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x\Desktop\новый прайс  скутерлом 4\"/>
    </mc:Choice>
  </mc:AlternateContent>
  <xr:revisionPtr revIDLastSave="0" documentId="13_ncr:1_{91B493C8-2824-4A3B-8465-6C4770BF8F11}" xr6:coauthVersionLast="36" xr6:coauthVersionMax="47" xr10:uidLastSave="{00000000-0000-0000-0000-000000000000}"/>
  <bookViews>
    <workbookView xWindow="-120" yWindow="-120" windowWidth="29040" windowHeight="15840" xr2:uid="{F55A6558-48E8-4532-BE70-21C3DC00E851}"/>
  </bookViews>
  <sheets>
    <sheet name="Лист1" sheetId="1" r:id="rId1"/>
  </sheets>
  <definedNames>
    <definedName name="_xlnm._FilterDatabase" localSheetId="0" hidden="1">Лист1!$A$5:$N$4560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13" i="1" l="1"/>
  <c r="H3612" i="1"/>
  <c r="H3595" i="1"/>
  <c r="H3594" i="1"/>
  <c r="H3592" i="1"/>
  <c r="H3583" i="1"/>
  <c r="H3582" i="1"/>
  <c r="H3581" i="1"/>
  <c r="H416" i="1"/>
  <c r="H994" i="1" l="1"/>
  <c r="H2907" i="1" l="1"/>
  <c r="H3188" i="1"/>
  <c r="H683" i="1"/>
  <c r="H2908" i="1"/>
  <c r="H1341" i="1"/>
  <c r="H799" i="1" l="1"/>
  <c r="H3191" i="1"/>
  <c r="H1888" i="1"/>
  <c r="H2079" i="1"/>
  <c r="H1961" i="1"/>
  <c r="H1841" i="1"/>
  <c r="H1692" i="1"/>
  <c r="H1760" i="1"/>
  <c r="H1754" i="1"/>
  <c r="H1603" i="1"/>
  <c r="H1867" i="1"/>
  <c r="H2010" i="1"/>
  <c r="H1812" i="1"/>
  <c r="H1781" i="1" l="1"/>
  <c r="H1520" i="1"/>
  <c r="H1519" i="1"/>
  <c r="H1645" i="1"/>
  <c r="H1642" i="1"/>
  <c r="H1525" i="1"/>
  <c r="H1670" i="1" l="1"/>
  <c r="H1669" i="1"/>
  <c r="H1656" i="1"/>
  <c r="H2328" i="1"/>
  <c r="H2327" i="1"/>
  <c r="H2326" i="1"/>
  <c r="H1681" i="1"/>
  <c r="H2325" i="1"/>
  <c r="H2324" i="1"/>
  <c r="H2323" i="1"/>
  <c r="H2322" i="1"/>
  <c r="H2321" i="1"/>
  <c r="H2320" i="1"/>
  <c r="H2319" i="1"/>
  <c r="H1635" i="1"/>
  <c r="H1634" i="1"/>
  <c r="H1633" i="1"/>
  <c r="H1632" i="1"/>
  <c r="H1540" i="1"/>
  <c r="H2165" i="1"/>
  <c r="H2164" i="1"/>
  <c r="H763" i="1"/>
  <c r="H1853" i="1" l="1"/>
  <c r="H434" i="1" l="1"/>
  <c r="H1337" i="1"/>
  <c r="H1668" i="1"/>
  <c r="H1639" i="1" l="1"/>
  <c r="M27" i="1" l="1"/>
  <c r="D27" i="1" s="1"/>
  <c r="E27" i="1" s="1"/>
  <c r="I27" i="1" s="1"/>
  <c r="M26" i="1"/>
  <c r="D26" i="1" s="1"/>
  <c r="E26" i="1" s="1"/>
  <c r="I26" i="1" s="1"/>
  <c r="M25" i="1"/>
  <c r="D25" i="1" s="1"/>
  <c r="E25" i="1" s="1"/>
  <c r="I25" i="1" s="1"/>
  <c r="G25" i="1" l="1"/>
  <c r="G26" i="1"/>
  <c r="G27" i="1"/>
  <c r="H1470" i="1" l="1"/>
  <c r="H3997" i="1" l="1"/>
  <c r="H3996" i="1"/>
  <c r="H3580" i="1"/>
  <c r="H3577" i="1"/>
  <c r="H3572" i="1"/>
  <c r="H1008" i="1" l="1"/>
  <c r="H1006" i="1"/>
  <c r="H1004" i="1"/>
  <c r="H2072" i="1" l="1"/>
  <c r="H3593" i="1"/>
  <c r="H3573" i="1"/>
  <c r="H3812" i="1" l="1"/>
  <c r="H3638" i="1"/>
  <c r="H3608" i="1" l="1"/>
  <c r="H3602" i="1"/>
  <c r="H3632" i="1"/>
  <c r="H3631" i="1"/>
  <c r="H3819" i="1"/>
  <c r="H3818" i="1"/>
  <c r="H3817" i="1"/>
  <c r="H90" i="1"/>
  <c r="H1895" i="1" l="1"/>
  <c r="H1638" i="1" l="1"/>
  <c r="H219" i="1" l="1"/>
  <c r="H2421" i="1" l="1"/>
  <c r="H4188" i="1" l="1"/>
  <c r="H670" i="1" l="1"/>
  <c r="H144" i="1"/>
  <c r="H1075" i="1"/>
  <c r="H767" i="1" l="1"/>
  <c r="H2157" i="1"/>
  <c r="H2153" i="1"/>
  <c r="H1522" i="1"/>
  <c r="H877" i="1" l="1"/>
  <c r="H3061" i="1"/>
  <c r="H471" i="1" l="1"/>
  <c r="H469" i="1"/>
  <c r="H1930" i="1" l="1"/>
  <c r="H1000" i="1"/>
  <c r="H947" i="1"/>
  <c r="H3450" i="1" l="1"/>
  <c r="H711" i="1" l="1"/>
  <c r="H1870" i="1" l="1"/>
  <c r="H1250" i="1"/>
  <c r="H1790" i="1"/>
  <c r="H1893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906" i="1"/>
  <c r="H1910" i="1"/>
  <c r="H1568" i="1"/>
  <c r="H1792" i="1"/>
  <c r="H3265" i="1"/>
  <c r="H2490" i="1" l="1"/>
  <c r="H2516" i="1" l="1"/>
  <c r="H1009" i="1" l="1"/>
  <c r="H1007" i="1"/>
  <c r="H1005" i="1"/>
  <c r="H974" i="1"/>
  <c r="H973" i="1"/>
  <c r="H975" i="1"/>
  <c r="H964" i="1"/>
  <c r="H1275" i="1"/>
  <c r="H689" i="1"/>
  <c r="H688" i="1"/>
  <c r="H687" i="1"/>
  <c r="H1177" i="1"/>
  <c r="H1344" i="1"/>
  <c r="H1198" i="1"/>
  <c r="H897" i="1"/>
  <c r="H812" i="1"/>
  <c r="H490" i="1" l="1"/>
  <c r="H1419" i="1" l="1"/>
  <c r="H2067" i="1" l="1"/>
  <c r="H648" i="1"/>
  <c r="H3358" i="1"/>
  <c r="H3354" i="1"/>
  <c r="H2718" i="1"/>
  <c r="H2031" i="1"/>
  <c r="H1368" i="1"/>
  <c r="H616" i="1"/>
  <c r="H2668" i="1"/>
  <c r="H2646" i="1"/>
  <c r="H1955" i="1"/>
  <c r="H2630" i="1"/>
  <c r="H3274" i="1"/>
  <c r="H499" i="1"/>
  <c r="H1220" i="1" l="1"/>
  <c r="H3175" i="1"/>
  <c r="H440" i="1" l="1"/>
  <c r="H441" i="1"/>
  <c r="H1205" i="1"/>
  <c r="H1196" i="1"/>
  <c r="H102" i="1"/>
  <c r="H720" i="1"/>
  <c r="H351" i="1"/>
  <c r="H349" i="1"/>
  <c r="H2438" i="1" l="1"/>
  <c r="H3015" i="1"/>
  <c r="H1015" i="1"/>
  <c r="H288" i="1"/>
  <c r="H1730" i="1" l="1"/>
  <c r="H1729" i="1"/>
  <c r="H1731" i="1"/>
  <c r="H970" i="1"/>
  <c r="H969" i="1"/>
  <c r="H1713" i="1"/>
  <c r="H1712" i="1"/>
  <c r="H1686" i="1"/>
  <c r="H2385" i="1"/>
  <c r="H770" i="1" l="1"/>
  <c r="H138" i="1"/>
  <c r="H2160" i="1"/>
  <c r="H2154" i="1"/>
  <c r="H1523" i="1"/>
  <c r="H82" i="1" l="1"/>
  <c r="H1499" i="1"/>
  <c r="H719" i="1"/>
  <c r="H3769" i="1" l="1"/>
  <c r="H3853" i="1"/>
  <c r="H3614" i="1"/>
  <c r="H3838" i="1" l="1"/>
  <c r="H3774" i="1"/>
  <c r="H3768" i="1"/>
  <c r="H3702" i="1"/>
  <c r="H3804" i="1"/>
  <c r="H3782" i="1"/>
  <c r="H3781" i="1"/>
  <c r="H3879" i="1"/>
  <c r="H3878" i="1"/>
  <c r="H3877" i="1"/>
  <c r="H3876" i="1"/>
  <c r="H3875" i="1"/>
  <c r="H3874" i="1"/>
  <c r="H3685" i="1" l="1"/>
  <c r="H3684" i="1"/>
  <c r="H3699" i="1"/>
  <c r="H3873" i="1"/>
  <c r="H3872" i="1"/>
  <c r="H3871" i="1"/>
  <c r="H3870" i="1"/>
  <c r="H3869" i="1"/>
  <c r="H3868" i="1"/>
  <c r="H3867" i="1"/>
  <c r="H3866" i="1"/>
  <c r="H3841" i="1"/>
  <c r="H3776" i="1"/>
  <c r="H3852" i="1"/>
  <c r="H3753" i="1" l="1"/>
  <c r="H3604" i="1"/>
  <c r="H3683" i="1"/>
  <c r="H3808" i="1"/>
  <c r="H3751" i="1"/>
  <c r="H3900" i="1"/>
  <c r="H3830" i="1"/>
  <c r="H3829" i="1"/>
  <c r="H4075" i="1"/>
  <c r="H4506" i="1"/>
  <c r="H713" i="1" l="1"/>
  <c r="H2850" i="1"/>
  <c r="H1628" i="1"/>
  <c r="H1627" i="1"/>
  <c r="H1467" i="1" l="1"/>
  <c r="H841" i="1" l="1"/>
  <c r="H642" i="1"/>
  <c r="H638" i="1"/>
  <c r="H637" i="1"/>
  <c r="H632" i="1"/>
  <c r="H1774" i="1" l="1"/>
  <c r="H1773" i="1"/>
  <c r="H2173" i="1"/>
  <c r="H2172" i="1"/>
  <c r="H1533" i="1"/>
  <c r="H1532" i="1"/>
  <c r="H1775" i="1"/>
  <c r="H1772" i="1"/>
  <c r="H1771" i="1"/>
  <c r="H1770" i="1"/>
  <c r="H771" i="1"/>
  <c r="H2171" i="1"/>
  <c r="H1531" i="1"/>
  <c r="H3940" i="1" l="1"/>
  <c r="H156" i="1" l="1"/>
  <c r="H1509" i="1" l="1"/>
  <c r="H1508" i="1"/>
  <c r="H1479" i="1" l="1"/>
  <c r="H538" i="1" l="1"/>
  <c r="H1965" i="1"/>
  <c r="H1967" i="1" l="1"/>
  <c r="H2433" i="1"/>
  <c r="H2434" i="1"/>
  <c r="H1737" i="1"/>
  <c r="H2360" i="1" l="1"/>
  <c r="H3773" i="1" l="1"/>
  <c r="H3889" i="1"/>
  <c r="H3757" i="1"/>
  <c r="H3609" i="1"/>
  <c r="H3607" i="1"/>
  <c r="H3630" i="1"/>
  <c r="H3629" i="1"/>
  <c r="H3729" i="1"/>
  <c r="H3898" i="1"/>
  <c r="H3822" i="1" l="1"/>
  <c r="H3821" i="1"/>
  <c r="H3824" i="1"/>
  <c r="H3823" i="1"/>
  <c r="H3825" i="1"/>
  <c r="H2512" i="1" l="1"/>
  <c r="H1814" i="1"/>
  <c r="H707" i="1" l="1"/>
  <c r="H73" i="1"/>
  <c r="H702" i="1"/>
  <c r="H68" i="1"/>
  <c r="H1487" i="1"/>
  <c r="H2283" i="1" l="1"/>
  <c r="H1575" i="1"/>
  <c r="H2233" i="1"/>
  <c r="H1535" i="1"/>
  <c r="H2102" i="1" l="1"/>
  <c r="H2827" i="1" l="1"/>
  <c r="H3976" i="1" l="1"/>
  <c r="H3986" i="1"/>
  <c r="H3929" i="1"/>
  <c r="H3928" i="1"/>
  <c r="H3927" i="1"/>
  <c r="H3926" i="1"/>
  <c r="H4519" i="1" l="1"/>
  <c r="H4518" i="1"/>
  <c r="H4431" i="1"/>
  <c r="H4430" i="1"/>
  <c r="H4371" i="1"/>
  <c r="H4032" i="1"/>
  <c r="H4031" i="1"/>
  <c r="H4501" i="1"/>
  <c r="H4500" i="1"/>
  <c r="H1333" i="1" l="1"/>
  <c r="H2692" i="1"/>
  <c r="H1959" i="1"/>
  <c r="H2639" i="1" l="1"/>
  <c r="H428" i="1" l="1"/>
  <c r="H2522" i="1"/>
  <c r="H1824" i="1"/>
  <c r="H1093" i="1"/>
  <c r="H2476" i="1"/>
  <c r="H1706" i="1" l="1"/>
  <c r="H943" i="1"/>
  <c r="H944" i="1"/>
  <c r="H2384" i="1"/>
  <c r="H483" i="1"/>
  <c r="H465" i="1"/>
  <c r="H196" i="1"/>
  <c r="H218" i="1"/>
  <c r="H215" i="1"/>
  <c r="H216" i="1"/>
  <c r="H201" i="1"/>
  <c r="H2884" i="1" l="1"/>
  <c r="H2862" i="1"/>
  <c r="H96" i="1"/>
  <c r="H2855" i="1"/>
  <c r="H4385" i="1" l="1"/>
  <c r="H1154" i="1"/>
  <c r="H1152" i="1"/>
  <c r="H3529" i="1" l="1"/>
  <c r="H2942" i="1" l="1"/>
  <c r="H3603" i="1"/>
  <c r="H3772" i="1"/>
  <c r="H3705" i="1"/>
  <c r="H3624" i="1"/>
  <c r="H3881" i="1"/>
  <c r="H3640" i="1"/>
  <c r="H3639" i="1"/>
  <c r="H3731" i="1"/>
  <c r="H3730" i="1"/>
  <c r="H3601" i="1"/>
  <c r="H3754" i="1"/>
  <c r="H3755" i="1"/>
  <c r="H3637" i="1"/>
  <c r="H3726" i="1"/>
  <c r="H3725" i="1"/>
  <c r="H3724" i="1"/>
  <c r="H3665" i="1"/>
  <c r="H3664" i="1"/>
  <c r="H3906" i="1"/>
  <c r="H3905" i="1"/>
  <c r="H3847" i="1"/>
  <c r="H3846" i="1"/>
  <c r="H3703" i="1"/>
  <c r="H3627" i="1"/>
  <c r="H3806" i="1"/>
  <c r="H4537" i="1"/>
  <c r="H3716" i="1"/>
  <c r="H3814" i="1"/>
  <c r="H3840" i="1"/>
  <c r="H3839" i="1"/>
  <c r="H3697" i="1"/>
  <c r="H3749" i="1"/>
  <c r="H3748" i="1"/>
  <c r="H3696" i="1"/>
  <c r="H3698" i="1"/>
  <c r="H3707" i="1"/>
  <c r="H3803" i="1"/>
  <c r="H3892" i="1"/>
  <c r="H3894" i="1"/>
  <c r="H3849" i="1"/>
  <c r="H3902" i="1"/>
  <c r="H3690" i="1"/>
  <c r="H3689" i="1"/>
  <c r="H3616" i="1"/>
  <c r="H3617" i="1"/>
  <c r="H3831" i="1"/>
  <c r="H3784" i="1"/>
  <c r="H3783" i="1"/>
  <c r="H3858" i="1"/>
  <c r="H3780" i="1"/>
  <c r="H3706" i="1"/>
  <c r="H3854" i="1"/>
  <c r="H3882" i="1"/>
  <c r="H3727" i="1"/>
  <c r="H3848" i="1"/>
  <c r="H3643" i="1"/>
  <c r="H3826" i="1" l="1"/>
  <c r="H3888" i="1"/>
  <c r="H3807" i="1"/>
  <c r="H3659" i="1"/>
  <c r="H3903" i="1"/>
  <c r="H3682" i="1" l="1"/>
  <c r="H3742" i="1"/>
  <c r="H3741" i="1"/>
  <c r="H3747" i="1"/>
  <c r="H3750" i="1"/>
  <c r="H3688" i="1"/>
  <c r="H3687" i="1"/>
  <c r="H4202" i="1"/>
  <c r="H4185" i="1"/>
  <c r="H4056" i="1"/>
  <c r="H2069" i="1" l="1"/>
  <c r="H2757" i="1"/>
  <c r="H2056" i="1"/>
  <c r="H1958" i="1"/>
  <c r="H1849" i="1"/>
  <c r="H1848" i="1"/>
  <c r="H1847" i="1"/>
  <c r="H1846" i="1"/>
  <c r="H1845" i="1"/>
  <c r="H1465" i="1" l="1"/>
  <c r="H1463" i="1"/>
  <c r="H3321" i="1" l="1"/>
  <c r="H2354" i="1" l="1"/>
  <c r="H654" i="1" l="1"/>
  <c r="H1547" i="1" l="1"/>
  <c r="H2194" i="1"/>
  <c r="H2864" i="1"/>
  <c r="H2869" i="1"/>
  <c r="H84" i="1"/>
  <c r="H87" i="1"/>
  <c r="H3033" i="1" l="1"/>
  <c r="H1648" i="1" l="1"/>
  <c r="H1647" i="1"/>
  <c r="H2350" i="1"/>
  <c r="H2971" i="1"/>
  <c r="H1319" i="1" l="1"/>
  <c r="H1110" i="1"/>
  <c r="H2082" i="1" l="1"/>
  <c r="H2081" i="1"/>
  <c r="H564" i="1" l="1"/>
  <c r="H170" i="1" l="1"/>
  <c r="H1194" i="1" l="1"/>
  <c r="H3041" i="1" l="1"/>
  <c r="H3044" i="1"/>
  <c r="H3049" i="1"/>
  <c r="H1630" i="1"/>
  <c r="H1629" i="1"/>
  <c r="H1942" i="1"/>
  <c r="H1932" i="1"/>
  <c r="H2932" i="1" l="1"/>
  <c r="H986" i="1" l="1"/>
  <c r="H871" i="1" l="1"/>
  <c r="H330" i="1" l="1"/>
  <c r="H1334" i="1" l="1"/>
  <c r="H662" i="1" l="1"/>
  <c r="H3426" i="1" l="1"/>
  <c r="H661" i="1"/>
  <c r="H3075" i="1"/>
  <c r="H1115" i="1"/>
  <c r="H370" i="1"/>
  <c r="H1261" i="1"/>
  <c r="H2698" i="1"/>
  <c r="H2008" i="1"/>
  <c r="H710" i="1"/>
  <c r="H1488" i="1"/>
  <c r="H1988" i="1" l="1"/>
  <c r="H1236" i="1"/>
  <c r="H1234" i="1"/>
  <c r="H923" i="1"/>
  <c r="H3056" i="1"/>
  <c r="H2027" i="1"/>
  <c r="H329" i="1"/>
  <c r="H2305" i="1" l="1"/>
  <c r="H1602" i="1"/>
  <c r="H2182" i="1" l="1"/>
  <c r="H228" i="1" l="1"/>
  <c r="H2393" i="1"/>
  <c r="H2392" i="1"/>
  <c r="H2666" i="1"/>
  <c r="H1766" i="1" l="1"/>
  <c r="H3548" i="1"/>
  <c r="H3284" i="1" l="1"/>
  <c r="H2612" i="1" l="1"/>
  <c r="H2611" i="1"/>
  <c r="H2610" i="1"/>
  <c r="H2609" i="1"/>
  <c r="H2608" i="1"/>
  <c r="H2607" i="1"/>
  <c r="H1794" i="1" l="1"/>
  <c r="H1707" i="1"/>
  <c r="H1557" i="1"/>
  <c r="H2528" i="1" l="1"/>
  <c r="H2527" i="1"/>
  <c r="H1354" i="1"/>
  <c r="H2623" i="1" l="1"/>
  <c r="H1926" i="1"/>
  <c r="H2622" i="1"/>
  <c r="H1925" i="1"/>
  <c r="H782" i="1" l="1"/>
  <c r="H3270" i="1" l="1"/>
  <c r="H3267" i="1"/>
  <c r="H1248" i="1"/>
  <c r="H1245" i="1"/>
  <c r="H506" i="1"/>
  <c r="H223" i="1"/>
  <c r="H222" i="1"/>
  <c r="H4197" i="1" l="1"/>
  <c r="H4195" i="1"/>
  <c r="H1725" i="1" l="1"/>
  <c r="H1726" i="1"/>
  <c r="H230" i="1" l="1"/>
  <c r="H489" i="1" l="1"/>
  <c r="H197" i="1" l="1"/>
  <c r="H4236" i="1" l="1"/>
  <c r="H3404" i="1" l="1"/>
  <c r="H3403" i="1"/>
  <c r="H3402" i="1"/>
  <c r="H647" i="1"/>
  <c r="H2818" i="1"/>
  <c r="H645" i="1" l="1"/>
  <c r="H2873" i="1" l="1"/>
  <c r="H673" i="1" l="1"/>
  <c r="H586" i="1" l="1"/>
  <c r="H3985" i="1" l="1"/>
  <c r="H3393" i="1" l="1"/>
  <c r="H2057" i="1"/>
  <c r="H2750" i="1"/>
  <c r="H414" i="1" l="1"/>
  <c r="H3547" i="1"/>
  <c r="H240" i="1" l="1"/>
  <c r="H712" i="1" l="1"/>
  <c r="H760" i="1" l="1"/>
  <c r="H755" i="1"/>
  <c r="H3134" i="1" l="1"/>
  <c r="H3133" i="1"/>
  <c r="H3464" i="1" l="1"/>
  <c r="H3454" i="1"/>
  <c r="H3441" i="1"/>
  <c r="H800" i="1" l="1"/>
  <c r="H2927" i="1" l="1"/>
  <c r="H2926" i="1"/>
  <c r="H893" i="1"/>
  <c r="H892" i="1"/>
  <c r="H212" i="1"/>
  <c r="H1515" i="1" l="1"/>
  <c r="H749" i="1" l="1"/>
  <c r="H3077" i="1" l="1"/>
  <c r="H1117" i="1"/>
  <c r="H372" i="1"/>
  <c r="H1302" i="1"/>
  <c r="H4006" i="1" l="1"/>
  <c r="H4532" i="1"/>
  <c r="H4531" i="1"/>
  <c r="H4530" i="1"/>
  <c r="H4529" i="1"/>
  <c r="H4528" i="1"/>
  <c r="H4109" i="1"/>
  <c r="H4108" i="1"/>
  <c r="H4107" i="1"/>
  <c r="H4106" i="1"/>
  <c r="H4105" i="1"/>
  <c r="H3916" i="1" l="1"/>
  <c r="H221" i="1"/>
  <c r="H641" i="1"/>
  <c r="H634" i="1"/>
  <c r="H635" i="1"/>
  <c r="H1412" i="1"/>
  <c r="H1424" i="1"/>
  <c r="H2526" i="1"/>
  <c r="H2525" i="1"/>
  <c r="H2524" i="1"/>
  <c r="H1422" i="1"/>
  <c r="H2006" i="1"/>
  <c r="H2696" i="1"/>
  <c r="H1717" i="1"/>
  <c r="H1442" i="1"/>
  <c r="H1441" i="1"/>
  <c r="H1440" i="1"/>
  <c r="H1439" i="1"/>
  <c r="H1438" i="1"/>
  <c r="H1437" i="1"/>
  <c r="H2017" i="1"/>
  <c r="H1852" i="1" l="1"/>
  <c r="H3076" i="1"/>
  <c r="H1116" i="1"/>
  <c r="H2914" i="1" l="1"/>
  <c r="H193" i="1" l="1"/>
  <c r="H1734" i="1" l="1"/>
  <c r="H1716" i="1"/>
  <c r="H3941" i="1" l="1"/>
  <c r="H3939" i="1"/>
  <c r="H3936" i="1"/>
  <c r="H2867" i="1" l="1"/>
  <c r="H2863" i="1"/>
  <c r="H2861" i="1"/>
  <c r="H2860" i="1"/>
  <c r="H2859" i="1"/>
  <c r="H2868" i="1"/>
  <c r="H2865" i="1"/>
  <c r="H2851" i="1"/>
  <c r="H1158" i="1" l="1"/>
  <c r="H870" i="1" l="1"/>
  <c r="H869" i="1"/>
  <c r="H866" i="1"/>
  <c r="H865" i="1"/>
  <c r="H3657" i="1" l="1"/>
  <c r="H3656" i="1"/>
  <c r="H3655" i="1"/>
  <c r="H3654" i="1"/>
  <c r="H3653" i="1"/>
  <c r="H3652" i="1"/>
  <c r="H3651" i="1"/>
  <c r="H3164" i="1" l="1"/>
  <c r="H3165" i="1"/>
  <c r="H3163" i="1"/>
  <c r="H3162" i="1"/>
  <c r="H1808" i="1"/>
  <c r="H1805" i="1"/>
  <c r="H442" i="1"/>
  <c r="H439" i="1"/>
  <c r="H438" i="1"/>
  <c r="H1807" i="1"/>
  <c r="H1806" i="1"/>
  <c r="H2557" i="1"/>
  <c r="H1850" i="1"/>
  <c r="H2530" i="1" l="1"/>
  <c r="H1721" i="1" l="1"/>
  <c r="H2694" i="1" l="1"/>
  <c r="H1352" i="1"/>
  <c r="H581" i="1" l="1"/>
  <c r="H585" i="1"/>
  <c r="H4098" i="1" l="1"/>
  <c r="H4097" i="1"/>
  <c r="H4096" i="1"/>
  <c r="H4095" i="1"/>
  <c r="H4094" i="1"/>
  <c r="H4093" i="1"/>
  <c r="H1924" i="1" l="1"/>
  <c r="H1923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8" i="1"/>
  <c r="H29" i="1"/>
  <c r="H30" i="1"/>
  <c r="H31" i="1"/>
  <c r="H32" i="1"/>
  <c r="H7" i="1"/>
  <c r="H1879" i="1" l="1"/>
  <c r="H3968" i="1" l="1"/>
  <c r="H3756" i="1" l="1"/>
  <c r="H4512" i="1" l="1"/>
  <c r="H2482" i="1"/>
  <c r="H3588" i="1"/>
  <c r="H3587" i="1"/>
  <c r="H3589" i="1"/>
  <c r="H1548" i="1" l="1"/>
  <c r="H2253" i="1" l="1"/>
  <c r="H2254" i="1"/>
  <c r="H2277" i="1"/>
  <c r="H727" i="1" l="1"/>
  <c r="H1719" i="1"/>
  <c r="H1701" i="1"/>
  <c r="H263" i="1"/>
  <c r="H3028" i="1"/>
  <c r="H1571" i="1"/>
  <c r="H3292" i="1"/>
  <c r="H1280" i="1"/>
  <c r="H530" i="1"/>
  <c r="H2346" i="1"/>
  <c r="H1802" i="1"/>
  <c r="H1801" i="1"/>
  <c r="H1800" i="1"/>
  <c r="H1797" i="1"/>
  <c r="H1795" i="1"/>
  <c r="H125" i="1" l="1"/>
  <c r="H3387" i="1"/>
  <c r="H1874" i="1" l="1"/>
  <c r="H479" i="1"/>
  <c r="H3288" i="1"/>
  <c r="H666" i="1"/>
  <c r="H3103" i="1"/>
  <c r="H1780" i="1"/>
  <c r="H1172" i="1"/>
  <c r="H2451" i="1" l="1"/>
  <c r="H1751" i="1"/>
  <c r="H2487" i="1"/>
  <c r="H65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0" i="1"/>
  <c r="H2791" i="1"/>
  <c r="H3409" i="1"/>
  <c r="H3561" i="1"/>
  <c r="H1447" i="1"/>
  <c r="H3008" i="1"/>
  <c r="H1697" i="1"/>
  <c r="H938" i="1"/>
  <c r="H1174" i="1" l="1"/>
  <c r="H1778" i="1"/>
  <c r="H2823" i="1"/>
  <c r="H2822" i="1"/>
  <c r="H2430" i="1" l="1"/>
  <c r="H418" i="1" l="1"/>
  <c r="H347" i="1"/>
  <c r="H2819" i="1"/>
  <c r="H1711" i="1" l="1"/>
  <c r="H2820" i="1"/>
  <c r="H417" i="1"/>
  <c r="H1173" i="1"/>
  <c r="H629" i="1"/>
  <c r="H626" i="1"/>
  <c r="H4318" i="1"/>
  <c r="H4319" i="1" l="1"/>
  <c r="H4176" i="1" l="1"/>
  <c r="H4175" i="1"/>
  <c r="H3538" i="1" l="1"/>
  <c r="H3536" i="1"/>
  <c r="H1672" i="1" l="1"/>
  <c r="H1387" i="1" l="1"/>
  <c r="H1139" i="1" l="1"/>
  <c r="H2488" i="1"/>
  <c r="H3560" i="1" l="1"/>
  <c r="H3428" i="1"/>
  <c r="H646" i="1"/>
  <c r="H2032" i="1" l="1"/>
  <c r="H2030" i="1"/>
  <c r="H2014" i="1"/>
  <c r="H2015" i="1"/>
  <c r="H1981" i="1" l="1"/>
  <c r="H1315" i="1"/>
  <c r="H3304" i="1"/>
  <c r="H551" i="1"/>
  <c r="H547" i="1"/>
  <c r="H2665" i="1"/>
  <c r="H2542" i="1" l="1"/>
  <c r="H3777" i="1"/>
  <c r="H2511" i="1"/>
  <c r="H1813" i="1"/>
  <c r="H1803" i="1" l="1"/>
  <c r="H1799" i="1"/>
  <c r="H1798" i="1"/>
  <c r="H1796" i="1"/>
  <c r="H1793" i="1"/>
  <c r="H1759" i="1"/>
  <c r="H1758" i="1"/>
  <c r="H1757" i="1"/>
  <c r="H1743" i="1"/>
  <c r="H3025" i="1" l="1"/>
  <c r="H3024" i="1"/>
  <c r="H3023" i="1"/>
  <c r="H3022" i="1"/>
  <c r="H3021" i="1"/>
  <c r="H3020" i="1"/>
  <c r="H1684" i="1" l="1"/>
  <c r="H3666" i="1"/>
  <c r="H2307" i="1"/>
  <c r="H1514" i="1" l="1"/>
  <c r="H747" i="1"/>
  <c r="H61" i="1"/>
  <c r="H3923" i="1" l="1"/>
  <c r="H3919" i="1"/>
  <c r="H3470" i="1" l="1"/>
  <c r="H3600" i="1" l="1"/>
  <c r="H3599" i="1"/>
  <c r="H3598" i="1"/>
  <c r="H3597" i="1"/>
  <c r="H540" i="1"/>
  <c r="H1610" i="1"/>
  <c r="H737" i="1" l="1"/>
  <c r="H2771" i="1" l="1"/>
  <c r="H1157" i="1" l="1"/>
  <c r="H388" i="1" l="1"/>
  <c r="H3066" i="1"/>
  <c r="H2681" i="1"/>
  <c r="H2677" i="1"/>
  <c r="H1869" i="1"/>
  <c r="H3282" i="1"/>
  <c r="H3281" i="1"/>
  <c r="H3280" i="1"/>
  <c r="H3279" i="1"/>
  <c r="H1269" i="1"/>
  <c r="H1268" i="1"/>
  <c r="H1267" i="1"/>
  <c r="H1266" i="1"/>
  <c r="H518" i="1"/>
  <c r="H516" i="1"/>
  <c r="H157" i="1"/>
  <c r="H1073" i="1" l="1"/>
  <c r="H2701" i="1"/>
  <c r="H1089" i="1"/>
  <c r="H1088" i="1"/>
  <c r="H511" i="1"/>
  <c r="H1951" i="1" l="1"/>
  <c r="H1428" i="1"/>
  <c r="H1212" i="1" l="1"/>
  <c r="H3545" i="1" l="1"/>
  <c r="H3544" i="1"/>
  <c r="H2315" i="1"/>
  <c r="H1612" i="1"/>
  <c r="H1516" i="1"/>
  <c r="H750" i="1"/>
  <c r="H709" i="1"/>
  <c r="H708" i="1"/>
  <c r="H706" i="1"/>
  <c r="H705" i="1"/>
  <c r="H704" i="1"/>
  <c r="H703" i="1"/>
  <c r="H701" i="1"/>
  <c r="H700" i="1"/>
  <c r="H71" i="1"/>
  <c r="H746" i="1"/>
  <c r="H745" i="1"/>
  <c r="H4447" i="1" l="1"/>
  <c r="H3942" i="1"/>
  <c r="H519" i="1" l="1"/>
  <c r="H446" i="1"/>
  <c r="H3065" i="1"/>
  <c r="H1504" i="1" l="1"/>
  <c r="H1512" i="1"/>
  <c r="H957" i="1" l="1"/>
  <c r="H1588" i="1"/>
  <c r="H2290" i="1"/>
  <c r="H103" i="1"/>
  <c r="H722" i="1"/>
  <c r="H2126" i="1"/>
  <c r="H1752" i="1"/>
  <c r="H2680" i="1"/>
  <c r="H2731" i="1" l="1"/>
  <c r="H2042" i="1"/>
  <c r="H2727" i="1"/>
  <c r="H2038" i="1"/>
  <c r="H2040" i="1"/>
  <c r="H2856" i="1" l="1"/>
  <c r="H1296" i="1"/>
  <c r="H1821" i="1" l="1"/>
  <c r="H382" i="1" l="1"/>
  <c r="H381" i="1"/>
  <c r="H380" i="1"/>
  <c r="H379" i="1"/>
  <c r="H1131" i="1"/>
  <c r="H3090" i="1"/>
  <c r="H3089" i="1"/>
  <c r="H3088" i="1"/>
  <c r="H3087" i="1"/>
  <c r="H3086" i="1"/>
  <c r="H3085" i="1" l="1"/>
  <c r="H3084" i="1"/>
  <c r="H3083" i="1"/>
  <c r="H3082" i="1"/>
  <c r="H2519" i="1" l="1"/>
  <c r="H35" i="1"/>
  <c r="H34" i="1"/>
  <c r="H2806" i="1" l="1"/>
  <c r="H2594" i="1" l="1"/>
  <c r="H2593" i="1"/>
  <c r="H1885" i="1"/>
  <c r="H3001" i="1" l="1"/>
  <c r="H2964" i="1"/>
  <c r="H3827" i="1"/>
  <c r="H3828" i="1"/>
  <c r="H4382" i="1"/>
  <c r="H4381" i="1"/>
  <c r="H1185" i="1" l="1"/>
  <c r="H1184" i="1"/>
  <c r="H1183" i="1"/>
  <c r="H1191" i="1"/>
  <c r="H1190" i="1"/>
  <c r="H430" i="1"/>
  <c r="H429" i="1"/>
  <c r="H3452" i="1" l="1"/>
  <c r="H2109" i="1" l="1"/>
  <c r="H734" i="1" l="1"/>
  <c r="H4355" i="1" l="1"/>
  <c r="H4354" i="1"/>
  <c r="H1314" i="1" l="1"/>
  <c r="H1313" i="1"/>
  <c r="H4253" i="1"/>
  <c r="H2641" i="1"/>
  <c r="H1278" i="1"/>
  <c r="H3887" i="1" l="1"/>
  <c r="H390" i="1" l="1"/>
  <c r="H4244" i="1" l="1"/>
  <c r="H4409" i="1" l="1"/>
  <c r="H4486" i="1"/>
  <c r="H4396" i="1"/>
  <c r="H3333" i="1" l="1"/>
  <c r="H3128" i="1" l="1"/>
  <c r="H3129" i="1"/>
  <c r="H2979" i="1"/>
  <c r="H2947" i="1"/>
  <c r="H2987" i="1" l="1"/>
  <c r="H931" i="1" l="1"/>
  <c r="H929" i="1"/>
  <c r="H925" i="1"/>
  <c r="H915" i="1"/>
  <c r="H921" i="1"/>
  <c r="H150" i="1"/>
  <c r="H2893" i="1" l="1"/>
  <c r="H2891" i="1"/>
  <c r="H2892" i="1"/>
  <c r="H250" i="1"/>
  <c r="H249" i="1"/>
  <c r="H246" i="1"/>
  <c r="H245" i="1"/>
  <c r="H232" i="1"/>
  <c r="H432" i="1" l="1"/>
  <c r="H431" i="1"/>
  <c r="H3122" i="1"/>
  <c r="H3145" i="1"/>
  <c r="H3213" i="1"/>
  <c r="H3203" i="1"/>
  <c r="H413" i="1"/>
  <c r="H4118" i="1" l="1"/>
  <c r="H2521" i="1" l="1"/>
  <c r="H966" i="1" l="1"/>
  <c r="H807" i="1"/>
  <c r="H3571" i="1"/>
  <c r="H3564" i="1"/>
  <c r="H3355" i="1"/>
  <c r="H2719" i="1"/>
  <c r="H1369" i="1"/>
  <c r="H617" i="1"/>
  <c r="H1256" i="1" l="1"/>
  <c r="H1254" i="1"/>
  <c r="H509" i="1"/>
  <c r="H508" i="1"/>
  <c r="H320" i="1"/>
  <c r="H321" i="1"/>
  <c r="H1909" i="1" l="1"/>
  <c r="H2058" i="1" l="1"/>
  <c r="H3356" i="1"/>
  <c r="H2720" i="1"/>
  <c r="H2033" i="1"/>
  <c r="H1427" i="1"/>
  <c r="H1425" i="1"/>
  <c r="H2074" i="1"/>
  <c r="H2897" i="1"/>
  <c r="H2062" i="1"/>
  <c r="H2759" i="1"/>
  <c r="H583" i="1"/>
  <c r="H2437" i="1"/>
  <c r="H1738" i="1"/>
  <c r="H2787" i="1"/>
  <c r="H2786" i="1"/>
  <c r="H3106" i="1"/>
  <c r="H1897" i="1"/>
  <c r="H2169" i="1"/>
  <c r="H2168" i="1"/>
  <c r="H2167" i="1"/>
  <c r="H2166" i="1"/>
  <c r="H1526" i="1"/>
  <c r="H1528" i="1"/>
  <c r="H1527" i="1"/>
  <c r="H1529" i="1"/>
  <c r="H838" i="1"/>
  <c r="H837" i="1"/>
  <c r="H2813" i="1"/>
  <c r="H426" i="1" l="1"/>
  <c r="H1132" i="1"/>
  <c r="H4201" i="1" l="1"/>
  <c r="H2788" i="1" l="1"/>
  <c r="H1417" i="1" l="1"/>
  <c r="H2814" i="1"/>
  <c r="H2812" i="1"/>
  <c r="H2811" i="1"/>
  <c r="H2810" i="1"/>
  <c r="H2809" i="1"/>
  <c r="H2808" i="1"/>
  <c r="H2620" i="1" l="1"/>
  <c r="H2026" i="1"/>
  <c r="H2846" i="1"/>
  <c r="H4559" i="1" l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6" i="1"/>
  <c r="H4535" i="1"/>
  <c r="H4534" i="1"/>
  <c r="H4533" i="1"/>
  <c r="H4527" i="1"/>
  <c r="H4526" i="1"/>
  <c r="H4525" i="1"/>
  <c r="H4524" i="1"/>
  <c r="H4523" i="1"/>
  <c r="H4522" i="1"/>
  <c r="H4521" i="1"/>
  <c r="H4520" i="1"/>
  <c r="H4517" i="1"/>
  <c r="H4516" i="1"/>
  <c r="H4515" i="1"/>
  <c r="H4514" i="1"/>
  <c r="H4513" i="1"/>
  <c r="H4511" i="1"/>
  <c r="H4510" i="1"/>
  <c r="H4509" i="1"/>
  <c r="H4508" i="1"/>
  <c r="H4507" i="1"/>
  <c r="H4505" i="1"/>
  <c r="H4504" i="1"/>
  <c r="H4503" i="1"/>
  <c r="H4502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5" i="1"/>
  <c r="H4394" i="1"/>
  <c r="H4393" i="1"/>
  <c r="H4392" i="1"/>
  <c r="H4391" i="1"/>
  <c r="H4390" i="1"/>
  <c r="H4389" i="1"/>
  <c r="H4388" i="1"/>
  <c r="H4387" i="1"/>
  <c r="H4386" i="1"/>
  <c r="H4384" i="1"/>
  <c r="H4383" i="1"/>
  <c r="H4380" i="1"/>
  <c r="H4379" i="1"/>
  <c r="H4378" i="1"/>
  <c r="H4377" i="1"/>
  <c r="H4376" i="1"/>
  <c r="H4375" i="1"/>
  <c r="H4374" i="1"/>
  <c r="H4373" i="1"/>
  <c r="H4372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2" i="1"/>
  <c r="H4251" i="1"/>
  <c r="H4250" i="1"/>
  <c r="H4249" i="1"/>
  <c r="H4248" i="1"/>
  <c r="H4247" i="1"/>
  <c r="H4246" i="1"/>
  <c r="H4245" i="1"/>
  <c r="H4243" i="1"/>
  <c r="H4242" i="1"/>
  <c r="H4241" i="1"/>
  <c r="H4240" i="1"/>
  <c r="H4239" i="1"/>
  <c r="H4238" i="1"/>
  <c r="H4237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0" i="1"/>
  <c r="H4199" i="1"/>
  <c r="H4198" i="1"/>
  <c r="H4196" i="1"/>
  <c r="H4194" i="1"/>
  <c r="H4193" i="1"/>
  <c r="H4192" i="1"/>
  <c r="H4191" i="1"/>
  <c r="H4190" i="1"/>
  <c r="H4189" i="1"/>
  <c r="H4187" i="1"/>
  <c r="H4186" i="1"/>
  <c r="H4184" i="1"/>
  <c r="H4183" i="1"/>
  <c r="H4182" i="1"/>
  <c r="H4181" i="1"/>
  <c r="H4180" i="1"/>
  <c r="H4179" i="1"/>
  <c r="H4178" i="1"/>
  <c r="H4177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7" i="1"/>
  <c r="H4126" i="1"/>
  <c r="H4125" i="1"/>
  <c r="H4124" i="1"/>
  <c r="H4123" i="1"/>
  <c r="H4122" i="1"/>
  <c r="H4121" i="1"/>
  <c r="H4120" i="1"/>
  <c r="H4119" i="1"/>
  <c r="H4117" i="1"/>
  <c r="H4116" i="1"/>
  <c r="H4115" i="1"/>
  <c r="H4114" i="1"/>
  <c r="H4113" i="1"/>
  <c r="H4112" i="1"/>
  <c r="H4111" i="1"/>
  <c r="H4110" i="1"/>
  <c r="H4104" i="1"/>
  <c r="H4103" i="1"/>
  <c r="H4102" i="1"/>
  <c r="H4101" i="1"/>
  <c r="H4100" i="1"/>
  <c r="H4099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5" i="1"/>
  <c r="H4004" i="1"/>
  <c r="H4003" i="1"/>
  <c r="H4002" i="1"/>
  <c r="H4001" i="1"/>
  <c r="H4000" i="1"/>
  <c r="H3999" i="1"/>
  <c r="H3998" i="1"/>
  <c r="H3995" i="1"/>
  <c r="H3994" i="1"/>
  <c r="H3993" i="1"/>
  <c r="H3992" i="1"/>
  <c r="H3991" i="1"/>
  <c r="H3990" i="1"/>
  <c r="H3989" i="1"/>
  <c r="H3988" i="1"/>
  <c r="H3987" i="1"/>
  <c r="H3984" i="1"/>
  <c r="H3983" i="1"/>
  <c r="H3982" i="1"/>
  <c r="H3981" i="1"/>
  <c r="H3980" i="1"/>
  <c r="H3979" i="1"/>
  <c r="H3978" i="1"/>
  <c r="H3977" i="1"/>
  <c r="H3975" i="1"/>
  <c r="H3974" i="1"/>
  <c r="H3973" i="1"/>
  <c r="H3972" i="1"/>
  <c r="H3971" i="1"/>
  <c r="H3970" i="1"/>
  <c r="H3969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38" i="1"/>
  <c r="H3937" i="1"/>
  <c r="H3935" i="1"/>
  <c r="H3934" i="1"/>
  <c r="H3933" i="1"/>
  <c r="H3932" i="1"/>
  <c r="H3931" i="1"/>
  <c r="H3930" i="1"/>
  <c r="H3925" i="1"/>
  <c r="H3924" i="1"/>
  <c r="H3922" i="1"/>
  <c r="H3921" i="1"/>
  <c r="H3920" i="1"/>
  <c r="H3918" i="1"/>
  <c r="H3917" i="1"/>
  <c r="H3915" i="1"/>
  <c r="H3914" i="1"/>
  <c r="H3913" i="1"/>
  <c r="H3912" i="1"/>
  <c r="H3911" i="1"/>
  <c r="H3907" i="1"/>
  <c r="H3904" i="1"/>
  <c r="H3901" i="1"/>
  <c r="H3899" i="1"/>
  <c r="H3897" i="1"/>
  <c r="H3896" i="1"/>
  <c r="H3895" i="1"/>
  <c r="H3893" i="1"/>
  <c r="H3891" i="1"/>
  <c r="H3890" i="1"/>
  <c r="H3886" i="1"/>
  <c r="H3885" i="1"/>
  <c r="H3884" i="1"/>
  <c r="H3883" i="1"/>
  <c r="H3880" i="1"/>
  <c r="H3865" i="1"/>
  <c r="H3864" i="1"/>
  <c r="H3863" i="1"/>
  <c r="H3862" i="1"/>
  <c r="H3861" i="1"/>
  <c r="H3860" i="1"/>
  <c r="H3859" i="1"/>
  <c r="H3857" i="1"/>
  <c r="H3856" i="1"/>
  <c r="H3855" i="1"/>
  <c r="H3851" i="1"/>
  <c r="H3850" i="1"/>
  <c r="H3845" i="1"/>
  <c r="H3844" i="1"/>
  <c r="H3843" i="1"/>
  <c r="H3842" i="1"/>
  <c r="H3837" i="1"/>
  <c r="H3836" i="1"/>
  <c r="H3835" i="1"/>
  <c r="H3834" i="1"/>
  <c r="H3833" i="1"/>
  <c r="H3832" i="1"/>
  <c r="H3820" i="1"/>
  <c r="H3816" i="1"/>
  <c r="H3815" i="1"/>
  <c r="H3813" i="1"/>
  <c r="H3811" i="1"/>
  <c r="H3810" i="1"/>
  <c r="H3809" i="1"/>
  <c r="H3805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79" i="1"/>
  <c r="H3778" i="1"/>
  <c r="H3775" i="1"/>
  <c r="H3771" i="1"/>
  <c r="H3770" i="1"/>
  <c r="H3767" i="1"/>
  <c r="H3766" i="1"/>
  <c r="H3765" i="1"/>
  <c r="H3764" i="1"/>
  <c r="H3763" i="1"/>
  <c r="H3762" i="1"/>
  <c r="H3761" i="1"/>
  <c r="H3760" i="1"/>
  <c r="H3759" i="1"/>
  <c r="H3758" i="1"/>
  <c r="H3752" i="1"/>
  <c r="H3746" i="1"/>
  <c r="H3745" i="1"/>
  <c r="H3744" i="1"/>
  <c r="H3743" i="1"/>
  <c r="H3740" i="1"/>
  <c r="H3739" i="1"/>
  <c r="H3738" i="1"/>
  <c r="H3737" i="1"/>
  <c r="H3736" i="1"/>
  <c r="H3735" i="1"/>
  <c r="H3734" i="1"/>
  <c r="H3733" i="1"/>
  <c r="H3732" i="1"/>
  <c r="H3728" i="1"/>
  <c r="H3723" i="1"/>
  <c r="H3722" i="1"/>
  <c r="H3721" i="1"/>
  <c r="H3720" i="1"/>
  <c r="H3719" i="1"/>
  <c r="H3718" i="1"/>
  <c r="H3717" i="1"/>
  <c r="H3715" i="1"/>
  <c r="H3714" i="1"/>
  <c r="H3713" i="1"/>
  <c r="H3712" i="1"/>
  <c r="H3711" i="1"/>
  <c r="H3710" i="1"/>
  <c r="H3709" i="1"/>
  <c r="H3708" i="1"/>
  <c r="H3704" i="1"/>
  <c r="H3701" i="1"/>
  <c r="H3700" i="1"/>
  <c r="H3694" i="1"/>
  <c r="H3693" i="1"/>
  <c r="H3692" i="1"/>
  <c r="H3691" i="1"/>
  <c r="H3686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3" i="1"/>
  <c r="H3662" i="1"/>
  <c r="H3661" i="1"/>
  <c r="H3660" i="1"/>
  <c r="H3658" i="1"/>
  <c r="H3650" i="1"/>
  <c r="H3649" i="1"/>
  <c r="H3648" i="1"/>
  <c r="H3647" i="1"/>
  <c r="H3646" i="1"/>
  <c r="H3645" i="1"/>
  <c r="H3644" i="1"/>
  <c r="H3642" i="1"/>
  <c r="H3641" i="1"/>
  <c r="H3636" i="1"/>
  <c r="H3635" i="1"/>
  <c r="H3634" i="1"/>
  <c r="H3633" i="1"/>
  <c r="H3628" i="1"/>
  <c r="H3626" i="1"/>
  <c r="H3625" i="1"/>
  <c r="H3623" i="1"/>
  <c r="H3622" i="1"/>
  <c r="H3621" i="1"/>
  <c r="H3620" i="1"/>
  <c r="H3619" i="1"/>
  <c r="H3618" i="1"/>
  <c r="H3615" i="1"/>
  <c r="H3611" i="1"/>
  <c r="H3610" i="1"/>
  <c r="H3606" i="1"/>
  <c r="H3605" i="1"/>
  <c r="H3596" i="1"/>
  <c r="H3591" i="1"/>
  <c r="H3590" i="1"/>
  <c r="H3586" i="1"/>
  <c r="H3585" i="1"/>
  <c r="H3584" i="1"/>
  <c r="H3579" i="1"/>
  <c r="H3578" i="1"/>
  <c r="H3576" i="1"/>
  <c r="H3575" i="1"/>
  <c r="H3574" i="1"/>
  <c r="H3570" i="1"/>
  <c r="H3569" i="1"/>
  <c r="H3568" i="1"/>
  <c r="H3567" i="1"/>
  <c r="H3566" i="1"/>
  <c r="H3565" i="1"/>
  <c r="H3563" i="1"/>
  <c r="H3562" i="1"/>
  <c r="H3559" i="1"/>
  <c r="H3558" i="1"/>
  <c r="H3557" i="1"/>
  <c r="H3556" i="1"/>
  <c r="H3555" i="1"/>
  <c r="H3554" i="1"/>
  <c r="H3553" i="1"/>
  <c r="H3552" i="1"/>
  <c r="H3551" i="1"/>
  <c r="H3550" i="1"/>
  <c r="H3549" i="1"/>
  <c r="H3546" i="1"/>
  <c r="H3543" i="1"/>
  <c r="H3542" i="1"/>
  <c r="H3541" i="1"/>
  <c r="H3540" i="1"/>
  <c r="H3539" i="1"/>
  <c r="H3537" i="1"/>
  <c r="H3535" i="1"/>
  <c r="H3534" i="1"/>
  <c r="H3533" i="1"/>
  <c r="H3532" i="1"/>
  <c r="H3531" i="1"/>
  <c r="H3530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69" i="1"/>
  <c r="H3468" i="1"/>
  <c r="H3467" i="1"/>
  <c r="H3466" i="1"/>
  <c r="H3465" i="1"/>
  <c r="H3463" i="1"/>
  <c r="H3462" i="1"/>
  <c r="H3461" i="1"/>
  <c r="H3460" i="1"/>
  <c r="H3459" i="1"/>
  <c r="H3458" i="1"/>
  <c r="H3457" i="1"/>
  <c r="H3456" i="1"/>
  <c r="H3455" i="1"/>
  <c r="H3453" i="1"/>
  <c r="H3451" i="1"/>
  <c r="H3449" i="1"/>
  <c r="H3448" i="1"/>
  <c r="H3447" i="1"/>
  <c r="H3446" i="1"/>
  <c r="H3445" i="1"/>
  <c r="H3444" i="1"/>
  <c r="H3443" i="1"/>
  <c r="H3442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7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8" i="1"/>
  <c r="H3407" i="1"/>
  <c r="H3406" i="1"/>
  <c r="H3405" i="1"/>
  <c r="H3401" i="1"/>
  <c r="H3400" i="1"/>
  <c r="H3399" i="1"/>
  <c r="H3398" i="1"/>
  <c r="H3397" i="1"/>
  <c r="H3396" i="1"/>
  <c r="H3395" i="1"/>
  <c r="H3394" i="1"/>
  <c r="H3392" i="1"/>
  <c r="H3391" i="1"/>
  <c r="H3390" i="1"/>
  <c r="H3389" i="1"/>
  <c r="H3388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7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2" i="1"/>
  <c r="H3331" i="1"/>
  <c r="H3330" i="1"/>
  <c r="H3329" i="1"/>
  <c r="H3328" i="1"/>
  <c r="H3327" i="1"/>
  <c r="H3326" i="1"/>
  <c r="H3325" i="1"/>
  <c r="H3324" i="1"/>
  <c r="H3323" i="1"/>
  <c r="H3322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3" i="1"/>
  <c r="H3302" i="1"/>
  <c r="H3301" i="1"/>
  <c r="H3300" i="1"/>
  <c r="H3299" i="1"/>
  <c r="H3298" i="1"/>
  <c r="H3297" i="1"/>
  <c r="H3296" i="1"/>
  <c r="H3295" i="1"/>
  <c r="H3294" i="1"/>
  <c r="H3293" i="1"/>
  <c r="H3291" i="1"/>
  <c r="H3290" i="1"/>
  <c r="H3289" i="1"/>
  <c r="H3287" i="1"/>
  <c r="H3286" i="1"/>
  <c r="H3285" i="1"/>
  <c r="H3283" i="1"/>
  <c r="H3278" i="1"/>
  <c r="H3277" i="1"/>
  <c r="H3276" i="1"/>
  <c r="H3275" i="1"/>
  <c r="H3273" i="1"/>
  <c r="H3272" i="1"/>
  <c r="H3271" i="1"/>
  <c r="H3269" i="1"/>
  <c r="H3268" i="1"/>
  <c r="H3266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2" i="1"/>
  <c r="H3211" i="1"/>
  <c r="H3210" i="1"/>
  <c r="H3209" i="1"/>
  <c r="H3208" i="1"/>
  <c r="H3207" i="1"/>
  <c r="H3206" i="1"/>
  <c r="H3205" i="1"/>
  <c r="H3204" i="1"/>
  <c r="H3202" i="1"/>
  <c r="H3201" i="1"/>
  <c r="H3200" i="1"/>
  <c r="H3199" i="1"/>
  <c r="H3198" i="1"/>
  <c r="H3197" i="1"/>
  <c r="H3196" i="1"/>
  <c r="H3195" i="1"/>
  <c r="H3194" i="1"/>
  <c r="H3193" i="1"/>
  <c r="H3192" i="1"/>
  <c r="H3190" i="1"/>
  <c r="H3189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4" i="1"/>
  <c r="H3173" i="1"/>
  <c r="H3172" i="1"/>
  <c r="H3171" i="1"/>
  <c r="H3170" i="1"/>
  <c r="H3169" i="1"/>
  <c r="H3168" i="1"/>
  <c r="H3167" i="1"/>
  <c r="H3166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4" i="1"/>
  <c r="H3143" i="1"/>
  <c r="H3142" i="1"/>
  <c r="H3141" i="1"/>
  <c r="H3140" i="1"/>
  <c r="H3139" i="1"/>
  <c r="H3138" i="1"/>
  <c r="H3137" i="1"/>
  <c r="H3136" i="1"/>
  <c r="H3135" i="1"/>
  <c r="H3132" i="1"/>
  <c r="H3131" i="1"/>
  <c r="H3130" i="1"/>
  <c r="H3127" i="1"/>
  <c r="H3126" i="1"/>
  <c r="H3125" i="1"/>
  <c r="H3124" i="1"/>
  <c r="H3123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5" i="1"/>
  <c r="H3104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81" i="1"/>
  <c r="H3080" i="1"/>
  <c r="H3079" i="1"/>
  <c r="H3078" i="1"/>
  <c r="H3074" i="1"/>
  <c r="H3073" i="1"/>
  <c r="H3072" i="1"/>
  <c r="H3071" i="1"/>
  <c r="H3070" i="1"/>
  <c r="H3069" i="1"/>
  <c r="H3068" i="1"/>
  <c r="H3067" i="1"/>
  <c r="H3064" i="1"/>
  <c r="H3063" i="1"/>
  <c r="H3062" i="1"/>
  <c r="H3060" i="1"/>
  <c r="H3059" i="1"/>
  <c r="H3058" i="1"/>
  <c r="H3057" i="1"/>
  <c r="H3055" i="1"/>
  <c r="H3054" i="1"/>
  <c r="H3053" i="1"/>
  <c r="H3052" i="1"/>
  <c r="H3051" i="1"/>
  <c r="H3050" i="1"/>
  <c r="H3048" i="1"/>
  <c r="H3047" i="1"/>
  <c r="H3046" i="1"/>
  <c r="H3045" i="1"/>
  <c r="H3043" i="1"/>
  <c r="H3042" i="1"/>
  <c r="H3040" i="1"/>
  <c r="H3039" i="1"/>
  <c r="H3038" i="1"/>
  <c r="H3037" i="1"/>
  <c r="H3036" i="1"/>
  <c r="H3035" i="1"/>
  <c r="H3034" i="1"/>
  <c r="H3032" i="1"/>
  <c r="H3031" i="1"/>
  <c r="H3030" i="1"/>
  <c r="H3029" i="1"/>
  <c r="H3027" i="1"/>
  <c r="H3026" i="1"/>
  <c r="H3019" i="1"/>
  <c r="H3018" i="1"/>
  <c r="H3017" i="1"/>
  <c r="H3016" i="1"/>
  <c r="H3014" i="1"/>
  <c r="H3013" i="1"/>
  <c r="H3012" i="1"/>
  <c r="H3011" i="1"/>
  <c r="H3010" i="1"/>
  <c r="H3009" i="1"/>
  <c r="H3007" i="1"/>
  <c r="H3006" i="1"/>
  <c r="H3005" i="1"/>
  <c r="H3004" i="1"/>
  <c r="H3003" i="1"/>
  <c r="H3002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6" i="1"/>
  <c r="H2985" i="1"/>
  <c r="H2984" i="1"/>
  <c r="H2983" i="1"/>
  <c r="H2982" i="1"/>
  <c r="H2981" i="1"/>
  <c r="H2980" i="1"/>
  <c r="H2978" i="1"/>
  <c r="H2977" i="1"/>
  <c r="H2976" i="1"/>
  <c r="H2975" i="1"/>
  <c r="H2974" i="1"/>
  <c r="H2973" i="1"/>
  <c r="H2972" i="1"/>
  <c r="H2970" i="1"/>
  <c r="H2969" i="1"/>
  <c r="H2968" i="1"/>
  <c r="H2967" i="1"/>
  <c r="H2966" i="1"/>
  <c r="H2965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6" i="1"/>
  <c r="H2945" i="1"/>
  <c r="H2944" i="1"/>
  <c r="H2943" i="1"/>
  <c r="H2941" i="1"/>
  <c r="H2940" i="1"/>
  <c r="H2939" i="1"/>
  <c r="H2938" i="1"/>
  <c r="H2937" i="1"/>
  <c r="H2936" i="1"/>
  <c r="H2935" i="1"/>
  <c r="H2934" i="1"/>
  <c r="H2933" i="1"/>
  <c r="H2931" i="1"/>
  <c r="H2930" i="1"/>
  <c r="H2929" i="1"/>
  <c r="H2928" i="1"/>
  <c r="H2925" i="1"/>
  <c r="H2924" i="1"/>
  <c r="H2923" i="1"/>
  <c r="H2922" i="1"/>
  <c r="H2921" i="1"/>
  <c r="H2920" i="1"/>
  <c r="H2919" i="1"/>
  <c r="H2918" i="1"/>
  <c r="H2917" i="1"/>
  <c r="H2916" i="1"/>
  <c r="H2915" i="1"/>
  <c r="H2913" i="1"/>
  <c r="H2912" i="1"/>
  <c r="H2911" i="1"/>
  <c r="H2910" i="1"/>
  <c r="H2909" i="1"/>
  <c r="H2906" i="1"/>
  <c r="H2905" i="1"/>
  <c r="H2904" i="1"/>
  <c r="H2903" i="1"/>
  <c r="H2902" i="1"/>
  <c r="H2901" i="1"/>
  <c r="H2900" i="1"/>
  <c r="H2899" i="1"/>
  <c r="H2898" i="1"/>
  <c r="H2896" i="1"/>
  <c r="H2895" i="1"/>
  <c r="H2894" i="1"/>
  <c r="H2890" i="1"/>
  <c r="H2889" i="1"/>
  <c r="H2888" i="1"/>
  <c r="H2887" i="1"/>
  <c r="H2886" i="1"/>
  <c r="H2885" i="1"/>
  <c r="H2883" i="1"/>
  <c r="H2882" i="1"/>
  <c r="H2881" i="1"/>
  <c r="H2880" i="1"/>
  <c r="H2879" i="1"/>
  <c r="H2878" i="1"/>
  <c r="H2877" i="1"/>
  <c r="H2876" i="1"/>
  <c r="H2875" i="1"/>
  <c r="H2874" i="1"/>
  <c r="H2872" i="1"/>
  <c r="H2871" i="1"/>
  <c r="H2870" i="1"/>
  <c r="H2866" i="1"/>
  <c r="H2858" i="1"/>
  <c r="H2857" i="1"/>
  <c r="H2854" i="1"/>
  <c r="H2853" i="1"/>
  <c r="H2852" i="1"/>
  <c r="H2849" i="1"/>
  <c r="H2848" i="1"/>
  <c r="H2847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6" i="1"/>
  <c r="H2825" i="1"/>
  <c r="H2824" i="1"/>
  <c r="H2821" i="1"/>
  <c r="H2817" i="1"/>
  <c r="H2816" i="1"/>
  <c r="H2815" i="1"/>
  <c r="H2807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0" i="1"/>
  <c r="H2789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0" i="1"/>
  <c r="H2769" i="1"/>
  <c r="H2768" i="1"/>
  <c r="H2767" i="1"/>
  <c r="H2766" i="1"/>
  <c r="H2765" i="1"/>
  <c r="H2764" i="1"/>
  <c r="H2763" i="1"/>
  <c r="H2762" i="1"/>
  <c r="H2761" i="1"/>
  <c r="H2760" i="1"/>
  <c r="H2758" i="1"/>
  <c r="H2756" i="1"/>
  <c r="H2755" i="1"/>
  <c r="H2754" i="1"/>
  <c r="H2753" i="1"/>
  <c r="H2752" i="1"/>
  <c r="H2751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0" i="1"/>
  <c r="H2729" i="1"/>
  <c r="H2728" i="1"/>
  <c r="H2726" i="1"/>
  <c r="H2725" i="1"/>
  <c r="H2724" i="1"/>
  <c r="H2723" i="1"/>
  <c r="H2722" i="1"/>
  <c r="H2721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0" i="1"/>
  <c r="H2699" i="1"/>
  <c r="H2697" i="1"/>
  <c r="H2695" i="1"/>
  <c r="H2693" i="1"/>
  <c r="H2691" i="1"/>
  <c r="H2690" i="1"/>
  <c r="H2689" i="1"/>
  <c r="H2688" i="1"/>
  <c r="H2687" i="1"/>
  <c r="H2686" i="1"/>
  <c r="H2685" i="1"/>
  <c r="H2684" i="1"/>
  <c r="H2683" i="1"/>
  <c r="H2682" i="1"/>
  <c r="H2679" i="1"/>
  <c r="H2678" i="1"/>
  <c r="H2676" i="1"/>
  <c r="H2675" i="1"/>
  <c r="H2674" i="1"/>
  <c r="H2673" i="1"/>
  <c r="H2672" i="1"/>
  <c r="H2671" i="1"/>
  <c r="H2670" i="1"/>
  <c r="H2669" i="1"/>
  <c r="H2667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5" i="1"/>
  <c r="H2644" i="1"/>
  <c r="H2643" i="1"/>
  <c r="H2642" i="1"/>
  <c r="H2640" i="1"/>
  <c r="H2638" i="1"/>
  <c r="H2637" i="1"/>
  <c r="H2636" i="1"/>
  <c r="H2635" i="1"/>
  <c r="H2634" i="1"/>
  <c r="H2633" i="1"/>
  <c r="H2632" i="1"/>
  <c r="H2631" i="1"/>
  <c r="H2629" i="1"/>
  <c r="H2628" i="1"/>
  <c r="H2627" i="1"/>
  <c r="H2626" i="1"/>
  <c r="H2625" i="1"/>
  <c r="H2624" i="1"/>
  <c r="H2621" i="1"/>
  <c r="H2619" i="1"/>
  <c r="H2618" i="1"/>
  <c r="H2617" i="1"/>
  <c r="H2616" i="1"/>
  <c r="H2615" i="1"/>
  <c r="H2614" i="1"/>
  <c r="H2613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1" i="1"/>
  <c r="H2540" i="1"/>
  <c r="H2539" i="1"/>
  <c r="H2538" i="1"/>
  <c r="H2537" i="1"/>
  <c r="H2536" i="1"/>
  <c r="H2535" i="1"/>
  <c r="H2534" i="1"/>
  <c r="H2533" i="1"/>
  <c r="H2532" i="1"/>
  <c r="H2531" i="1"/>
  <c r="H2529" i="1"/>
  <c r="H2523" i="1"/>
  <c r="H2520" i="1"/>
  <c r="H2518" i="1"/>
  <c r="H2517" i="1"/>
  <c r="H2515" i="1"/>
  <c r="H2514" i="1"/>
  <c r="H2513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89" i="1"/>
  <c r="H2486" i="1"/>
  <c r="H2485" i="1"/>
  <c r="H2484" i="1"/>
  <c r="H2483" i="1"/>
  <c r="H2481" i="1"/>
  <c r="H2480" i="1"/>
  <c r="H2479" i="1"/>
  <c r="H2478" i="1"/>
  <c r="H2477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6" i="1"/>
  <c r="H2435" i="1"/>
  <c r="H2432" i="1"/>
  <c r="H2431" i="1"/>
  <c r="H2429" i="1"/>
  <c r="H2428" i="1"/>
  <c r="H2427" i="1"/>
  <c r="H2426" i="1"/>
  <c r="H2425" i="1"/>
  <c r="H2424" i="1"/>
  <c r="H2423" i="1"/>
  <c r="H2422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1" i="1"/>
  <c r="H2390" i="1"/>
  <c r="H2389" i="1"/>
  <c r="H2388" i="1"/>
  <c r="H2387" i="1"/>
  <c r="H2386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59" i="1"/>
  <c r="H2358" i="1"/>
  <c r="H2357" i="1"/>
  <c r="H2356" i="1"/>
  <c r="H2355" i="1"/>
  <c r="H2353" i="1"/>
  <c r="H2352" i="1"/>
  <c r="H2351" i="1"/>
  <c r="H2349" i="1"/>
  <c r="H2348" i="1"/>
  <c r="H2347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18" i="1"/>
  <c r="H2317" i="1"/>
  <c r="H2316" i="1"/>
  <c r="H2314" i="1"/>
  <c r="H2313" i="1"/>
  <c r="H2312" i="1"/>
  <c r="H2311" i="1"/>
  <c r="H2310" i="1"/>
  <c r="H2309" i="1"/>
  <c r="H2308" i="1"/>
  <c r="H2306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89" i="1"/>
  <c r="H2288" i="1"/>
  <c r="H2287" i="1"/>
  <c r="H2286" i="1"/>
  <c r="H2285" i="1"/>
  <c r="H2284" i="1"/>
  <c r="H2282" i="1"/>
  <c r="H2281" i="1"/>
  <c r="H2280" i="1"/>
  <c r="H2279" i="1"/>
  <c r="H2278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3" i="1"/>
  <c r="H2192" i="1"/>
  <c r="H2191" i="1"/>
  <c r="H2190" i="1"/>
  <c r="H2189" i="1"/>
  <c r="H2188" i="1"/>
  <c r="H2187" i="1"/>
  <c r="H2186" i="1"/>
  <c r="H2185" i="1"/>
  <c r="H2184" i="1"/>
  <c r="H2183" i="1"/>
  <c r="H2181" i="1"/>
  <c r="H2180" i="1"/>
  <c r="H2179" i="1"/>
  <c r="H2178" i="1"/>
  <c r="H2177" i="1"/>
  <c r="H2176" i="1"/>
  <c r="H2175" i="1"/>
  <c r="H2174" i="1"/>
  <c r="H2170" i="1"/>
  <c r="H2163" i="1"/>
  <c r="H2162" i="1"/>
  <c r="H2161" i="1"/>
  <c r="H2159" i="1"/>
  <c r="H2158" i="1"/>
  <c r="H2156" i="1"/>
  <c r="H2155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8" i="1"/>
  <c r="H2107" i="1"/>
  <c r="H2106" i="1"/>
  <c r="H2105" i="1"/>
  <c r="H2104" i="1"/>
  <c r="H2103" i="1"/>
  <c r="H2078" i="1"/>
  <c r="H2077" i="1"/>
  <c r="H2076" i="1"/>
  <c r="H2075" i="1"/>
  <c r="H2073" i="1"/>
  <c r="H2071" i="1"/>
  <c r="H2070" i="1"/>
  <c r="H2068" i="1"/>
  <c r="H2066" i="1"/>
  <c r="H2065" i="1"/>
  <c r="H2064" i="1"/>
  <c r="H2063" i="1"/>
  <c r="H2061" i="1"/>
  <c r="H2060" i="1"/>
  <c r="H2059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1" i="1"/>
  <c r="H2039" i="1"/>
  <c r="H2037" i="1"/>
  <c r="H2036" i="1"/>
  <c r="H2035" i="1"/>
  <c r="H2034" i="1"/>
  <c r="H2029" i="1"/>
  <c r="H2028" i="1"/>
  <c r="H2025" i="1"/>
  <c r="H2024" i="1"/>
  <c r="H2023" i="1"/>
  <c r="H2022" i="1"/>
  <c r="H2021" i="1"/>
  <c r="H2020" i="1"/>
  <c r="H2019" i="1"/>
  <c r="H2018" i="1"/>
  <c r="H2016" i="1"/>
  <c r="H2013" i="1"/>
  <c r="H2012" i="1"/>
  <c r="H2011" i="1"/>
  <c r="H2009" i="1"/>
  <c r="H2007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7" i="1"/>
  <c r="H1986" i="1"/>
  <c r="H1985" i="1"/>
  <c r="H1984" i="1"/>
  <c r="H1983" i="1"/>
  <c r="H1982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6" i="1"/>
  <c r="H1964" i="1"/>
  <c r="H1963" i="1"/>
  <c r="H1962" i="1"/>
  <c r="H1960" i="1"/>
  <c r="H1957" i="1"/>
  <c r="H1956" i="1"/>
  <c r="H1954" i="1"/>
  <c r="H1953" i="1"/>
  <c r="H1952" i="1"/>
  <c r="H1950" i="1"/>
  <c r="H1949" i="1"/>
  <c r="H1948" i="1"/>
  <c r="H1947" i="1"/>
  <c r="H1946" i="1"/>
  <c r="H1945" i="1"/>
  <c r="H1944" i="1"/>
  <c r="H1943" i="1"/>
  <c r="H1941" i="1"/>
  <c r="H1940" i="1"/>
  <c r="H1939" i="1"/>
  <c r="H1938" i="1"/>
  <c r="H1937" i="1"/>
  <c r="H1936" i="1"/>
  <c r="H1935" i="1"/>
  <c r="H1934" i="1"/>
  <c r="H1933" i="1"/>
  <c r="H1931" i="1"/>
  <c r="H1929" i="1"/>
  <c r="H1928" i="1"/>
  <c r="H1927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08" i="1"/>
  <c r="H1907" i="1"/>
  <c r="H1905" i="1"/>
  <c r="H1904" i="1"/>
  <c r="H1903" i="1"/>
  <c r="H1902" i="1"/>
  <c r="H1901" i="1"/>
  <c r="H1900" i="1"/>
  <c r="H1899" i="1"/>
  <c r="H1898" i="1"/>
  <c r="H1896" i="1"/>
  <c r="H1894" i="1"/>
  <c r="H1892" i="1"/>
  <c r="H1891" i="1"/>
  <c r="H1890" i="1"/>
  <c r="H1889" i="1"/>
  <c r="H1887" i="1"/>
  <c r="H1886" i="1"/>
  <c r="H1884" i="1"/>
  <c r="H1883" i="1"/>
  <c r="H1882" i="1"/>
  <c r="H1881" i="1"/>
  <c r="H1880" i="1"/>
  <c r="H1878" i="1"/>
  <c r="H1877" i="1"/>
  <c r="H1876" i="1"/>
  <c r="H1875" i="1"/>
  <c r="H1873" i="1"/>
  <c r="H1872" i="1"/>
  <c r="H1871" i="1"/>
  <c r="H1868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1" i="1"/>
  <c r="H1844" i="1"/>
  <c r="H1843" i="1"/>
  <c r="H1842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3" i="1"/>
  <c r="H1822" i="1"/>
  <c r="H1820" i="1"/>
  <c r="H1819" i="1"/>
  <c r="H1818" i="1"/>
  <c r="H1817" i="1"/>
  <c r="H1816" i="1"/>
  <c r="H1815" i="1"/>
  <c r="H1811" i="1"/>
  <c r="H1810" i="1"/>
  <c r="H1809" i="1"/>
  <c r="H1804" i="1"/>
  <c r="H1791" i="1"/>
  <c r="H1789" i="1"/>
  <c r="H1788" i="1"/>
  <c r="H1787" i="1"/>
  <c r="H1786" i="1"/>
  <c r="H1785" i="1"/>
  <c r="H1784" i="1"/>
  <c r="H1783" i="1"/>
  <c r="H1782" i="1"/>
  <c r="H1779" i="1"/>
  <c r="H1777" i="1"/>
  <c r="H1776" i="1"/>
  <c r="H1769" i="1"/>
  <c r="H1768" i="1"/>
  <c r="H1767" i="1"/>
  <c r="H1765" i="1"/>
  <c r="H1764" i="1"/>
  <c r="H1763" i="1"/>
  <c r="H1762" i="1"/>
  <c r="H1761" i="1"/>
  <c r="H1756" i="1"/>
  <c r="H1755" i="1"/>
  <c r="H1753" i="1"/>
  <c r="H1750" i="1"/>
  <c r="H1749" i="1"/>
  <c r="H1748" i="1"/>
  <c r="H1747" i="1"/>
  <c r="H1746" i="1"/>
  <c r="H1745" i="1"/>
  <c r="H1744" i="1"/>
  <c r="H1742" i="1"/>
  <c r="H1741" i="1"/>
  <c r="H1740" i="1"/>
  <c r="H1739" i="1"/>
  <c r="H1736" i="1"/>
  <c r="H1735" i="1"/>
  <c r="H1733" i="1"/>
  <c r="H1732" i="1"/>
  <c r="H1728" i="1"/>
  <c r="H1727" i="1"/>
  <c r="H1724" i="1"/>
  <c r="H1723" i="1"/>
  <c r="H1722" i="1"/>
  <c r="H1720" i="1"/>
  <c r="H1718" i="1"/>
  <c r="H1715" i="1"/>
  <c r="H1714" i="1"/>
  <c r="H1710" i="1"/>
  <c r="H1709" i="1"/>
  <c r="H1708" i="1"/>
  <c r="H1705" i="1"/>
  <c r="H1704" i="1"/>
  <c r="H1703" i="1"/>
  <c r="H1702" i="1"/>
  <c r="H1700" i="1"/>
  <c r="H1699" i="1"/>
  <c r="H1698" i="1"/>
  <c r="H1696" i="1"/>
  <c r="H1695" i="1"/>
  <c r="H1694" i="1"/>
  <c r="H1693" i="1"/>
  <c r="H1691" i="1"/>
  <c r="H1690" i="1"/>
  <c r="H1689" i="1"/>
  <c r="H1688" i="1"/>
  <c r="H1687" i="1"/>
  <c r="H1685" i="1"/>
  <c r="H1683" i="1"/>
  <c r="H1682" i="1"/>
  <c r="H1680" i="1"/>
  <c r="H1679" i="1"/>
  <c r="H1678" i="1"/>
  <c r="H1677" i="1"/>
  <c r="H1676" i="1"/>
  <c r="H1675" i="1"/>
  <c r="H1674" i="1"/>
  <c r="H1673" i="1"/>
  <c r="H1671" i="1"/>
  <c r="H1667" i="1"/>
  <c r="H1666" i="1"/>
  <c r="H1665" i="1"/>
  <c r="H1664" i="1"/>
  <c r="H1663" i="1"/>
  <c r="H1662" i="1"/>
  <c r="H1661" i="1"/>
  <c r="H1660" i="1"/>
  <c r="H1659" i="1"/>
  <c r="H1658" i="1"/>
  <c r="H1657" i="1"/>
  <c r="H1655" i="1"/>
  <c r="H1654" i="1"/>
  <c r="H1653" i="1"/>
  <c r="H1652" i="1"/>
  <c r="H1651" i="1"/>
  <c r="H1650" i="1"/>
  <c r="H1649" i="1"/>
  <c r="H1646" i="1"/>
  <c r="H1644" i="1"/>
  <c r="H1643" i="1"/>
  <c r="H1641" i="1"/>
  <c r="H1640" i="1"/>
  <c r="H1637" i="1"/>
  <c r="H1636" i="1"/>
  <c r="H1631" i="1"/>
  <c r="H1626" i="1"/>
  <c r="H1625" i="1"/>
  <c r="H1611" i="1"/>
  <c r="H1609" i="1"/>
  <c r="H1608" i="1"/>
  <c r="H1607" i="1"/>
  <c r="H1606" i="1"/>
  <c r="H1605" i="1"/>
  <c r="H1604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4" i="1"/>
  <c r="H1573" i="1"/>
  <c r="H1572" i="1"/>
  <c r="H1570" i="1"/>
  <c r="H1569" i="1"/>
  <c r="H1567" i="1"/>
  <c r="H1566" i="1"/>
  <c r="H1565" i="1"/>
  <c r="H1564" i="1"/>
  <c r="H1563" i="1"/>
  <c r="H1562" i="1"/>
  <c r="H1561" i="1"/>
  <c r="H1560" i="1"/>
  <c r="H1559" i="1"/>
  <c r="H1558" i="1"/>
  <c r="H1556" i="1"/>
  <c r="H1555" i="1"/>
  <c r="H1554" i="1"/>
  <c r="H1553" i="1"/>
  <c r="H1552" i="1"/>
  <c r="H1551" i="1"/>
  <c r="H1550" i="1"/>
  <c r="H1549" i="1"/>
  <c r="H1546" i="1"/>
  <c r="H1545" i="1"/>
  <c r="H1544" i="1"/>
  <c r="H1543" i="1"/>
  <c r="H1542" i="1"/>
  <c r="H1541" i="1"/>
  <c r="H1539" i="1"/>
  <c r="H1538" i="1"/>
  <c r="H1537" i="1"/>
  <c r="H1536" i="1"/>
  <c r="H1534" i="1"/>
  <c r="H1530" i="1"/>
  <c r="H1524" i="1"/>
  <c r="H1521" i="1"/>
  <c r="H1518" i="1"/>
  <c r="H1517" i="1"/>
  <c r="H1513" i="1"/>
  <c r="H1511" i="1"/>
  <c r="H1510" i="1"/>
  <c r="H1507" i="1"/>
  <c r="H1506" i="1"/>
  <c r="H1505" i="1"/>
  <c r="H1503" i="1"/>
  <c r="H1502" i="1"/>
  <c r="H1501" i="1"/>
  <c r="H1500" i="1"/>
  <c r="H1498" i="1"/>
  <c r="H1497" i="1"/>
  <c r="H1496" i="1"/>
  <c r="H1495" i="1"/>
  <c r="H1494" i="1"/>
  <c r="H1493" i="1"/>
  <c r="H1492" i="1"/>
  <c r="H1491" i="1"/>
  <c r="H1490" i="1"/>
  <c r="H1489" i="1"/>
  <c r="H1486" i="1"/>
  <c r="H1485" i="1"/>
  <c r="H1484" i="1"/>
  <c r="H1483" i="1"/>
  <c r="H1482" i="1"/>
  <c r="H1481" i="1"/>
  <c r="H1480" i="1"/>
  <c r="H1478" i="1"/>
  <c r="H1477" i="1"/>
  <c r="H1476" i="1"/>
  <c r="H1475" i="1"/>
  <c r="H1474" i="1"/>
  <c r="H1473" i="1"/>
  <c r="H1472" i="1"/>
  <c r="H1471" i="1"/>
  <c r="H1469" i="1"/>
  <c r="H1468" i="1"/>
  <c r="H1466" i="1"/>
  <c r="H1464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6" i="1"/>
  <c r="H1445" i="1"/>
  <c r="H1444" i="1"/>
  <c r="H1443" i="1"/>
  <c r="H1436" i="1"/>
  <c r="H1435" i="1"/>
  <c r="H1434" i="1"/>
  <c r="H1433" i="1"/>
  <c r="H1432" i="1"/>
  <c r="H1431" i="1"/>
  <c r="H1430" i="1"/>
  <c r="H1429" i="1"/>
  <c r="H1426" i="1"/>
  <c r="H1423" i="1"/>
  <c r="H1421" i="1"/>
  <c r="H1420" i="1"/>
  <c r="H1418" i="1"/>
  <c r="H1416" i="1"/>
  <c r="H1415" i="1"/>
  <c r="H1414" i="1"/>
  <c r="H1413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3" i="1"/>
  <c r="H1351" i="1"/>
  <c r="H1350" i="1"/>
  <c r="H1349" i="1"/>
  <c r="H1348" i="1"/>
  <c r="H1347" i="1"/>
  <c r="H1346" i="1"/>
  <c r="H1345" i="1"/>
  <c r="H1343" i="1"/>
  <c r="H1342" i="1"/>
  <c r="H1340" i="1"/>
  <c r="H1339" i="1"/>
  <c r="H1338" i="1"/>
  <c r="H1336" i="1"/>
  <c r="H1335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8" i="1"/>
  <c r="H1317" i="1"/>
  <c r="H1316" i="1"/>
  <c r="H1312" i="1"/>
  <c r="H1311" i="1"/>
  <c r="H1310" i="1"/>
  <c r="H1309" i="1"/>
  <c r="H1308" i="1"/>
  <c r="H1307" i="1"/>
  <c r="H1306" i="1"/>
  <c r="H1305" i="1"/>
  <c r="H1304" i="1"/>
  <c r="H1303" i="1"/>
  <c r="H1301" i="1"/>
  <c r="H1300" i="1"/>
  <c r="H1299" i="1"/>
  <c r="H1298" i="1"/>
  <c r="H1297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79" i="1"/>
  <c r="H1277" i="1"/>
  <c r="H1276" i="1"/>
  <c r="H1274" i="1"/>
  <c r="H1273" i="1"/>
  <c r="H1272" i="1"/>
  <c r="H1271" i="1"/>
  <c r="H1270" i="1"/>
  <c r="H1265" i="1"/>
  <c r="H1264" i="1"/>
  <c r="H1263" i="1"/>
  <c r="H1262" i="1"/>
  <c r="H1260" i="1"/>
  <c r="H1259" i="1"/>
  <c r="H1258" i="1"/>
  <c r="H1257" i="1"/>
  <c r="H1255" i="1"/>
  <c r="H1253" i="1"/>
  <c r="H1252" i="1"/>
  <c r="H1251" i="1"/>
  <c r="H1249" i="1"/>
  <c r="H1247" i="1"/>
  <c r="H1246" i="1"/>
  <c r="H1244" i="1"/>
  <c r="H1243" i="1"/>
  <c r="H1242" i="1"/>
  <c r="H1241" i="1"/>
  <c r="H1240" i="1"/>
  <c r="H1239" i="1"/>
  <c r="H1238" i="1"/>
  <c r="H1237" i="1"/>
  <c r="H1235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19" i="1"/>
  <c r="H1218" i="1"/>
  <c r="H1217" i="1"/>
  <c r="H1216" i="1"/>
  <c r="H1215" i="1"/>
  <c r="H1214" i="1"/>
  <c r="H1213" i="1"/>
  <c r="H1211" i="1"/>
  <c r="H1210" i="1"/>
  <c r="H1209" i="1"/>
  <c r="H1208" i="1"/>
  <c r="H1207" i="1"/>
  <c r="H1206" i="1"/>
  <c r="H1204" i="1"/>
  <c r="H1203" i="1"/>
  <c r="H1202" i="1"/>
  <c r="H1201" i="1"/>
  <c r="H1200" i="1"/>
  <c r="H1199" i="1"/>
  <c r="H1197" i="1"/>
  <c r="H1195" i="1"/>
  <c r="H1193" i="1"/>
  <c r="H1192" i="1"/>
  <c r="H1189" i="1"/>
  <c r="H1188" i="1"/>
  <c r="H1187" i="1"/>
  <c r="H1186" i="1"/>
  <c r="H1182" i="1"/>
  <c r="H1181" i="1"/>
  <c r="H1180" i="1"/>
  <c r="H1179" i="1"/>
  <c r="H1178" i="1"/>
  <c r="H1176" i="1"/>
  <c r="H1175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6" i="1"/>
  <c r="H1155" i="1"/>
  <c r="H1153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8" i="1"/>
  <c r="H1137" i="1"/>
  <c r="H1136" i="1"/>
  <c r="H1135" i="1"/>
  <c r="H1134" i="1"/>
  <c r="H1133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4" i="1"/>
  <c r="H1113" i="1"/>
  <c r="H1112" i="1"/>
  <c r="H1111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2" i="1"/>
  <c r="H1091" i="1"/>
  <c r="H1090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4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4" i="1"/>
  <c r="H1013" i="1"/>
  <c r="H1012" i="1"/>
  <c r="H1011" i="1"/>
  <c r="H1010" i="1"/>
  <c r="H1003" i="1"/>
  <c r="H1002" i="1"/>
  <c r="H1001" i="1"/>
  <c r="H999" i="1"/>
  <c r="H998" i="1"/>
  <c r="H997" i="1"/>
  <c r="H996" i="1"/>
  <c r="H995" i="1"/>
  <c r="H993" i="1"/>
  <c r="H992" i="1"/>
  <c r="H991" i="1"/>
  <c r="H990" i="1"/>
  <c r="H989" i="1"/>
  <c r="H988" i="1"/>
  <c r="H987" i="1"/>
  <c r="H985" i="1"/>
  <c r="H984" i="1"/>
  <c r="H983" i="1"/>
  <c r="H982" i="1"/>
  <c r="H981" i="1"/>
  <c r="H980" i="1"/>
  <c r="H979" i="1"/>
  <c r="H978" i="1"/>
  <c r="H977" i="1"/>
  <c r="H976" i="1"/>
  <c r="H972" i="1"/>
  <c r="H971" i="1"/>
  <c r="H968" i="1"/>
  <c r="H967" i="1"/>
  <c r="H965" i="1"/>
  <c r="H963" i="1"/>
  <c r="H962" i="1"/>
  <c r="H961" i="1"/>
  <c r="H960" i="1"/>
  <c r="H959" i="1"/>
  <c r="H958" i="1"/>
  <c r="H956" i="1"/>
  <c r="H955" i="1"/>
  <c r="H954" i="1"/>
  <c r="H953" i="1"/>
  <c r="H952" i="1"/>
  <c r="H951" i="1"/>
  <c r="H950" i="1"/>
  <c r="H949" i="1"/>
  <c r="H948" i="1"/>
  <c r="H946" i="1"/>
  <c r="H945" i="1"/>
  <c r="H942" i="1"/>
  <c r="H941" i="1"/>
  <c r="H940" i="1"/>
  <c r="H939" i="1"/>
  <c r="H937" i="1"/>
  <c r="H936" i="1"/>
  <c r="H935" i="1"/>
  <c r="H934" i="1"/>
  <c r="H933" i="1"/>
  <c r="H932" i="1"/>
  <c r="H930" i="1"/>
  <c r="H928" i="1"/>
  <c r="H927" i="1"/>
  <c r="H926" i="1"/>
  <c r="H924" i="1"/>
  <c r="H922" i="1"/>
  <c r="H920" i="1"/>
  <c r="H919" i="1"/>
  <c r="H918" i="1"/>
  <c r="H917" i="1"/>
  <c r="H916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6" i="1"/>
  <c r="H895" i="1"/>
  <c r="H894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6" i="1"/>
  <c r="H875" i="1"/>
  <c r="H874" i="1"/>
  <c r="H873" i="1"/>
  <c r="H872" i="1"/>
  <c r="H868" i="1"/>
  <c r="H867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0" i="1"/>
  <c r="H839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1" i="1"/>
  <c r="H810" i="1"/>
  <c r="H809" i="1"/>
  <c r="H808" i="1"/>
  <c r="H806" i="1"/>
  <c r="H805" i="1"/>
  <c r="H804" i="1"/>
  <c r="H803" i="1"/>
  <c r="H802" i="1"/>
  <c r="H801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1" i="1"/>
  <c r="H780" i="1"/>
  <c r="H779" i="1"/>
  <c r="H778" i="1"/>
  <c r="H776" i="1"/>
  <c r="H775" i="1"/>
  <c r="H774" i="1"/>
  <c r="H773" i="1"/>
  <c r="H772" i="1"/>
  <c r="H769" i="1"/>
  <c r="H768" i="1"/>
  <c r="H766" i="1"/>
  <c r="H765" i="1"/>
  <c r="H764" i="1"/>
  <c r="H762" i="1"/>
  <c r="H761" i="1"/>
  <c r="H759" i="1"/>
  <c r="H758" i="1"/>
  <c r="H757" i="1"/>
  <c r="H756" i="1"/>
  <c r="H754" i="1"/>
  <c r="H753" i="1"/>
  <c r="H752" i="1"/>
  <c r="H751" i="1"/>
  <c r="H748" i="1"/>
  <c r="H744" i="1"/>
  <c r="H743" i="1"/>
  <c r="H742" i="1"/>
  <c r="H741" i="1"/>
  <c r="H740" i="1"/>
  <c r="H739" i="1"/>
  <c r="H738" i="1"/>
  <c r="H736" i="1"/>
  <c r="H735" i="1"/>
  <c r="H733" i="1"/>
  <c r="H732" i="1"/>
  <c r="H731" i="1"/>
  <c r="H730" i="1"/>
  <c r="H729" i="1"/>
  <c r="H728" i="1"/>
  <c r="H726" i="1"/>
  <c r="H725" i="1"/>
  <c r="H724" i="1"/>
  <c r="H723" i="1"/>
  <c r="H721" i="1"/>
  <c r="H718" i="1"/>
  <c r="H717" i="1"/>
  <c r="H716" i="1"/>
  <c r="H715" i="1"/>
  <c r="H714" i="1"/>
  <c r="H699" i="1"/>
  <c r="H698" i="1"/>
  <c r="H697" i="1"/>
  <c r="H696" i="1"/>
  <c r="H695" i="1"/>
  <c r="H694" i="1"/>
  <c r="H693" i="1"/>
  <c r="H692" i="1"/>
  <c r="H691" i="1"/>
  <c r="H690" i="1"/>
  <c r="H686" i="1"/>
  <c r="H685" i="1"/>
  <c r="H684" i="1"/>
  <c r="H682" i="1"/>
  <c r="H681" i="1"/>
  <c r="H680" i="1"/>
  <c r="H679" i="1"/>
  <c r="H678" i="1"/>
  <c r="H677" i="1"/>
  <c r="H676" i="1"/>
  <c r="H675" i="1"/>
  <c r="H674" i="1"/>
  <c r="H672" i="1"/>
  <c r="H671" i="1"/>
  <c r="H669" i="1"/>
  <c r="H668" i="1"/>
  <c r="H667" i="1"/>
  <c r="H665" i="1"/>
  <c r="H664" i="1"/>
  <c r="H663" i="1"/>
  <c r="H660" i="1"/>
  <c r="H659" i="1"/>
  <c r="H658" i="1"/>
  <c r="H657" i="1"/>
  <c r="H656" i="1"/>
  <c r="H655" i="1"/>
  <c r="H653" i="1"/>
  <c r="H651" i="1"/>
  <c r="H650" i="1"/>
  <c r="H649" i="1"/>
  <c r="H644" i="1"/>
  <c r="H643" i="1"/>
  <c r="H640" i="1"/>
  <c r="H639" i="1"/>
  <c r="H636" i="1"/>
  <c r="H633" i="1"/>
  <c r="H631" i="1"/>
  <c r="H630" i="1"/>
  <c r="H628" i="1"/>
  <c r="H627" i="1"/>
  <c r="H625" i="1"/>
  <c r="H624" i="1"/>
  <c r="H623" i="1"/>
  <c r="H622" i="1"/>
  <c r="H621" i="1"/>
  <c r="H620" i="1"/>
  <c r="H619" i="1"/>
  <c r="H618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4" i="1"/>
  <c r="H582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0" i="1"/>
  <c r="H549" i="1"/>
  <c r="H548" i="1"/>
  <c r="H546" i="1"/>
  <c r="H545" i="1"/>
  <c r="H544" i="1"/>
  <c r="H543" i="1"/>
  <c r="H542" i="1"/>
  <c r="H541" i="1"/>
  <c r="H539" i="1"/>
  <c r="H537" i="1"/>
  <c r="H536" i="1"/>
  <c r="H535" i="1"/>
  <c r="H534" i="1"/>
  <c r="H533" i="1"/>
  <c r="H532" i="1"/>
  <c r="H531" i="1"/>
  <c r="H529" i="1"/>
  <c r="H528" i="1"/>
  <c r="H527" i="1"/>
  <c r="H526" i="1"/>
  <c r="H525" i="1"/>
  <c r="H524" i="1"/>
  <c r="H523" i="1"/>
  <c r="H522" i="1"/>
  <c r="H521" i="1"/>
  <c r="H520" i="1"/>
  <c r="H517" i="1"/>
  <c r="H515" i="1"/>
  <c r="H514" i="1"/>
  <c r="H513" i="1"/>
  <c r="H512" i="1"/>
  <c r="H510" i="1"/>
  <c r="H507" i="1"/>
  <c r="H505" i="1"/>
  <c r="H504" i="1"/>
  <c r="H503" i="1"/>
  <c r="H502" i="1"/>
  <c r="H501" i="1"/>
  <c r="H500" i="1"/>
  <c r="H498" i="1"/>
  <c r="H497" i="1"/>
  <c r="H496" i="1"/>
  <c r="H495" i="1"/>
  <c r="H494" i="1"/>
  <c r="H493" i="1"/>
  <c r="H492" i="1"/>
  <c r="H491" i="1"/>
  <c r="H488" i="1"/>
  <c r="H487" i="1"/>
  <c r="H486" i="1"/>
  <c r="H485" i="1"/>
  <c r="H484" i="1"/>
  <c r="H482" i="1"/>
  <c r="H481" i="1"/>
  <c r="H480" i="1"/>
  <c r="H478" i="1"/>
  <c r="H477" i="1"/>
  <c r="H476" i="1"/>
  <c r="H475" i="1"/>
  <c r="H474" i="1"/>
  <c r="H473" i="1"/>
  <c r="H472" i="1"/>
  <c r="H470" i="1"/>
  <c r="H468" i="1"/>
  <c r="H467" i="1"/>
  <c r="H466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5" i="1"/>
  <c r="H444" i="1"/>
  <c r="H443" i="1"/>
  <c r="H437" i="1"/>
  <c r="H436" i="1"/>
  <c r="H435" i="1"/>
  <c r="H433" i="1"/>
  <c r="H427" i="1"/>
  <c r="H425" i="1"/>
  <c r="H424" i="1"/>
  <c r="H423" i="1"/>
  <c r="H422" i="1"/>
  <c r="H421" i="1"/>
  <c r="H420" i="1"/>
  <c r="H419" i="1"/>
  <c r="H415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89" i="1"/>
  <c r="H387" i="1"/>
  <c r="H386" i="1"/>
  <c r="H385" i="1"/>
  <c r="H384" i="1"/>
  <c r="H383" i="1"/>
  <c r="H378" i="1"/>
  <c r="H377" i="1"/>
  <c r="H376" i="1"/>
  <c r="H375" i="1"/>
  <c r="H374" i="1"/>
  <c r="H373" i="1"/>
  <c r="H371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0" i="1"/>
  <c r="H348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28" i="1"/>
  <c r="H327" i="1"/>
  <c r="H326" i="1"/>
  <c r="H325" i="1"/>
  <c r="H324" i="1"/>
  <c r="H323" i="1"/>
  <c r="H322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48" i="1"/>
  <c r="H247" i="1"/>
  <c r="H244" i="1"/>
  <c r="H243" i="1"/>
  <c r="H242" i="1"/>
  <c r="H241" i="1"/>
  <c r="H239" i="1"/>
  <c r="H238" i="1"/>
  <c r="H237" i="1"/>
  <c r="H236" i="1"/>
  <c r="H235" i="1"/>
  <c r="H234" i="1"/>
  <c r="H233" i="1"/>
  <c r="H231" i="1"/>
  <c r="H229" i="1"/>
  <c r="H227" i="1"/>
  <c r="H226" i="1"/>
  <c r="H225" i="1"/>
  <c r="H224" i="1"/>
  <c r="H220" i="1"/>
  <c r="H217" i="1"/>
  <c r="H214" i="1"/>
  <c r="H213" i="1"/>
  <c r="H211" i="1"/>
  <c r="H210" i="1"/>
  <c r="H209" i="1"/>
  <c r="H208" i="1"/>
  <c r="H207" i="1"/>
  <c r="H206" i="1"/>
  <c r="H205" i="1"/>
  <c r="H204" i="1"/>
  <c r="H203" i="1"/>
  <c r="H202" i="1"/>
  <c r="H200" i="1"/>
  <c r="H199" i="1"/>
  <c r="H198" i="1"/>
  <c r="H195" i="1"/>
  <c r="H194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5" i="1"/>
  <c r="H154" i="1"/>
  <c r="H153" i="1"/>
  <c r="H152" i="1"/>
  <c r="H151" i="1"/>
  <c r="H149" i="1"/>
  <c r="H148" i="1"/>
  <c r="H147" i="1"/>
  <c r="H146" i="1"/>
  <c r="H145" i="1"/>
  <c r="H143" i="1"/>
  <c r="H142" i="1"/>
  <c r="H140" i="1"/>
  <c r="H139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7" i="1"/>
  <c r="H95" i="1"/>
  <c r="H94" i="1"/>
  <c r="H93" i="1"/>
  <c r="H92" i="1"/>
  <c r="H91" i="1"/>
  <c r="H89" i="1"/>
  <c r="H88" i="1"/>
  <c r="H86" i="1"/>
  <c r="H85" i="1"/>
  <c r="H83" i="1"/>
  <c r="H81" i="1"/>
  <c r="H80" i="1"/>
  <c r="H79" i="1"/>
  <c r="H78" i="1"/>
  <c r="H77" i="1"/>
  <c r="H76" i="1"/>
  <c r="H75" i="1"/>
  <c r="H74" i="1"/>
  <c r="H72" i="1"/>
  <c r="H70" i="1"/>
  <c r="H69" i="1"/>
  <c r="H67" i="1"/>
  <c r="H66" i="1"/>
  <c r="H65" i="1"/>
  <c r="H64" i="1"/>
  <c r="H63" i="1"/>
  <c r="H62" i="1"/>
  <c r="H60" i="1"/>
  <c r="H59" i="1"/>
  <c r="H58" i="1"/>
  <c r="H57" i="1"/>
  <c r="H56" i="1"/>
  <c r="H55" i="1"/>
  <c r="H54" i="1"/>
  <c r="H53" i="1"/>
  <c r="H52" i="1"/>
  <c r="H51" i="1"/>
  <c r="H50" i="1"/>
  <c r="H49" i="1"/>
  <c r="H47" i="1"/>
  <c r="H46" i="1"/>
  <c r="H45" i="1"/>
  <c r="H44" i="1"/>
  <c r="H43" i="1"/>
  <c r="H42" i="1"/>
  <c r="H41" i="1"/>
  <c r="H40" i="1"/>
  <c r="H39" i="1"/>
  <c r="H38" i="1"/>
  <c r="H37" i="1"/>
  <c r="H36" i="1"/>
  <c r="L4" i="1"/>
  <c r="M3612" i="1" l="1"/>
  <c r="D3612" i="1" s="1"/>
  <c r="E3612" i="1" s="1"/>
  <c r="I3612" i="1" s="1"/>
  <c r="M3613" i="1"/>
  <c r="D3613" i="1" s="1"/>
  <c r="M3592" i="1"/>
  <c r="D3592" i="1" s="1"/>
  <c r="M3595" i="1"/>
  <c r="D3595" i="1" s="1"/>
  <c r="M3594" i="1"/>
  <c r="D3594" i="1" s="1"/>
  <c r="E3592" i="1"/>
  <c r="I3592" i="1" s="1"/>
  <c r="G3592" i="1"/>
  <c r="M3581" i="1"/>
  <c r="D3581" i="1" s="1"/>
  <c r="E3581" i="1" s="1"/>
  <c r="I3581" i="1" s="1"/>
  <c r="M3583" i="1"/>
  <c r="D3583" i="1" s="1"/>
  <c r="M3582" i="1"/>
  <c r="D3582" i="1" s="1"/>
  <c r="M994" i="1"/>
  <c r="D994" i="1" s="1"/>
  <c r="G994" i="1" s="1"/>
  <c r="M416" i="1"/>
  <c r="D416" i="1" s="1"/>
  <c r="M3188" i="1"/>
  <c r="D3188" i="1" s="1"/>
  <c r="E3188" i="1" s="1"/>
  <c r="I3188" i="1" s="1"/>
  <c r="M2907" i="1"/>
  <c r="D2907" i="1" s="1"/>
  <c r="M2908" i="1"/>
  <c r="D2908" i="1" s="1"/>
  <c r="G2908" i="1" s="1"/>
  <c r="M683" i="1"/>
  <c r="D683" i="1" s="1"/>
  <c r="M799" i="1"/>
  <c r="D799" i="1" s="1"/>
  <c r="G799" i="1" s="1"/>
  <c r="M1341" i="1"/>
  <c r="D1341" i="1" s="1"/>
  <c r="M1888" i="1"/>
  <c r="D1888" i="1" s="1"/>
  <c r="G1888" i="1" s="1"/>
  <c r="M3191" i="1"/>
  <c r="D3191" i="1" s="1"/>
  <c r="M1961" i="1"/>
  <c r="D1961" i="1" s="1"/>
  <c r="G1961" i="1" s="1"/>
  <c r="M2079" i="1"/>
  <c r="D2079" i="1" s="1"/>
  <c r="M1692" i="1"/>
  <c r="D1692" i="1" s="1"/>
  <c r="G1692" i="1" s="1"/>
  <c r="M1841" i="1"/>
  <c r="D1841" i="1" s="1"/>
  <c r="M1754" i="1"/>
  <c r="D1754" i="1" s="1"/>
  <c r="G1754" i="1" s="1"/>
  <c r="M1760" i="1"/>
  <c r="D1760" i="1" s="1"/>
  <c r="M1867" i="1"/>
  <c r="D1867" i="1" s="1"/>
  <c r="G1867" i="1" s="1"/>
  <c r="M1603" i="1"/>
  <c r="D1603" i="1" s="1"/>
  <c r="M1812" i="1"/>
  <c r="D1812" i="1" s="1"/>
  <c r="G1812" i="1" s="1"/>
  <c r="M2010" i="1"/>
  <c r="D2010" i="1" s="1"/>
  <c r="M1781" i="1"/>
  <c r="D1781" i="1" s="1"/>
  <c r="E1781" i="1" s="1"/>
  <c r="I1781" i="1" s="1"/>
  <c r="M1645" i="1"/>
  <c r="D1645" i="1" s="1"/>
  <c r="E1645" i="1" s="1"/>
  <c r="I1645" i="1" s="1"/>
  <c r="M1520" i="1"/>
  <c r="D1520" i="1" s="1"/>
  <c r="M1519" i="1"/>
  <c r="D1519" i="1" s="1"/>
  <c r="M1525" i="1"/>
  <c r="D1525" i="1" s="1"/>
  <c r="G1525" i="1" s="1"/>
  <c r="M1642" i="1"/>
  <c r="D1642" i="1" s="1"/>
  <c r="M1670" i="1"/>
  <c r="D1670" i="1" s="1"/>
  <c r="E1670" i="1" s="1"/>
  <c r="I1670" i="1" s="1"/>
  <c r="M1656" i="1"/>
  <c r="D1656" i="1" s="1"/>
  <c r="G1656" i="1" s="1"/>
  <c r="M1669" i="1"/>
  <c r="D1669" i="1" s="1"/>
  <c r="M1681" i="1"/>
  <c r="D1681" i="1" s="1"/>
  <c r="G1681" i="1" s="1"/>
  <c r="M2328" i="1"/>
  <c r="D2328" i="1" s="1"/>
  <c r="M2327" i="1"/>
  <c r="D2327" i="1" s="1"/>
  <c r="M2326" i="1"/>
  <c r="D2326" i="1" s="1"/>
  <c r="M2325" i="1"/>
  <c r="D2325" i="1" s="1"/>
  <c r="M2324" i="1"/>
  <c r="D2324" i="1" s="1"/>
  <c r="M2323" i="1"/>
  <c r="D2323" i="1" s="1"/>
  <c r="M2322" i="1"/>
  <c r="D2322" i="1" s="1"/>
  <c r="M2321" i="1"/>
  <c r="D2321" i="1" s="1"/>
  <c r="M2320" i="1"/>
  <c r="D2320" i="1" s="1"/>
  <c r="M2319" i="1"/>
  <c r="D2319" i="1" s="1"/>
  <c r="M1540" i="1"/>
  <c r="D1540" i="1" s="1"/>
  <c r="G1540" i="1" s="1"/>
  <c r="M1635" i="1"/>
  <c r="D1635" i="1" s="1"/>
  <c r="M1634" i="1"/>
  <c r="D1634" i="1" s="1"/>
  <c r="M1633" i="1"/>
  <c r="D1633" i="1" s="1"/>
  <c r="M1632" i="1"/>
  <c r="D1632" i="1" s="1"/>
  <c r="M763" i="1"/>
  <c r="D763" i="1" s="1"/>
  <c r="E763" i="1" s="1"/>
  <c r="I763" i="1" s="1"/>
  <c r="M2165" i="1"/>
  <c r="D2165" i="1" s="1"/>
  <c r="M2164" i="1"/>
  <c r="D2164" i="1" s="1"/>
  <c r="M434" i="1"/>
  <c r="D434" i="1" s="1"/>
  <c r="G434" i="1" s="1"/>
  <c r="M1853" i="1"/>
  <c r="D1853" i="1" s="1"/>
  <c r="M1668" i="1"/>
  <c r="D1668" i="1" s="1"/>
  <c r="G1668" i="1" s="1"/>
  <c r="M1337" i="1"/>
  <c r="D1337" i="1" s="1"/>
  <c r="M1470" i="1"/>
  <c r="D1470" i="1" s="1"/>
  <c r="G1470" i="1" s="1"/>
  <c r="M1639" i="1"/>
  <c r="D1639" i="1" s="1"/>
  <c r="M3580" i="1"/>
  <c r="D3580" i="1" s="1"/>
  <c r="E3580" i="1" s="1"/>
  <c r="I3580" i="1" s="1"/>
  <c r="M3997" i="1"/>
  <c r="D3997" i="1" s="1"/>
  <c r="M3996" i="1"/>
  <c r="D3996" i="1" s="1"/>
  <c r="M3572" i="1"/>
  <c r="D3572" i="1" s="1"/>
  <c r="G3572" i="1" s="1"/>
  <c r="M3577" i="1"/>
  <c r="D3577" i="1" s="1"/>
  <c r="M1006" i="1"/>
  <c r="D1006" i="1" s="1"/>
  <c r="G1006" i="1" s="1"/>
  <c r="M1008" i="1"/>
  <c r="D1008" i="1" s="1"/>
  <c r="M2072" i="1"/>
  <c r="D2072" i="1" s="1"/>
  <c r="G2072" i="1" s="1"/>
  <c r="M1004" i="1"/>
  <c r="D1004" i="1" s="1"/>
  <c r="M3573" i="1"/>
  <c r="D3573" i="1" s="1"/>
  <c r="G3573" i="1" s="1"/>
  <c r="M3593" i="1"/>
  <c r="D3593" i="1" s="1"/>
  <c r="M3638" i="1"/>
  <c r="D3638" i="1" s="1"/>
  <c r="G3638" i="1" s="1"/>
  <c r="M3812" i="1"/>
  <c r="D3812" i="1" s="1"/>
  <c r="M3602" i="1"/>
  <c r="D3602" i="1" s="1"/>
  <c r="G3602" i="1" s="1"/>
  <c r="M3608" i="1"/>
  <c r="D3608" i="1" s="1"/>
  <c r="M3632" i="1"/>
  <c r="D3632" i="1" s="1"/>
  <c r="M3631" i="1"/>
  <c r="D3631" i="1" s="1"/>
  <c r="M3819" i="1"/>
  <c r="D3819" i="1" s="1"/>
  <c r="M3818" i="1"/>
  <c r="D3818" i="1" s="1"/>
  <c r="M3817" i="1"/>
  <c r="D3817" i="1" s="1"/>
  <c r="M1638" i="1"/>
  <c r="D1638" i="1" s="1"/>
  <c r="G1638" i="1" s="1"/>
  <c r="M90" i="1"/>
  <c r="D90" i="1" s="1"/>
  <c r="M2421" i="1"/>
  <c r="D2421" i="1" s="1"/>
  <c r="G2421" i="1" s="1"/>
  <c r="M219" i="1"/>
  <c r="D219" i="1" s="1"/>
  <c r="M670" i="1"/>
  <c r="D670" i="1" s="1"/>
  <c r="G670" i="1" s="1"/>
  <c r="M4188" i="1"/>
  <c r="D4188" i="1" s="1"/>
  <c r="M2153" i="1"/>
  <c r="D2153" i="1" s="1"/>
  <c r="G2153" i="1" s="1"/>
  <c r="M767" i="1"/>
  <c r="D767" i="1" s="1"/>
  <c r="M877" i="1"/>
  <c r="D877" i="1" s="1"/>
  <c r="G877" i="1" s="1"/>
  <c r="M1522" i="1"/>
  <c r="D1522" i="1" s="1"/>
  <c r="M471" i="1"/>
  <c r="D471" i="1" s="1"/>
  <c r="G471" i="1" s="1"/>
  <c r="M3061" i="1"/>
  <c r="D3061" i="1" s="1"/>
  <c r="M1930" i="1"/>
  <c r="D1930" i="1" s="1"/>
  <c r="G1930" i="1" s="1"/>
  <c r="M469" i="1"/>
  <c r="D469" i="1" s="1"/>
  <c r="M947" i="1"/>
  <c r="D947" i="1" s="1"/>
  <c r="G947" i="1" s="1"/>
  <c r="M1000" i="1"/>
  <c r="D1000" i="1" s="1"/>
  <c r="M711" i="1"/>
  <c r="D711" i="1" s="1"/>
  <c r="E711" i="1" s="1"/>
  <c r="I711" i="1" s="1"/>
  <c r="M3450" i="1"/>
  <c r="D3450" i="1" s="1"/>
  <c r="M1250" i="1"/>
  <c r="D1250" i="1" s="1"/>
  <c r="G1250" i="1" s="1"/>
  <c r="M1870" i="1"/>
  <c r="D1870" i="1" s="1"/>
  <c r="M1893" i="1"/>
  <c r="D1893" i="1" s="1"/>
  <c r="G1893" i="1" s="1"/>
  <c r="M1790" i="1"/>
  <c r="D1790" i="1" s="1"/>
  <c r="M1624" i="1"/>
  <c r="D1624" i="1" s="1"/>
  <c r="M1623" i="1"/>
  <c r="D1623" i="1" s="1"/>
  <c r="M1622" i="1"/>
  <c r="D1622" i="1" s="1"/>
  <c r="M1621" i="1"/>
  <c r="D1621" i="1" s="1"/>
  <c r="M1620" i="1"/>
  <c r="D1620" i="1" s="1"/>
  <c r="M1619" i="1"/>
  <c r="D1619" i="1" s="1"/>
  <c r="M1618" i="1"/>
  <c r="D1618" i="1" s="1"/>
  <c r="M1617" i="1"/>
  <c r="D1617" i="1" s="1"/>
  <c r="M1616" i="1"/>
  <c r="D1616" i="1" s="1"/>
  <c r="M1615" i="1"/>
  <c r="D1615" i="1" s="1"/>
  <c r="M1614" i="1"/>
  <c r="D1614" i="1" s="1"/>
  <c r="M1613" i="1"/>
  <c r="D1613" i="1" s="1"/>
  <c r="M1906" i="1"/>
  <c r="D1906" i="1" s="1"/>
  <c r="E1906" i="1" s="1"/>
  <c r="I1906" i="1" s="1"/>
  <c r="M1568" i="1"/>
  <c r="D1568" i="1" s="1"/>
  <c r="G1568" i="1" s="1"/>
  <c r="M1910" i="1"/>
  <c r="D1910" i="1" s="1"/>
  <c r="M3265" i="1"/>
  <c r="D3265" i="1" s="1"/>
  <c r="G3265" i="1" s="1"/>
  <c r="M1792" i="1"/>
  <c r="D1792" i="1" s="1"/>
  <c r="M2516" i="1"/>
  <c r="D2516" i="1" s="1"/>
  <c r="G2516" i="1" s="1"/>
  <c r="M2490" i="1"/>
  <c r="D2490" i="1" s="1"/>
  <c r="M1009" i="1"/>
  <c r="D1009" i="1" s="1"/>
  <c r="M1007" i="1"/>
  <c r="D1007" i="1" s="1"/>
  <c r="M1005" i="1"/>
  <c r="D1005" i="1" s="1"/>
  <c r="M973" i="1"/>
  <c r="D973" i="1" s="1"/>
  <c r="G973" i="1" s="1"/>
  <c r="M974" i="1"/>
  <c r="D974" i="1" s="1"/>
  <c r="M975" i="1"/>
  <c r="D975" i="1" s="1"/>
  <c r="E975" i="1" s="1"/>
  <c r="I975" i="1" s="1"/>
  <c r="M1275" i="1"/>
  <c r="D1275" i="1" s="1"/>
  <c r="G1275" i="1" s="1"/>
  <c r="M964" i="1"/>
  <c r="D964" i="1" s="1"/>
  <c r="M689" i="1"/>
  <c r="D689" i="1" s="1"/>
  <c r="M688" i="1"/>
  <c r="D688" i="1" s="1"/>
  <c r="M687" i="1"/>
  <c r="D687" i="1" s="1"/>
  <c r="M1344" i="1"/>
  <c r="D1344" i="1" s="1"/>
  <c r="G1344" i="1" s="1"/>
  <c r="M1177" i="1"/>
  <c r="D1177" i="1" s="1"/>
  <c r="M897" i="1"/>
  <c r="D897" i="1" s="1"/>
  <c r="G897" i="1" s="1"/>
  <c r="M1198" i="1"/>
  <c r="D1198" i="1" s="1"/>
  <c r="M490" i="1"/>
  <c r="D490" i="1" s="1"/>
  <c r="G490" i="1" s="1"/>
  <c r="M812" i="1"/>
  <c r="D812" i="1" s="1"/>
  <c r="M2067" i="1"/>
  <c r="D2067" i="1" s="1"/>
  <c r="G2067" i="1" s="1"/>
  <c r="M1419" i="1"/>
  <c r="D1419" i="1" s="1"/>
  <c r="M3358" i="1"/>
  <c r="D3358" i="1" s="1"/>
  <c r="G3358" i="1" s="1"/>
  <c r="M648" i="1"/>
  <c r="D648" i="1" s="1"/>
  <c r="M2718" i="1"/>
  <c r="D2718" i="1" s="1"/>
  <c r="G2718" i="1" s="1"/>
  <c r="M3354" i="1"/>
  <c r="D3354" i="1" s="1"/>
  <c r="M1368" i="1"/>
  <c r="D1368" i="1" s="1"/>
  <c r="G1368" i="1" s="1"/>
  <c r="M2031" i="1"/>
  <c r="D2031" i="1" s="1"/>
  <c r="M2668" i="1"/>
  <c r="D2668" i="1" s="1"/>
  <c r="G2668" i="1" s="1"/>
  <c r="M616" i="1"/>
  <c r="D616" i="1" s="1"/>
  <c r="M1955" i="1"/>
  <c r="D1955" i="1" s="1"/>
  <c r="G1955" i="1" s="1"/>
  <c r="M2646" i="1"/>
  <c r="D2646" i="1" s="1"/>
  <c r="M3274" i="1"/>
  <c r="D3274" i="1" s="1"/>
  <c r="G3274" i="1" s="1"/>
  <c r="M2630" i="1"/>
  <c r="D2630" i="1" s="1"/>
  <c r="M1220" i="1"/>
  <c r="D1220" i="1" s="1"/>
  <c r="G1220" i="1" s="1"/>
  <c r="M499" i="1"/>
  <c r="D499" i="1" s="1"/>
  <c r="M440" i="1"/>
  <c r="D440" i="1" s="1"/>
  <c r="G440" i="1" s="1"/>
  <c r="M3175" i="1"/>
  <c r="D3175" i="1" s="1"/>
  <c r="M1205" i="1"/>
  <c r="D1205" i="1" s="1"/>
  <c r="G1205" i="1" s="1"/>
  <c r="M441" i="1"/>
  <c r="D441" i="1" s="1"/>
  <c r="M102" i="1"/>
  <c r="D102" i="1" s="1"/>
  <c r="G102" i="1" s="1"/>
  <c r="M1196" i="1"/>
  <c r="D1196" i="1" s="1"/>
  <c r="M351" i="1"/>
  <c r="D351" i="1" s="1"/>
  <c r="G351" i="1" s="1"/>
  <c r="M720" i="1"/>
  <c r="D720" i="1" s="1"/>
  <c r="M2438" i="1"/>
  <c r="D2438" i="1" s="1"/>
  <c r="G2438" i="1" s="1"/>
  <c r="M349" i="1"/>
  <c r="D349" i="1" s="1"/>
  <c r="M1015" i="1"/>
  <c r="D1015" i="1" s="1"/>
  <c r="G1015" i="1" s="1"/>
  <c r="M3015" i="1"/>
  <c r="D3015" i="1" s="1"/>
  <c r="M288" i="1"/>
  <c r="D288" i="1" s="1"/>
  <c r="M1730" i="1"/>
  <c r="D1730" i="1" s="1"/>
  <c r="M1729" i="1"/>
  <c r="D1729" i="1" s="1"/>
  <c r="M1731" i="1"/>
  <c r="D1731" i="1" s="1"/>
  <c r="M970" i="1"/>
  <c r="D970" i="1" s="1"/>
  <c r="M969" i="1"/>
  <c r="D969" i="1" s="1"/>
  <c r="M1713" i="1"/>
  <c r="D1713" i="1" s="1"/>
  <c r="M1712" i="1"/>
  <c r="D1712" i="1" s="1"/>
  <c r="M2385" i="1"/>
  <c r="D2385" i="1" s="1"/>
  <c r="E2385" i="1" s="1"/>
  <c r="I2385" i="1" s="1"/>
  <c r="M1686" i="1"/>
  <c r="D1686" i="1" s="1"/>
  <c r="M138" i="1"/>
  <c r="D138" i="1" s="1"/>
  <c r="G138" i="1" s="1"/>
  <c r="M770" i="1"/>
  <c r="D770" i="1" s="1"/>
  <c r="M2154" i="1"/>
  <c r="D2154" i="1" s="1"/>
  <c r="G2154" i="1" s="1"/>
  <c r="M2160" i="1"/>
  <c r="D2160" i="1" s="1"/>
  <c r="M82" i="1"/>
  <c r="D82" i="1" s="1"/>
  <c r="G82" i="1" s="1"/>
  <c r="M1523" i="1"/>
  <c r="D1523" i="1" s="1"/>
  <c r="M719" i="1"/>
  <c r="D719" i="1" s="1"/>
  <c r="G719" i="1" s="1"/>
  <c r="M1499" i="1"/>
  <c r="D1499" i="1" s="1"/>
  <c r="M3853" i="1"/>
  <c r="D3853" i="1" s="1"/>
  <c r="G3853" i="1" s="1"/>
  <c r="M3769" i="1"/>
  <c r="D3769" i="1" s="1"/>
  <c r="M3838" i="1"/>
  <c r="D3838" i="1" s="1"/>
  <c r="G3838" i="1" s="1"/>
  <c r="M3614" i="1"/>
  <c r="D3614" i="1" s="1"/>
  <c r="M3768" i="1"/>
  <c r="D3768" i="1" s="1"/>
  <c r="G3768" i="1" s="1"/>
  <c r="M3774" i="1"/>
  <c r="D3774" i="1" s="1"/>
  <c r="M3804" i="1"/>
  <c r="D3804" i="1" s="1"/>
  <c r="E3804" i="1" s="1"/>
  <c r="I3804" i="1" s="1"/>
  <c r="M3702" i="1"/>
  <c r="D3702" i="1" s="1"/>
  <c r="M3782" i="1"/>
  <c r="D3782" i="1" s="1"/>
  <c r="M3781" i="1"/>
  <c r="D3781" i="1" s="1"/>
  <c r="M3879" i="1"/>
  <c r="D3879" i="1" s="1"/>
  <c r="M3878" i="1"/>
  <c r="D3878" i="1" s="1"/>
  <c r="M3877" i="1"/>
  <c r="D3877" i="1" s="1"/>
  <c r="M3876" i="1"/>
  <c r="D3876" i="1" s="1"/>
  <c r="M3875" i="1"/>
  <c r="D3875" i="1" s="1"/>
  <c r="M3874" i="1"/>
  <c r="D3874" i="1" s="1"/>
  <c r="M3699" i="1"/>
  <c r="D3699" i="1" s="1"/>
  <c r="E3699" i="1" s="1"/>
  <c r="I3699" i="1" s="1"/>
  <c r="M3685" i="1"/>
  <c r="D3685" i="1" s="1"/>
  <c r="M3684" i="1"/>
  <c r="D3684" i="1" s="1"/>
  <c r="M3873" i="1"/>
  <c r="D3873" i="1" s="1"/>
  <c r="M3872" i="1"/>
  <c r="D3872" i="1" s="1"/>
  <c r="M3871" i="1"/>
  <c r="D3871" i="1" s="1"/>
  <c r="M3870" i="1"/>
  <c r="D3870" i="1" s="1"/>
  <c r="M3869" i="1"/>
  <c r="D3869" i="1" s="1"/>
  <c r="M3868" i="1"/>
  <c r="D3868" i="1" s="1"/>
  <c r="M3867" i="1"/>
  <c r="D3867" i="1" s="1"/>
  <c r="M3866" i="1"/>
  <c r="D3866" i="1" s="1"/>
  <c r="M3776" i="1"/>
  <c r="D3776" i="1" s="1"/>
  <c r="G3776" i="1" s="1"/>
  <c r="M3841" i="1"/>
  <c r="D3841" i="1" s="1"/>
  <c r="M3753" i="1"/>
  <c r="D3753" i="1" s="1"/>
  <c r="G3753" i="1" s="1"/>
  <c r="M3852" i="1"/>
  <c r="D3852" i="1" s="1"/>
  <c r="M3683" i="1"/>
  <c r="D3683" i="1" s="1"/>
  <c r="G3683" i="1" s="1"/>
  <c r="M3604" i="1"/>
  <c r="D3604" i="1" s="1"/>
  <c r="M3751" i="1"/>
  <c r="D3751" i="1" s="1"/>
  <c r="G3751" i="1" s="1"/>
  <c r="M3808" i="1"/>
  <c r="D3808" i="1" s="1"/>
  <c r="M3900" i="1"/>
  <c r="D3900" i="1" s="1"/>
  <c r="M3830" i="1"/>
  <c r="D3830" i="1" s="1"/>
  <c r="M3829" i="1"/>
  <c r="D3829" i="1" s="1"/>
  <c r="M4506" i="1"/>
  <c r="D4506" i="1" s="1"/>
  <c r="G4506" i="1" s="1"/>
  <c r="M4075" i="1"/>
  <c r="D4075" i="1" s="1"/>
  <c r="M2850" i="1"/>
  <c r="D2850" i="1" s="1"/>
  <c r="G2850" i="1" s="1"/>
  <c r="M713" i="1"/>
  <c r="D713" i="1" s="1"/>
  <c r="M1467" i="1"/>
  <c r="D1467" i="1" s="1"/>
  <c r="E1467" i="1" s="1"/>
  <c r="I1467" i="1" s="1"/>
  <c r="M1628" i="1"/>
  <c r="D1628" i="1" s="1"/>
  <c r="M1627" i="1"/>
  <c r="D1627" i="1" s="1"/>
  <c r="M642" i="1"/>
  <c r="D642" i="1" s="1"/>
  <c r="G642" i="1" s="1"/>
  <c r="M841" i="1"/>
  <c r="D841" i="1" s="1"/>
  <c r="M632" i="1"/>
  <c r="D632" i="1" s="1"/>
  <c r="E632" i="1" s="1"/>
  <c r="I632" i="1" s="1"/>
  <c r="M638" i="1"/>
  <c r="D638" i="1" s="1"/>
  <c r="M637" i="1"/>
  <c r="D637" i="1" s="1"/>
  <c r="M1773" i="1"/>
  <c r="D1773" i="1" s="1"/>
  <c r="G1773" i="1" s="1"/>
  <c r="M1774" i="1"/>
  <c r="D1774" i="1" s="1"/>
  <c r="M2173" i="1"/>
  <c r="D2173" i="1" s="1"/>
  <c r="M2172" i="1"/>
  <c r="D2172" i="1" s="1"/>
  <c r="M1533" i="1"/>
  <c r="D1533" i="1" s="1"/>
  <c r="M1532" i="1"/>
  <c r="D1532" i="1" s="1"/>
  <c r="M771" i="1"/>
  <c r="D771" i="1" s="1"/>
  <c r="E771" i="1" s="1"/>
  <c r="I771" i="1" s="1"/>
  <c r="M1775" i="1"/>
  <c r="D1775" i="1" s="1"/>
  <c r="M1772" i="1"/>
  <c r="D1772" i="1" s="1"/>
  <c r="M1771" i="1"/>
  <c r="D1771" i="1" s="1"/>
  <c r="M1770" i="1"/>
  <c r="D1770" i="1" s="1"/>
  <c r="M1531" i="1"/>
  <c r="D1531" i="1" s="1"/>
  <c r="G1531" i="1" s="1"/>
  <c r="M2171" i="1"/>
  <c r="D2171" i="1" s="1"/>
  <c r="M156" i="1"/>
  <c r="D156" i="1" s="1"/>
  <c r="G156" i="1" s="1"/>
  <c r="M3940" i="1"/>
  <c r="D3940" i="1" s="1"/>
  <c r="M1479" i="1"/>
  <c r="D1479" i="1" s="1"/>
  <c r="E1479" i="1" s="1"/>
  <c r="I1479" i="1" s="1"/>
  <c r="M1509" i="1"/>
  <c r="D1509" i="1" s="1"/>
  <c r="M1508" i="1"/>
  <c r="D1508" i="1" s="1"/>
  <c r="M1965" i="1"/>
  <c r="D1965" i="1" s="1"/>
  <c r="G1965" i="1" s="1"/>
  <c r="M538" i="1"/>
  <c r="D538" i="1" s="1"/>
  <c r="M2433" i="1"/>
  <c r="D2433" i="1" s="1"/>
  <c r="G2433" i="1" s="1"/>
  <c r="M1967" i="1"/>
  <c r="D1967" i="1" s="1"/>
  <c r="M1737" i="1"/>
  <c r="D1737" i="1" s="1"/>
  <c r="G1737" i="1" s="1"/>
  <c r="M2434" i="1"/>
  <c r="D2434" i="1" s="1"/>
  <c r="M3773" i="1"/>
  <c r="D3773" i="1" s="1"/>
  <c r="G3773" i="1" s="1"/>
  <c r="M2360" i="1"/>
  <c r="D2360" i="1" s="1"/>
  <c r="M3757" i="1"/>
  <c r="D3757" i="1" s="1"/>
  <c r="G3757" i="1" s="1"/>
  <c r="M3889" i="1"/>
  <c r="D3889" i="1" s="1"/>
  <c r="M3607" i="1"/>
  <c r="D3607" i="1" s="1"/>
  <c r="G3607" i="1" s="1"/>
  <c r="M3609" i="1"/>
  <c r="D3609" i="1" s="1"/>
  <c r="M3630" i="1"/>
  <c r="D3630" i="1" s="1"/>
  <c r="M3629" i="1"/>
  <c r="D3629" i="1" s="1"/>
  <c r="M3898" i="1"/>
  <c r="D3898" i="1" s="1"/>
  <c r="G3898" i="1" s="1"/>
  <c r="M3729" i="1"/>
  <c r="D3729" i="1" s="1"/>
  <c r="M3822" i="1"/>
  <c r="D3822" i="1" s="1"/>
  <c r="M3821" i="1"/>
  <c r="D3821" i="1" s="1"/>
  <c r="M3824" i="1"/>
  <c r="D3824" i="1" s="1"/>
  <c r="M3823" i="1"/>
  <c r="D3823" i="1" s="1"/>
  <c r="M2512" i="1"/>
  <c r="D2512" i="1" s="1"/>
  <c r="G2512" i="1" s="1"/>
  <c r="M3825" i="1"/>
  <c r="D3825" i="1" s="1"/>
  <c r="M707" i="1"/>
  <c r="D707" i="1" s="1"/>
  <c r="G707" i="1" s="1"/>
  <c r="M1814" i="1"/>
  <c r="D1814" i="1" s="1"/>
  <c r="M702" i="1"/>
  <c r="D702" i="1" s="1"/>
  <c r="G702" i="1" s="1"/>
  <c r="M73" i="1"/>
  <c r="D73" i="1" s="1"/>
  <c r="M1487" i="1"/>
  <c r="D1487" i="1" s="1"/>
  <c r="G1487" i="1" s="1"/>
  <c r="M68" i="1"/>
  <c r="D68" i="1" s="1"/>
  <c r="M1575" i="1"/>
  <c r="D1575" i="1" s="1"/>
  <c r="G1575" i="1" s="1"/>
  <c r="M2283" i="1"/>
  <c r="D2283" i="1" s="1"/>
  <c r="M1535" i="1"/>
  <c r="D1535" i="1" s="1"/>
  <c r="G1535" i="1" s="1"/>
  <c r="M2233" i="1"/>
  <c r="D2233" i="1" s="1"/>
  <c r="M2827" i="1"/>
  <c r="D2827" i="1" s="1"/>
  <c r="G2827" i="1" s="1"/>
  <c r="M2102" i="1"/>
  <c r="D2102" i="1" s="1"/>
  <c r="M3986" i="1"/>
  <c r="D3986" i="1" s="1"/>
  <c r="G3986" i="1" s="1"/>
  <c r="M3976" i="1"/>
  <c r="D3976" i="1" s="1"/>
  <c r="M3929" i="1"/>
  <c r="D3929" i="1" s="1"/>
  <c r="M3928" i="1"/>
  <c r="D3928" i="1" s="1"/>
  <c r="M3927" i="1"/>
  <c r="D3927" i="1" s="1"/>
  <c r="M3926" i="1"/>
  <c r="D3926" i="1" s="1"/>
  <c r="M4519" i="1"/>
  <c r="D4519" i="1" s="1"/>
  <c r="M4518" i="1"/>
  <c r="D4518" i="1" s="1"/>
  <c r="M4431" i="1"/>
  <c r="D4431" i="1" s="1"/>
  <c r="M4430" i="1"/>
  <c r="D4430" i="1" s="1"/>
  <c r="M4032" i="1"/>
  <c r="D4032" i="1" s="1"/>
  <c r="M4031" i="1"/>
  <c r="D4031" i="1" s="1"/>
  <c r="M4501" i="1"/>
  <c r="D4501" i="1" s="1"/>
  <c r="M4500" i="1"/>
  <c r="D4500" i="1" s="1"/>
  <c r="M2692" i="1"/>
  <c r="D2692" i="1" s="1"/>
  <c r="G2692" i="1" s="1"/>
  <c r="M1333" i="1"/>
  <c r="D1333" i="1" s="1"/>
  <c r="M2639" i="1"/>
  <c r="D2639" i="1" s="1"/>
  <c r="G2639" i="1" s="1"/>
  <c r="M1959" i="1"/>
  <c r="D1959" i="1" s="1"/>
  <c r="M2522" i="1"/>
  <c r="D2522" i="1" s="1"/>
  <c r="G2522" i="1" s="1"/>
  <c r="M428" i="1"/>
  <c r="D428" i="1" s="1"/>
  <c r="M1093" i="1"/>
  <c r="D1093" i="1" s="1"/>
  <c r="G1093" i="1" s="1"/>
  <c r="M1824" i="1"/>
  <c r="D1824" i="1" s="1"/>
  <c r="M1706" i="1"/>
  <c r="D1706" i="1" s="1"/>
  <c r="G1706" i="1" s="1"/>
  <c r="M2476" i="1"/>
  <c r="D2476" i="1" s="1"/>
  <c r="M944" i="1"/>
  <c r="D944" i="1" s="1"/>
  <c r="G944" i="1" s="1"/>
  <c r="M943" i="1"/>
  <c r="D943" i="1" s="1"/>
  <c r="M483" i="1"/>
  <c r="D483" i="1" s="1"/>
  <c r="G483" i="1" s="1"/>
  <c r="M2384" i="1"/>
  <c r="D2384" i="1" s="1"/>
  <c r="M196" i="1"/>
  <c r="D196" i="1" s="1"/>
  <c r="G196" i="1" s="1"/>
  <c r="M465" i="1"/>
  <c r="D465" i="1" s="1"/>
  <c r="M215" i="1"/>
  <c r="D215" i="1" s="1"/>
  <c r="G215" i="1" s="1"/>
  <c r="M218" i="1"/>
  <c r="D218" i="1" s="1"/>
  <c r="M201" i="1"/>
  <c r="D201" i="1" s="1"/>
  <c r="G201" i="1" s="1"/>
  <c r="M216" i="1"/>
  <c r="D216" i="1" s="1"/>
  <c r="M2862" i="1"/>
  <c r="D2862" i="1" s="1"/>
  <c r="G2862" i="1" s="1"/>
  <c r="M2884" i="1"/>
  <c r="D2884" i="1" s="1"/>
  <c r="M96" i="1"/>
  <c r="D96" i="1" s="1"/>
  <c r="M4385" i="1"/>
  <c r="D4385" i="1" s="1"/>
  <c r="E4385" i="1" s="1"/>
  <c r="I4385" i="1" s="1"/>
  <c r="M2855" i="1"/>
  <c r="D2855" i="1" s="1"/>
  <c r="M1152" i="1"/>
  <c r="D1152" i="1" s="1"/>
  <c r="G1152" i="1" s="1"/>
  <c r="M1154" i="1"/>
  <c r="D1154" i="1" s="1"/>
  <c r="M3529" i="1"/>
  <c r="D3529" i="1" s="1"/>
  <c r="M2942" i="1"/>
  <c r="D2942" i="1" s="1"/>
  <c r="M3603" i="1"/>
  <c r="D3603" i="1" s="1"/>
  <c r="M3705" i="1"/>
  <c r="D3705" i="1" s="1"/>
  <c r="M3772" i="1"/>
  <c r="D3772" i="1" s="1"/>
  <c r="M3624" i="1"/>
  <c r="D3624" i="1" s="1"/>
  <c r="M3881" i="1"/>
  <c r="D3881" i="1" s="1"/>
  <c r="M3640" i="1"/>
  <c r="D3640" i="1" s="1"/>
  <c r="M3731" i="1"/>
  <c r="D3731" i="1" s="1"/>
  <c r="M3695" i="1"/>
  <c r="D3695" i="1" s="1"/>
  <c r="M3754" i="1"/>
  <c r="D3754" i="1" s="1"/>
  <c r="M3637" i="1"/>
  <c r="D3637" i="1" s="1"/>
  <c r="M3724" i="1"/>
  <c r="D3724" i="1" s="1"/>
  <c r="M3665" i="1"/>
  <c r="D3665" i="1" s="1"/>
  <c r="M3905" i="1"/>
  <c r="D3905" i="1" s="1"/>
  <c r="M3847" i="1"/>
  <c r="D3847" i="1" s="1"/>
  <c r="M3703" i="1"/>
  <c r="D3703" i="1" s="1"/>
  <c r="M4537" i="1"/>
  <c r="D4537" i="1" s="1"/>
  <c r="M3639" i="1"/>
  <c r="D3639" i="1" s="1"/>
  <c r="M3730" i="1"/>
  <c r="D3730" i="1" s="1"/>
  <c r="M3601" i="1"/>
  <c r="D3601" i="1" s="1"/>
  <c r="M3755" i="1"/>
  <c r="D3755" i="1" s="1"/>
  <c r="M3726" i="1"/>
  <c r="D3726" i="1" s="1"/>
  <c r="M3725" i="1"/>
  <c r="D3725" i="1" s="1"/>
  <c r="M3664" i="1"/>
  <c r="D3664" i="1" s="1"/>
  <c r="M3906" i="1"/>
  <c r="D3906" i="1" s="1"/>
  <c r="M3846" i="1"/>
  <c r="D3846" i="1" s="1"/>
  <c r="M3627" i="1"/>
  <c r="D3627" i="1" s="1"/>
  <c r="M3806" i="1"/>
  <c r="D3806" i="1" s="1"/>
  <c r="M3716" i="1"/>
  <c r="D3716" i="1" s="1"/>
  <c r="M3814" i="1"/>
  <c r="D3814" i="1" s="1"/>
  <c r="M3840" i="1"/>
  <c r="D3840" i="1" s="1"/>
  <c r="M3839" i="1"/>
  <c r="D3839" i="1" s="1"/>
  <c r="M3616" i="1"/>
  <c r="D3616" i="1" s="1"/>
  <c r="M3831" i="1"/>
  <c r="D3831" i="1" s="1"/>
  <c r="M3784" i="1"/>
  <c r="D3784" i="1" s="1"/>
  <c r="M3783" i="1"/>
  <c r="D3783" i="1" s="1"/>
  <c r="M3706" i="1"/>
  <c r="D3706" i="1" s="1"/>
  <c r="M3854" i="1"/>
  <c r="D3854" i="1" s="1"/>
  <c r="M3882" i="1"/>
  <c r="D3882" i="1" s="1"/>
  <c r="M3848" i="1"/>
  <c r="D3848" i="1" s="1"/>
  <c r="M3643" i="1"/>
  <c r="D3643" i="1" s="1"/>
  <c r="M3697" i="1"/>
  <c r="D3697" i="1" s="1"/>
  <c r="M3749" i="1"/>
  <c r="D3749" i="1" s="1"/>
  <c r="M3748" i="1"/>
  <c r="D3748" i="1" s="1"/>
  <c r="M3696" i="1"/>
  <c r="D3696" i="1" s="1"/>
  <c r="M3698" i="1"/>
  <c r="D3698" i="1" s="1"/>
  <c r="M3707" i="1"/>
  <c r="D3707" i="1" s="1"/>
  <c r="M3803" i="1"/>
  <c r="D3803" i="1" s="1"/>
  <c r="M3849" i="1"/>
  <c r="D3849" i="1" s="1"/>
  <c r="M3902" i="1"/>
  <c r="D3902" i="1" s="1"/>
  <c r="M3690" i="1"/>
  <c r="D3690" i="1" s="1"/>
  <c r="M3689" i="1"/>
  <c r="D3689" i="1" s="1"/>
  <c r="M3617" i="1"/>
  <c r="D3617" i="1" s="1"/>
  <c r="M3858" i="1"/>
  <c r="D3858" i="1" s="1"/>
  <c r="M3780" i="1"/>
  <c r="D3780" i="1" s="1"/>
  <c r="M3727" i="1"/>
  <c r="D3727" i="1" s="1"/>
  <c r="M3826" i="1"/>
  <c r="D3826" i="1" s="1"/>
  <c r="M3888" i="1"/>
  <c r="D3888" i="1" s="1"/>
  <c r="M3659" i="1"/>
  <c r="D3659" i="1" s="1"/>
  <c r="M3807" i="1"/>
  <c r="D3807" i="1" s="1"/>
  <c r="M3903" i="1"/>
  <c r="D3903" i="1" s="1"/>
  <c r="M3742" i="1"/>
  <c r="D3742" i="1" s="1"/>
  <c r="M3682" i="1"/>
  <c r="D3682" i="1" s="1"/>
  <c r="M3741" i="1"/>
  <c r="D3741" i="1" s="1"/>
  <c r="M3894" i="1"/>
  <c r="D3894" i="1" s="1"/>
  <c r="M3687" i="1"/>
  <c r="D3687" i="1" s="1"/>
  <c r="M4185" i="1"/>
  <c r="D4185" i="1" s="1"/>
  <c r="M3747" i="1"/>
  <c r="D3747" i="1" s="1"/>
  <c r="M3750" i="1"/>
  <c r="D3750" i="1" s="1"/>
  <c r="M3892" i="1"/>
  <c r="D3892" i="1" s="1"/>
  <c r="M3688" i="1"/>
  <c r="D3688" i="1" s="1"/>
  <c r="M4202" i="1"/>
  <c r="D4202" i="1" s="1"/>
  <c r="M2069" i="1"/>
  <c r="D2069" i="1" s="1"/>
  <c r="M2757" i="1"/>
  <c r="D2757" i="1" s="1"/>
  <c r="M1848" i="1"/>
  <c r="D1848" i="1" s="1"/>
  <c r="M1846" i="1"/>
  <c r="D1846" i="1" s="1"/>
  <c r="M2056" i="1"/>
  <c r="D2056" i="1" s="1"/>
  <c r="M1958" i="1"/>
  <c r="D1958" i="1" s="1"/>
  <c r="M1849" i="1"/>
  <c r="D1849" i="1" s="1"/>
  <c r="M1847" i="1"/>
  <c r="D1847" i="1" s="1"/>
  <c r="M1845" i="1"/>
  <c r="D1845" i="1" s="1"/>
  <c r="M1465" i="1"/>
  <c r="D1465" i="1" s="1"/>
  <c r="M1463" i="1"/>
  <c r="D1463" i="1" s="1"/>
  <c r="M3321" i="1"/>
  <c r="D3321" i="1" s="1"/>
  <c r="M2354" i="1"/>
  <c r="D2354" i="1" s="1"/>
  <c r="M654" i="1"/>
  <c r="D654" i="1" s="1"/>
  <c r="M1547" i="1"/>
  <c r="D1547" i="1" s="1"/>
  <c r="M2194" i="1"/>
  <c r="D2194" i="1" s="1"/>
  <c r="M2864" i="1"/>
  <c r="D2864" i="1" s="1"/>
  <c r="M2869" i="1"/>
  <c r="D2869" i="1" s="1"/>
  <c r="M84" i="1"/>
  <c r="D84" i="1" s="1"/>
  <c r="M87" i="1"/>
  <c r="D87" i="1" s="1"/>
  <c r="M3033" i="1"/>
  <c r="D3033" i="1" s="1"/>
  <c r="M1647" i="1"/>
  <c r="D1647" i="1" s="1"/>
  <c r="M2350" i="1"/>
  <c r="D2350" i="1" s="1"/>
  <c r="M1648" i="1"/>
  <c r="D1648" i="1" s="1"/>
  <c r="M2971" i="1"/>
  <c r="D2971" i="1" s="1"/>
  <c r="M1319" i="1"/>
  <c r="D1319" i="1" s="1"/>
  <c r="M1110" i="1"/>
  <c r="D1110" i="1" s="1"/>
  <c r="M2082" i="1"/>
  <c r="D2082" i="1" s="1"/>
  <c r="M2081" i="1"/>
  <c r="D2081" i="1" s="1"/>
  <c r="M564" i="1"/>
  <c r="D564" i="1" s="1"/>
  <c r="M170" i="1"/>
  <c r="D170" i="1" s="1"/>
  <c r="M1194" i="1"/>
  <c r="D1194" i="1" s="1"/>
  <c r="M1630" i="1"/>
  <c r="D1630" i="1" s="1"/>
  <c r="M1629" i="1"/>
  <c r="D1629" i="1" s="1"/>
  <c r="M1942" i="1"/>
  <c r="D1942" i="1" s="1"/>
  <c r="M3041" i="1"/>
  <c r="D3041" i="1" s="1"/>
  <c r="M3044" i="1"/>
  <c r="D3044" i="1" s="1"/>
  <c r="M3049" i="1"/>
  <c r="D3049" i="1" s="1"/>
  <c r="M1932" i="1"/>
  <c r="D1932" i="1" s="1"/>
  <c r="M2932" i="1"/>
  <c r="D2932" i="1" s="1"/>
  <c r="M1334" i="1"/>
  <c r="D1334" i="1" s="1"/>
  <c r="G1334" i="1" s="1"/>
  <c r="M986" i="1"/>
  <c r="D986" i="1" s="1"/>
  <c r="M871" i="1"/>
  <c r="D871" i="1" s="1"/>
  <c r="M330" i="1"/>
  <c r="D330" i="1" s="1"/>
  <c r="M662" i="1"/>
  <c r="D662" i="1" s="1"/>
  <c r="M661" i="1"/>
  <c r="D661" i="1" s="1"/>
  <c r="M1115" i="1"/>
  <c r="D1115" i="1" s="1"/>
  <c r="M3426" i="1"/>
  <c r="D3426" i="1" s="1"/>
  <c r="M3075" i="1"/>
  <c r="D3075" i="1" s="1"/>
  <c r="M370" i="1"/>
  <c r="D370" i="1" s="1"/>
  <c r="M1261" i="1"/>
  <c r="D1261" i="1" s="1"/>
  <c r="M1488" i="1"/>
  <c r="D1488" i="1" s="1"/>
  <c r="M2698" i="1"/>
  <c r="D2698" i="1" s="1"/>
  <c r="M2008" i="1"/>
  <c r="D2008" i="1" s="1"/>
  <c r="M710" i="1"/>
  <c r="D710" i="1" s="1"/>
  <c r="M923" i="1"/>
  <c r="D923" i="1" s="1"/>
  <c r="M329" i="1"/>
  <c r="D329" i="1" s="1"/>
  <c r="M1988" i="1"/>
  <c r="D1988" i="1" s="1"/>
  <c r="M1236" i="1"/>
  <c r="D1236" i="1" s="1"/>
  <c r="M1234" i="1"/>
  <c r="D1234" i="1" s="1"/>
  <c r="M3056" i="1"/>
  <c r="D3056" i="1" s="1"/>
  <c r="M2027" i="1"/>
  <c r="D2027" i="1" s="1"/>
  <c r="M2305" i="1"/>
  <c r="D2305" i="1" s="1"/>
  <c r="M1602" i="1"/>
  <c r="D1602" i="1" s="1"/>
  <c r="M2182" i="1"/>
  <c r="D2182" i="1" s="1"/>
  <c r="M228" i="1"/>
  <c r="D228" i="1" s="1"/>
  <c r="M2393" i="1"/>
  <c r="D2393" i="1" s="1"/>
  <c r="M2666" i="1"/>
  <c r="D2666" i="1" s="1"/>
  <c r="M2392" i="1"/>
  <c r="D2392" i="1" s="1"/>
  <c r="M1766" i="1"/>
  <c r="D1766" i="1" s="1"/>
  <c r="M3548" i="1"/>
  <c r="D3548" i="1" s="1"/>
  <c r="M3284" i="1"/>
  <c r="D3284" i="1" s="1"/>
  <c r="M2611" i="1"/>
  <c r="D2611" i="1" s="1"/>
  <c r="M2609" i="1"/>
  <c r="D2609" i="1" s="1"/>
  <c r="M2607" i="1"/>
  <c r="D2607" i="1" s="1"/>
  <c r="M2612" i="1"/>
  <c r="D2612" i="1" s="1"/>
  <c r="M2610" i="1"/>
  <c r="D2610" i="1" s="1"/>
  <c r="M2608" i="1"/>
  <c r="D2608" i="1" s="1"/>
  <c r="M1794" i="1"/>
  <c r="D1794" i="1" s="1"/>
  <c r="M1707" i="1"/>
  <c r="D1707" i="1" s="1"/>
  <c r="M1557" i="1"/>
  <c r="D1557" i="1" s="1"/>
  <c r="M2527" i="1"/>
  <c r="D2527" i="1" s="1"/>
  <c r="M2528" i="1"/>
  <c r="D2528" i="1" s="1"/>
  <c r="M1354" i="1"/>
  <c r="D1354" i="1" s="1"/>
  <c r="M2623" i="1"/>
  <c r="D2623" i="1" s="1"/>
  <c r="M1925" i="1"/>
  <c r="D1925" i="1" s="1"/>
  <c r="M1926" i="1"/>
  <c r="D1926" i="1" s="1"/>
  <c r="M2622" i="1"/>
  <c r="D2622" i="1" s="1"/>
  <c r="M782" i="1"/>
  <c r="D782" i="1" s="1"/>
  <c r="M3270" i="1"/>
  <c r="D3270" i="1" s="1"/>
  <c r="M1248" i="1"/>
  <c r="D1248" i="1" s="1"/>
  <c r="M506" i="1"/>
  <c r="D506" i="1" s="1"/>
  <c r="M223" i="1"/>
  <c r="D223" i="1" s="1"/>
  <c r="M222" i="1"/>
  <c r="D222" i="1" s="1"/>
  <c r="M3267" i="1"/>
  <c r="D3267" i="1" s="1"/>
  <c r="M1245" i="1"/>
  <c r="D1245" i="1" s="1"/>
  <c r="M4197" i="1"/>
  <c r="D4197" i="1" s="1"/>
  <c r="M4195" i="1"/>
  <c r="D4195" i="1" s="1"/>
  <c r="M1725" i="1"/>
  <c r="D1725" i="1" s="1"/>
  <c r="M1726" i="1"/>
  <c r="D1726" i="1" s="1"/>
  <c r="M230" i="1"/>
  <c r="D230" i="1" s="1"/>
  <c r="M489" i="1"/>
  <c r="D489" i="1" s="1"/>
  <c r="M4236" i="1"/>
  <c r="D4236" i="1" s="1"/>
  <c r="E4236" i="1" s="1"/>
  <c r="I4236" i="1" s="1"/>
  <c r="M197" i="1"/>
  <c r="D197" i="1" s="1"/>
  <c r="M3404" i="1"/>
  <c r="D3404" i="1" s="1"/>
  <c r="M3402" i="1"/>
  <c r="D3402" i="1" s="1"/>
  <c r="M3403" i="1"/>
  <c r="D3403" i="1" s="1"/>
  <c r="M647" i="1"/>
  <c r="D647" i="1" s="1"/>
  <c r="M2818" i="1"/>
  <c r="D2818" i="1" s="1"/>
  <c r="M645" i="1"/>
  <c r="D645" i="1" s="1"/>
  <c r="M2873" i="1"/>
  <c r="D2873" i="1" s="1"/>
  <c r="M673" i="1"/>
  <c r="D673" i="1" s="1"/>
  <c r="M800" i="1"/>
  <c r="D800" i="1" s="1"/>
  <c r="E800" i="1" s="1"/>
  <c r="I800" i="1" s="1"/>
  <c r="M586" i="1"/>
  <c r="D586" i="1" s="1"/>
  <c r="M3985" i="1"/>
  <c r="D3985" i="1" s="1"/>
  <c r="M3393" i="1"/>
  <c r="D3393" i="1" s="1"/>
  <c r="M2057" i="1"/>
  <c r="D2057" i="1" s="1"/>
  <c r="M2750" i="1"/>
  <c r="D2750" i="1" s="1"/>
  <c r="M414" i="1"/>
  <c r="D414" i="1" s="1"/>
  <c r="M3547" i="1"/>
  <c r="D3547" i="1" s="1"/>
  <c r="M240" i="1"/>
  <c r="D240" i="1" s="1"/>
  <c r="M712" i="1"/>
  <c r="D712" i="1" s="1"/>
  <c r="M760" i="1"/>
  <c r="D760" i="1" s="1"/>
  <c r="M755" i="1"/>
  <c r="D755" i="1" s="1"/>
  <c r="M3134" i="1"/>
  <c r="D3134" i="1" s="1"/>
  <c r="M3133" i="1"/>
  <c r="D3133" i="1" s="1"/>
  <c r="M3464" i="1"/>
  <c r="D3464" i="1" s="1"/>
  <c r="M3454" i="1"/>
  <c r="D3454" i="1" s="1"/>
  <c r="M3441" i="1"/>
  <c r="D3441" i="1" s="1"/>
  <c r="M2927" i="1"/>
  <c r="D2927" i="1" s="1"/>
  <c r="M2926" i="1"/>
  <c r="D2926" i="1" s="1"/>
  <c r="M893" i="1"/>
  <c r="D893" i="1" s="1"/>
  <c r="M892" i="1"/>
  <c r="D892" i="1" s="1"/>
  <c r="M1515" i="1"/>
  <c r="D1515" i="1" s="1"/>
  <c r="G1515" i="1" s="1"/>
  <c r="M212" i="1"/>
  <c r="D212" i="1" s="1"/>
  <c r="M749" i="1"/>
  <c r="D749" i="1" s="1"/>
  <c r="M3077" i="1"/>
  <c r="D3077" i="1" s="1"/>
  <c r="M372" i="1"/>
  <c r="D372" i="1" s="1"/>
  <c r="M1117" i="1"/>
  <c r="D1117" i="1" s="1"/>
  <c r="M4006" i="1"/>
  <c r="D4006" i="1" s="1"/>
  <c r="M4531" i="1"/>
  <c r="D4531" i="1" s="1"/>
  <c r="M4529" i="1"/>
  <c r="D4529" i="1" s="1"/>
  <c r="M4109" i="1"/>
  <c r="D4109" i="1" s="1"/>
  <c r="M4108" i="1"/>
  <c r="D4108" i="1" s="1"/>
  <c r="M4532" i="1"/>
  <c r="D4532" i="1" s="1"/>
  <c r="M4530" i="1"/>
  <c r="D4530" i="1" s="1"/>
  <c r="M4528" i="1"/>
  <c r="D4528" i="1" s="1"/>
  <c r="M4107" i="1"/>
  <c r="D4107" i="1" s="1"/>
  <c r="M4106" i="1"/>
  <c r="D4106" i="1" s="1"/>
  <c r="M4105" i="1"/>
  <c r="D4105" i="1" s="1"/>
  <c r="M3916" i="1"/>
  <c r="D3916" i="1" s="1"/>
  <c r="M635" i="1"/>
  <c r="D635" i="1" s="1"/>
  <c r="M1412" i="1"/>
  <c r="D1412" i="1" s="1"/>
  <c r="M1717" i="1"/>
  <c r="D1717" i="1" s="1"/>
  <c r="M1442" i="1"/>
  <c r="D1442" i="1" s="1"/>
  <c r="M1441" i="1"/>
  <c r="D1441" i="1" s="1"/>
  <c r="M1440" i="1"/>
  <c r="D1440" i="1" s="1"/>
  <c r="M221" i="1"/>
  <c r="D221" i="1" s="1"/>
  <c r="M641" i="1"/>
  <c r="D641" i="1" s="1"/>
  <c r="M634" i="1"/>
  <c r="D634" i="1" s="1"/>
  <c r="M1424" i="1"/>
  <c r="D1424" i="1" s="1"/>
  <c r="M2526" i="1"/>
  <c r="D2526" i="1" s="1"/>
  <c r="M2525" i="1"/>
  <c r="D2525" i="1" s="1"/>
  <c r="M2696" i="1"/>
  <c r="D2696" i="1" s="1"/>
  <c r="M2006" i="1"/>
  <c r="D2006" i="1" s="1"/>
  <c r="M1439" i="1"/>
  <c r="D1439" i="1" s="1"/>
  <c r="M1438" i="1"/>
  <c r="D1438" i="1" s="1"/>
  <c r="M2017" i="1"/>
  <c r="D2017" i="1" s="1"/>
  <c r="M2524" i="1"/>
  <c r="D2524" i="1" s="1"/>
  <c r="M1422" i="1"/>
  <c r="D1422" i="1" s="1"/>
  <c r="M1437" i="1"/>
  <c r="D1437" i="1" s="1"/>
  <c r="M3076" i="1"/>
  <c r="D3076" i="1" s="1"/>
  <c r="M1852" i="1"/>
  <c r="D1852" i="1" s="1"/>
  <c r="M1116" i="1"/>
  <c r="D1116" i="1" s="1"/>
  <c r="M2914" i="1"/>
  <c r="D2914" i="1" s="1"/>
  <c r="M193" i="1"/>
  <c r="D193" i="1" s="1"/>
  <c r="M1734" i="1"/>
  <c r="D1734" i="1" s="1"/>
  <c r="M1716" i="1"/>
  <c r="D1716" i="1" s="1"/>
  <c r="M3941" i="1"/>
  <c r="D3941" i="1" s="1"/>
  <c r="M3939" i="1"/>
  <c r="D3939" i="1" s="1"/>
  <c r="M2867" i="1"/>
  <c r="D2867" i="1" s="1"/>
  <c r="G2867" i="1" s="1"/>
  <c r="M3936" i="1"/>
  <c r="D3936" i="1" s="1"/>
  <c r="M2851" i="1"/>
  <c r="D2851" i="1" s="1"/>
  <c r="G2851" i="1" s="1"/>
  <c r="M2863" i="1"/>
  <c r="D2863" i="1" s="1"/>
  <c r="M2860" i="1"/>
  <c r="D2860" i="1" s="1"/>
  <c r="M2868" i="1"/>
  <c r="D2868" i="1" s="1"/>
  <c r="M2861" i="1"/>
  <c r="D2861" i="1" s="1"/>
  <c r="M2859" i="1"/>
  <c r="D2859" i="1" s="1"/>
  <c r="M2865" i="1"/>
  <c r="D2865" i="1" s="1"/>
  <c r="M1158" i="1"/>
  <c r="D1158" i="1" s="1"/>
  <c r="G1158" i="1" s="1"/>
  <c r="M870" i="1"/>
  <c r="D870" i="1" s="1"/>
  <c r="M866" i="1"/>
  <c r="D866" i="1" s="1"/>
  <c r="M869" i="1"/>
  <c r="D869" i="1" s="1"/>
  <c r="M865" i="1"/>
  <c r="D865" i="1" s="1"/>
  <c r="M3657" i="1"/>
  <c r="D3657" i="1" s="1"/>
  <c r="M3654" i="1"/>
  <c r="D3654" i="1" s="1"/>
  <c r="M3653" i="1"/>
  <c r="D3653" i="1" s="1"/>
  <c r="M3656" i="1"/>
  <c r="D3656" i="1" s="1"/>
  <c r="M3655" i="1"/>
  <c r="D3655" i="1" s="1"/>
  <c r="M3652" i="1"/>
  <c r="D3652" i="1" s="1"/>
  <c r="M3651" i="1"/>
  <c r="D3651" i="1" s="1"/>
  <c r="M3165" i="1"/>
  <c r="D3165" i="1" s="1"/>
  <c r="M3162" i="1"/>
  <c r="D3162" i="1" s="1"/>
  <c r="M3164" i="1"/>
  <c r="D3164" i="1" s="1"/>
  <c r="M3163" i="1"/>
  <c r="D3163" i="1" s="1"/>
  <c r="M1808" i="1"/>
  <c r="D1808" i="1" s="1"/>
  <c r="M442" i="1"/>
  <c r="D442" i="1" s="1"/>
  <c r="M438" i="1"/>
  <c r="D438" i="1" s="1"/>
  <c r="M2557" i="1"/>
  <c r="D2557" i="1" s="1"/>
  <c r="M1850" i="1"/>
  <c r="D1850" i="1" s="1"/>
  <c r="M1805" i="1"/>
  <c r="D1805" i="1" s="1"/>
  <c r="M439" i="1"/>
  <c r="D439" i="1" s="1"/>
  <c r="M1807" i="1"/>
  <c r="D1807" i="1" s="1"/>
  <c r="M1806" i="1"/>
  <c r="D1806" i="1" s="1"/>
  <c r="M2530" i="1"/>
  <c r="D2530" i="1" s="1"/>
  <c r="M1721" i="1"/>
  <c r="D1721" i="1" s="1"/>
  <c r="M1352" i="1"/>
  <c r="D1352" i="1" s="1"/>
  <c r="M2694" i="1"/>
  <c r="D2694" i="1" s="1"/>
  <c r="M581" i="1"/>
  <c r="D581" i="1" s="1"/>
  <c r="M585" i="1"/>
  <c r="D585" i="1" s="1"/>
  <c r="M4097" i="1"/>
  <c r="D4097" i="1" s="1"/>
  <c r="M4095" i="1"/>
  <c r="D4095" i="1" s="1"/>
  <c r="M4093" i="1"/>
  <c r="D4093" i="1" s="1"/>
  <c r="M4098" i="1"/>
  <c r="D4098" i="1" s="1"/>
  <c r="M4096" i="1"/>
  <c r="D4096" i="1" s="1"/>
  <c r="M4094" i="1"/>
  <c r="D4094" i="1" s="1"/>
  <c r="M1924" i="1"/>
  <c r="D1924" i="1" s="1"/>
  <c r="M1923" i="1"/>
  <c r="D1923" i="1" s="1"/>
  <c r="M3756" i="1"/>
  <c r="D3756" i="1" s="1"/>
  <c r="G3756" i="1" s="1"/>
  <c r="M8" i="1"/>
  <c r="D8" i="1" s="1"/>
  <c r="G8" i="1" s="1"/>
  <c r="M10" i="1"/>
  <c r="D10" i="1" s="1"/>
  <c r="G10" i="1" s="1"/>
  <c r="M12" i="1"/>
  <c r="D12" i="1" s="1"/>
  <c r="G12" i="1" s="1"/>
  <c r="M14" i="1"/>
  <c r="D14" i="1" s="1"/>
  <c r="M16" i="1"/>
  <c r="D16" i="1" s="1"/>
  <c r="E16" i="1" s="1"/>
  <c r="I16" i="1" s="1"/>
  <c r="M18" i="1"/>
  <c r="D18" i="1" s="1"/>
  <c r="E18" i="1" s="1"/>
  <c r="I18" i="1" s="1"/>
  <c r="M20" i="1"/>
  <c r="D20" i="1" s="1"/>
  <c r="M22" i="1"/>
  <c r="D22" i="1" s="1"/>
  <c r="E22" i="1" s="1"/>
  <c r="I22" i="1" s="1"/>
  <c r="M24" i="1"/>
  <c r="D24" i="1" s="1"/>
  <c r="E24" i="1" s="1"/>
  <c r="I24" i="1" s="1"/>
  <c r="M29" i="1"/>
  <c r="D29" i="1" s="1"/>
  <c r="G29" i="1" s="1"/>
  <c r="M31" i="1"/>
  <c r="D31" i="1" s="1"/>
  <c r="E31" i="1" s="1"/>
  <c r="I31" i="1" s="1"/>
  <c r="M6" i="1"/>
  <c r="M7" i="1"/>
  <c r="D7" i="1" s="1"/>
  <c r="E7" i="1" s="1"/>
  <c r="I7" i="1" s="1"/>
  <c r="M9" i="1"/>
  <c r="D9" i="1" s="1"/>
  <c r="M11" i="1"/>
  <c r="D11" i="1" s="1"/>
  <c r="E11" i="1" s="1"/>
  <c r="I11" i="1" s="1"/>
  <c r="M13" i="1"/>
  <c r="D13" i="1" s="1"/>
  <c r="M15" i="1"/>
  <c r="D15" i="1" s="1"/>
  <c r="G15" i="1" s="1"/>
  <c r="M17" i="1"/>
  <c r="D17" i="1" s="1"/>
  <c r="G17" i="1" s="1"/>
  <c r="M19" i="1"/>
  <c r="D19" i="1" s="1"/>
  <c r="M21" i="1"/>
  <c r="D21" i="1" s="1"/>
  <c r="M23" i="1"/>
  <c r="D23" i="1" s="1"/>
  <c r="G23" i="1" s="1"/>
  <c r="M28" i="1"/>
  <c r="D28" i="1" s="1"/>
  <c r="G28" i="1" s="1"/>
  <c r="M30" i="1"/>
  <c r="D30" i="1" s="1"/>
  <c r="G30" i="1" s="1"/>
  <c r="M32" i="1"/>
  <c r="D32" i="1" s="1"/>
  <c r="M1879" i="1"/>
  <c r="D1879" i="1" s="1"/>
  <c r="M3968" i="1"/>
  <c r="D3968" i="1" s="1"/>
  <c r="M4512" i="1"/>
  <c r="D4512" i="1" s="1"/>
  <c r="M2482" i="1"/>
  <c r="D2482" i="1" s="1"/>
  <c r="M3588" i="1"/>
  <c r="D3588" i="1" s="1"/>
  <c r="M3589" i="1"/>
  <c r="D3589" i="1" s="1"/>
  <c r="M3587" i="1"/>
  <c r="D3587" i="1" s="1"/>
  <c r="M1548" i="1"/>
  <c r="D1548" i="1" s="1"/>
  <c r="M2253" i="1"/>
  <c r="D2253" i="1" s="1"/>
  <c r="M2254" i="1"/>
  <c r="D2254" i="1" s="1"/>
  <c r="M2277" i="1"/>
  <c r="D2277" i="1" s="1"/>
  <c r="M727" i="1"/>
  <c r="D727" i="1" s="1"/>
  <c r="M263" i="1"/>
  <c r="D263" i="1" s="1"/>
  <c r="M1571" i="1"/>
  <c r="D1571" i="1" s="1"/>
  <c r="M3292" i="1"/>
  <c r="D3292" i="1" s="1"/>
  <c r="M530" i="1"/>
  <c r="D530" i="1" s="1"/>
  <c r="M1802" i="1"/>
  <c r="D1802" i="1" s="1"/>
  <c r="M1800" i="1"/>
  <c r="D1800" i="1" s="1"/>
  <c r="M1795" i="1"/>
  <c r="D1795" i="1" s="1"/>
  <c r="M1719" i="1"/>
  <c r="D1719" i="1" s="1"/>
  <c r="M1701" i="1"/>
  <c r="D1701" i="1" s="1"/>
  <c r="M3028" i="1"/>
  <c r="D3028" i="1" s="1"/>
  <c r="M1280" i="1"/>
  <c r="D1280" i="1" s="1"/>
  <c r="M2346" i="1"/>
  <c r="D2346" i="1" s="1"/>
  <c r="M1801" i="1"/>
  <c r="D1801" i="1" s="1"/>
  <c r="M1797" i="1"/>
  <c r="D1797" i="1" s="1"/>
  <c r="M125" i="1"/>
  <c r="D125" i="1" s="1"/>
  <c r="M3387" i="1"/>
  <c r="D3387" i="1" s="1"/>
  <c r="M1874" i="1"/>
  <c r="D1874" i="1" s="1"/>
  <c r="M479" i="1"/>
  <c r="D479" i="1" s="1"/>
  <c r="M3288" i="1"/>
  <c r="D3288" i="1" s="1"/>
  <c r="M3103" i="1"/>
  <c r="D3103" i="1" s="1"/>
  <c r="M1172" i="1"/>
  <c r="D1172" i="1" s="1"/>
  <c r="M1780" i="1"/>
  <c r="D1780" i="1" s="1"/>
  <c r="M1751" i="1"/>
  <c r="D1751" i="1" s="1"/>
  <c r="M652" i="1"/>
  <c r="D652" i="1" s="1"/>
  <c r="M2451" i="1"/>
  <c r="D2451" i="1" s="1"/>
  <c r="M2487" i="1"/>
  <c r="D2487" i="1" s="1"/>
  <c r="M2101" i="1"/>
  <c r="D2101" i="1" s="1"/>
  <c r="M2099" i="1"/>
  <c r="D2099" i="1" s="1"/>
  <c r="M2097" i="1"/>
  <c r="D2097" i="1" s="1"/>
  <c r="M2095" i="1"/>
  <c r="D2095" i="1" s="1"/>
  <c r="M2093" i="1"/>
  <c r="D2093" i="1" s="1"/>
  <c r="M2091" i="1"/>
  <c r="D2091" i="1" s="1"/>
  <c r="M2089" i="1"/>
  <c r="D2089" i="1" s="1"/>
  <c r="M2087" i="1"/>
  <c r="D2087" i="1" s="1"/>
  <c r="M2085" i="1"/>
  <c r="D2085" i="1" s="1"/>
  <c r="M2083" i="1"/>
  <c r="D2083" i="1" s="1"/>
  <c r="M2791" i="1"/>
  <c r="D2791" i="1" s="1"/>
  <c r="M3561" i="1"/>
  <c r="D3561" i="1" s="1"/>
  <c r="M3008" i="1"/>
  <c r="D3008" i="1" s="1"/>
  <c r="M938" i="1"/>
  <c r="D938" i="1" s="1"/>
  <c r="M2100" i="1"/>
  <c r="D2100" i="1" s="1"/>
  <c r="M2098" i="1"/>
  <c r="D2098" i="1" s="1"/>
  <c r="M2096" i="1"/>
  <c r="D2096" i="1" s="1"/>
  <c r="M2094" i="1"/>
  <c r="D2094" i="1" s="1"/>
  <c r="M2092" i="1"/>
  <c r="D2092" i="1" s="1"/>
  <c r="M2090" i="1"/>
  <c r="D2090" i="1" s="1"/>
  <c r="M2088" i="1"/>
  <c r="D2088" i="1" s="1"/>
  <c r="M2086" i="1"/>
  <c r="D2086" i="1" s="1"/>
  <c r="M2084" i="1"/>
  <c r="D2084" i="1" s="1"/>
  <c r="M2080" i="1"/>
  <c r="D2080" i="1" s="1"/>
  <c r="M3409" i="1"/>
  <c r="D3409" i="1" s="1"/>
  <c r="M1447" i="1"/>
  <c r="D1447" i="1" s="1"/>
  <c r="M1697" i="1"/>
  <c r="D1697" i="1" s="1"/>
  <c r="M1174" i="1"/>
  <c r="D1174" i="1" s="1"/>
  <c r="M2822" i="1"/>
  <c r="D2822" i="1" s="1"/>
  <c r="M1778" i="1"/>
  <c r="D1778" i="1" s="1"/>
  <c r="M2823" i="1"/>
  <c r="D2823" i="1" s="1"/>
  <c r="M2430" i="1"/>
  <c r="D2430" i="1" s="1"/>
  <c r="M418" i="1"/>
  <c r="D418" i="1" s="1"/>
  <c r="M347" i="1"/>
  <c r="D347" i="1" s="1"/>
  <c r="M2819" i="1"/>
  <c r="D2819" i="1" s="1"/>
  <c r="M1711" i="1"/>
  <c r="D1711" i="1" s="1"/>
  <c r="M2820" i="1"/>
  <c r="D2820" i="1" s="1"/>
  <c r="M417" i="1"/>
  <c r="D417" i="1" s="1"/>
  <c r="M1173" i="1"/>
  <c r="D1173" i="1" s="1"/>
  <c r="M4318" i="1"/>
  <c r="D4318" i="1" s="1"/>
  <c r="M629" i="1"/>
  <c r="D629" i="1" s="1"/>
  <c r="M626" i="1"/>
  <c r="D626" i="1" s="1"/>
  <c r="M4319" i="1"/>
  <c r="D4319" i="1" s="1"/>
  <c r="M4176" i="1"/>
  <c r="D4176" i="1" s="1"/>
  <c r="M4175" i="1"/>
  <c r="D4175" i="1" s="1"/>
  <c r="M3538" i="1"/>
  <c r="D3538" i="1" s="1"/>
  <c r="M3536" i="1"/>
  <c r="D3536" i="1" s="1"/>
  <c r="M1672" i="1"/>
  <c r="D1672" i="1" s="1"/>
  <c r="M1387" i="1"/>
  <c r="D1387" i="1" s="1"/>
  <c r="M2488" i="1"/>
  <c r="D2488" i="1" s="1"/>
  <c r="M1139" i="1"/>
  <c r="D1139" i="1" s="1"/>
  <c r="M3560" i="1"/>
  <c r="D3560" i="1" s="1"/>
  <c r="M3428" i="1"/>
  <c r="D3428" i="1" s="1"/>
  <c r="M646" i="1"/>
  <c r="D646" i="1" s="1"/>
  <c r="M2032" i="1"/>
  <c r="D2032" i="1" s="1"/>
  <c r="M2030" i="1"/>
  <c r="D2030" i="1" s="1"/>
  <c r="M2014" i="1"/>
  <c r="D2014" i="1" s="1"/>
  <c r="M2015" i="1"/>
  <c r="D2015" i="1" s="1"/>
  <c r="M1981" i="1"/>
  <c r="D1981" i="1" s="1"/>
  <c r="M1315" i="1"/>
  <c r="D1315" i="1" s="1"/>
  <c r="M551" i="1"/>
  <c r="D551" i="1" s="1"/>
  <c r="M547" i="1"/>
  <c r="D547" i="1" s="1"/>
  <c r="M3304" i="1"/>
  <c r="D3304" i="1" s="1"/>
  <c r="M2665" i="1"/>
  <c r="D2665" i="1" s="1"/>
  <c r="M2542" i="1"/>
  <c r="D2542" i="1" s="1"/>
  <c r="M2511" i="1"/>
  <c r="D2511" i="1" s="1"/>
  <c r="M3777" i="1"/>
  <c r="D3777" i="1" s="1"/>
  <c r="M1813" i="1"/>
  <c r="D1813" i="1" s="1"/>
  <c r="M1803" i="1"/>
  <c r="D1803" i="1" s="1"/>
  <c r="M1799" i="1"/>
  <c r="D1799" i="1" s="1"/>
  <c r="M1798" i="1"/>
  <c r="D1798" i="1" s="1"/>
  <c r="M1796" i="1"/>
  <c r="D1796" i="1" s="1"/>
  <c r="M1793" i="1"/>
  <c r="D1793" i="1" s="1"/>
  <c r="M61" i="1"/>
  <c r="D61" i="1" s="1"/>
  <c r="G61" i="1" s="1"/>
  <c r="M1758" i="1"/>
  <c r="D1758" i="1" s="1"/>
  <c r="M1757" i="1"/>
  <c r="D1757" i="1" s="1"/>
  <c r="M1759" i="1"/>
  <c r="D1759" i="1" s="1"/>
  <c r="M1743" i="1"/>
  <c r="D1743" i="1" s="1"/>
  <c r="M3025" i="1"/>
  <c r="D3025" i="1" s="1"/>
  <c r="M3024" i="1"/>
  <c r="D3024" i="1" s="1"/>
  <c r="M3023" i="1"/>
  <c r="D3023" i="1" s="1"/>
  <c r="M3022" i="1"/>
  <c r="D3022" i="1" s="1"/>
  <c r="M3021" i="1"/>
  <c r="D3021" i="1" s="1"/>
  <c r="M3020" i="1"/>
  <c r="D3020" i="1" s="1"/>
  <c r="M1684" i="1"/>
  <c r="D1684" i="1" s="1"/>
  <c r="M3666" i="1"/>
  <c r="D3666" i="1" s="1"/>
  <c r="M2307" i="1"/>
  <c r="D2307" i="1" s="1"/>
  <c r="M1514" i="1"/>
  <c r="D1514" i="1" s="1"/>
  <c r="M747" i="1"/>
  <c r="D747" i="1" s="1"/>
  <c r="E61" i="1"/>
  <c r="I61" i="1" s="1"/>
  <c r="M3919" i="1"/>
  <c r="D3919" i="1" s="1"/>
  <c r="G3919" i="1" s="1"/>
  <c r="M3923" i="1"/>
  <c r="D3923" i="1" s="1"/>
  <c r="M3470" i="1"/>
  <c r="D3470" i="1" s="1"/>
  <c r="M3600" i="1"/>
  <c r="D3600" i="1" s="1"/>
  <c r="M3599" i="1"/>
  <c r="D3599" i="1" s="1"/>
  <c r="M540" i="1"/>
  <c r="D540" i="1" s="1"/>
  <c r="M1610" i="1"/>
  <c r="D1610" i="1" s="1"/>
  <c r="M3598" i="1"/>
  <c r="D3598" i="1" s="1"/>
  <c r="M3597" i="1"/>
  <c r="D3597" i="1" s="1"/>
  <c r="M4129" i="1"/>
  <c r="D4129" i="1" s="1"/>
  <c r="E4129" i="1" s="1"/>
  <c r="I4129" i="1" s="1"/>
  <c r="M3910" i="1"/>
  <c r="D3910" i="1" s="1"/>
  <c r="G3910" i="1" s="1"/>
  <c r="M3908" i="1"/>
  <c r="D3908" i="1" s="1"/>
  <c r="E3908" i="1" s="1"/>
  <c r="I3908" i="1" s="1"/>
  <c r="M4128" i="1"/>
  <c r="D4128" i="1" s="1"/>
  <c r="G4128" i="1" s="1"/>
  <c r="M3909" i="1"/>
  <c r="D3909" i="1" s="1"/>
  <c r="G3909" i="1" s="1"/>
  <c r="M737" i="1"/>
  <c r="D737" i="1" s="1"/>
  <c r="M2771" i="1"/>
  <c r="D2771" i="1" s="1"/>
  <c r="M1157" i="1"/>
  <c r="D1157" i="1" s="1"/>
  <c r="M388" i="1"/>
  <c r="D388" i="1" s="1"/>
  <c r="M3066" i="1"/>
  <c r="D3066" i="1" s="1"/>
  <c r="M2681" i="1"/>
  <c r="D2681" i="1" s="1"/>
  <c r="M2677" i="1"/>
  <c r="D2677" i="1" s="1"/>
  <c r="M1869" i="1"/>
  <c r="D1869" i="1" s="1"/>
  <c r="M3282" i="1"/>
  <c r="D3282" i="1" s="1"/>
  <c r="M3280" i="1"/>
  <c r="D3280" i="1" s="1"/>
  <c r="M3281" i="1"/>
  <c r="D3281" i="1" s="1"/>
  <c r="M3279" i="1"/>
  <c r="D3279" i="1" s="1"/>
  <c r="M3942" i="1"/>
  <c r="D3942" i="1" s="1"/>
  <c r="G3942" i="1" s="1"/>
  <c r="M1269" i="1"/>
  <c r="D1269" i="1" s="1"/>
  <c r="M1267" i="1"/>
  <c r="D1267" i="1" s="1"/>
  <c r="M1268" i="1"/>
  <c r="D1268" i="1" s="1"/>
  <c r="M1266" i="1"/>
  <c r="D1266" i="1" s="1"/>
  <c r="M518" i="1"/>
  <c r="D518" i="1" s="1"/>
  <c r="M516" i="1"/>
  <c r="D516" i="1" s="1"/>
  <c r="M157" i="1"/>
  <c r="D157" i="1" s="1"/>
  <c r="M2701" i="1"/>
  <c r="D2701" i="1" s="1"/>
  <c r="M1089" i="1"/>
  <c r="D1089" i="1" s="1"/>
  <c r="M1073" i="1"/>
  <c r="D1073" i="1" s="1"/>
  <c r="M1088" i="1"/>
  <c r="D1088" i="1" s="1"/>
  <c r="M511" i="1"/>
  <c r="D511" i="1" s="1"/>
  <c r="M1951" i="1"/>
  <c r="D1951" i="1" s="1"/>
  <c r="M1428" i="1"/>
  <c r="D1428" i="1" s="1"/>
  <c r="M1212" i="1"/>
  <c r="D1212" i="1" s="1"/>
  <c r="M3545" i="1"/>
  <c r="D3545" i="1" s="1"/>
  <c r="M1612" i="1"/>
  <c r="D1612" i="1" s="1"/>
  <c r="M1516" i="1"/>
  <c r="D1516" i="1" s="1"/>
  <c r="M709" i="1"/>
  <c r="D709" i="1" s="1"/>
  <c r="M704" i="1"/>
  <c r="D704" i="1" s="1"/>
  <c r="M703" i="1"/>
  <c r="D703" i="1" s="1"/>
  <c r="M71" i="1"/>
  <c r="D71" i="1" s="1"/>
  <c r="M746" i="1"/>
  <c r="D746" i="1" s="1"/>
  <c r="M745" i="1"/>
  <c r="D745" i="1" s="1"/>
  <c r="M3544" i="1"/>
  <c r="D3544" i="1" s="1"/>
  <c r="M2315" i="1"/>
  <c r="D2315" i="1" s="1"/>
  <c r="M750" i="1"/>
  <c r="D750" i="1" s="1"/>
  <c r="M708" i="1"/>
  <c r="D708" i="1" s="1"/>
  <c r="M706" i="1"/>
  <c r="D706" i="1" s="1"/>
  <c r="M705" i="1"/>
  <c r="D705" i="1" s="1"/>
  <c r="M701" i="1"/>
  <c r="D701" i="1" s="1"/>
  <c r="M700" i="1"/>
  <c r="D700" i="1" s="1"/>
  <c r="M4447" i="1"/>
  <c r="D4447" i="1" s="1"/>
  <c r="M519" i="1"/>
  <c r="D519" i="1" s="1"/>
  <c r="M446" i="1"/>
  <c r="D446" i="1" s="1"/>
  <c r="M3065" i="1"/>
  <c r="D3065" i="1" s="1"/>
  <c r="M103" i="1"/>
  <c r="D103" i="1" s="1"/>
  <c r="G103" i="1" s="1"/>
  <c r="M1512" i="1"/>
  <c r="D1512" i="1" s="1"/>
  <c r="M1504" i="1"/>
  <c r="D1504" i="1" s="1"/>
  <c r="M957" i="1"/>
  <c r="D957" i="1" s="1"/>
  <c r="M2290" i="1"/>
  <c r="D2290" i="1" s="1"/>
  <c r="M1588" i="1"/>
  <c r="D1588" i="1" s="1"/>
  <c r="M722" i="1"/>
  <c r="D722" i="1" s="1"/>
  <c r="M1752" i="1"/>
  <c r="D1752" i="1" s="1"/>
  <c r="M2126" i="1"/>
  <c r="D2126" i="1" s="1"/>
  <c r="M2680" i="1"/>
  <c r="D2680" i="1" s="1"/>
  <c r="M2731" i="1"/>
  <c r="D2731" i="1" s="1"/>
  <c r="M2042" i="1"/>
  <c r="D2042" i="1" s="1"/>
  <c r="M2727" i="1"/>
  <c r="D2727" i="1" s="1"/>
  <c r="M2038" i="1"/>
  <c r="D2038" i="1" s="1"/>
  <c r="M2040" i="1"/>
  <c r="D2040" i="1" s="1"/>
  <c r="M2856" i="1"/>
  <c r="D2856" i="1" s="1"/>
  <c r="M1296" i="1"/>
  <c r="D1296" i="1" s="1"/>
  <c r="M1821" i="1"/>
  <c r="D1821" i="1" s="1"/>
  <c r="M381" i="1"/>
  <c r="D381" i="1" s="1"/>
  <c r="M380" i="1"/>
  <c r="D380" i="1" s="1"/>
  <c r="M379" i="1"/>
  <c r="D379" i="1" s="1"/>
  <c r="M1131" i="1"/>
  <c r="D1131" i="1" s="1"/>
  <c r="M3089" i="1"/>
  <c r="D3089" i="1" s="1"/>
  <c r="M3087" i="1"/>
  <c r="D3087" i="1" s="1"/>
  <c r="M382" i="1"/>
  <c r="D382" i="1" s="1"/>
  <c r="M3090" i="1"/>
  <c r="D3090" i="1" s="1"/>
  <c r="M3088" i="1"/>
  <c r="D3088" i="1" s="1"/>
  <c r="M3086" i="1"/>
  <c r="D3086" i="1" s="1"/>
  <c r="M3085" i="1"/>
  <c r="D3085" i="1" s="1"/>
  <c r="M3084" i="1"/>
  <c r="D3084" i="1" s="1"/>
  <c r="M3083" i="1"/>
  <c r="D3083" i="1" s="1"/>
  <c r="M3082" i="1"/>
  <c r="D3082" i="1" s="1"/>
  <c r="M2519" i="1"/>
  <c r="D2519" i="1" s="1"/>
  <c r="M35" i="1"/>
  <c r="D35" i="1" s="1"/>
  <c r="M34" i="1"/>
  <c r="D34" i="1" s="1"/>
  <c r="M2806" i="1"/>
  <c r="D2806" i="1" s="1"/>
  <c r="M4253" i="1"/>
  <c r="D4253" i="1" s="1"/>
  <c r="E4253" i="1" s="1"/>
  <c r="I4253" i="1" s="1"/>
  <c r="M2594" i="1"/>
  <c r="D2594" i="1" s="1"/>
  <c r="M1885" i="1"/>
  <c r="D1885" i="1" s="1"/>
  <c r="M2593" i="1"/>
  <c r="D2593" i="1" s="1"/>
  <c r="M3827" i="1"/>
  <c r="D3827" i="1" s="1"/>
  <c r="M4381" i="1"/>
  <c r="D4381" i="1" s="1"/>
  <c r="M3001" i="1"/>
  <c r="D3001" i="1" s="1"/>
  <c r="M2964" i="1"/>
  <c r="D2964" i="1" s="1"/>
  <c r="M3828" i="1"/>
  <c r="D3828" i="1" s="1"/>
  <c r="M4382" i="1"/>
  <c r="D4382" i="1" s="1"/>
  <c r="M1185" i="1"/>
  <c r="D1185" i="1" s="1"/>
  <c r="M1184" i="1"/>
  <c r="D1184" i="1" s="1"/>
  <c r="M1183" i="1"/>
  <c r="D1183" i="1" s="1"/>
  <c r="M1191" i="1"/>
  <c r="D1191" i="1" s="1"/>
  <c r="M1190" i="1"/>
  <c r="D1190" i="1" s="1"/>
  <c r="M429" i="1"/>
  <c r="D429" i="1" s="1"/>
  <c r="M430" i="1"/>
  <c r="D430" i="1" s="1"/>
  <c r="M3452" i="1"/>
  <c r="D3452" i="1" s="1"/>
  <c r="M2109" i="1"/>
  <c r="D2109" i="1" s="1"/>
  <c r="M734" i="1"/>
  <c r="D734" i="1" s="1"/>
  <c r="M4355" i="1"/>
  <c r="D4355" i="1" s="1"/>
  <c r="M4354" i="1"/>
  <c r="D4354" i="1" s="1"/>
  <c r="M1313" i="1"/>
  <c r="D1313" i="1" s="1"/>
  <c r="M1314" i="1"/>
  <c r="D1314" i="1" s="1"/>
  <c r="M2641" i="1"/>
  <c r="D2641" i="1" s="1"/>
  <c r="M1278" i="1"/>
  <c r="D1278" i="1" s="1"/>
  <c r="M3887" i="1"/>
  <c r="D3887" i="1" s="1"/>
  <c r="M390" i="1"/>
  <c r="D390" i="1" s="1"/>
  <c r="M4244" i="1"/>
  <c r="D4244" i="1" s="1"/>
  <c r="M4409" i="1"/>
  <c r="D4409" i="1" s="1"/>
  <c r="M4486" i="1"/>
  <c r="D4486" i="1" s="1"/>
  <c r="M4396" i="1"/>
  <c r="D4396" i="1" s="1"/>
  <c r="M3333" i="1"/>
  <c r="D3333" i="1" s="1"/>
  <c r="M921" i="1"/>
  <c r="D921" i="1" s="1"/>
  <c r="E921" i="1" s="1"/>
  <c r="I921" i="1" s="1"/>
  <c r="M3128" i="1"/>
  <c r="D3128" i="1" s="1"/>
  <c r="M3129" i="1"/>
  <c r="D3129" i="1" s="1"/>
  <c r="M2947" i="1"/>
  <c r="D2947" i="1" s="1"/>
  <c r="M2979" i="1"/>
  <c r="D2979" i="1" s="1"/>
  <c r="M2987" i="1"/>
  <c r="D2987" i="1" s="1"/>
  <c r="M929" i="1"/>
  <c r="D929" i="1" s="1"/>
  <c r="M915" i="1"/>
  <c r="D915" i="1" s="1"/>
  <c r="M931" i="1"/>
  <c r="D931" i="1" s="1"/>
  <c r="M925" i="1"/>
  <c r="D925" i="1" s="1"/>
  <c r="M150" i="1"/>
  <c r="D150" i="1" s="1"/>
  <c r="M2893" i="1"/>
  <c r="D2893" i="1" s="1"/>
  <c r="M2892" i="1"/>
  <c r="D2892" i="1" s="1"/>
  <c r="M250" i="1"/>
  <c r="D250" i="1" s="1"/>
  <c r="M246" i="1"/>
  <c r="D246" i="1" s="1"/>
  <c r="M2891" i="1"/>
  <c r="D2891" i="1" s="1"/>
  <c r="M249" i="1"/>
  <c r="D249" i="1" s="1"/>
  <c r="M245" i="1"/>
  <c r="D245" i="1" s="1"/>
  <c r="M966" i="1"/>
  <c r="D966" i="1" s="1"/>
  <c r="E966" i="1" s="1"/>
  <c r="I966" i="1" s="1"/>
  <c r="M232" i="1"/>
  <c r="D232" i="1" s="1"/>
  <c r="M432" i="1"/>
  <c r="D432" i="1" s="1"/>
  <c r="M3145" i="1"/>
  <c r="D3145" i="1" s="1"/>
  <c r="M3213" i="1"/>
  <c r="D3213" i="1" s="1"/>
  <c r="M413" i="1"/>
  <c r="D413" i="1" s="1"/>
  <c r="M431" i="1"/>
  <c r="D431" i="1" s="1"/>
  <c r="M3122" i="1"/>
  <c r="D3122" i="1" s="1"/>
  <c r="M3203" i="1"/>
  <c r="D3203" i="1" s="1"/>
  <c r="M4118" i="1"/>
  <c r="D4118" i="1" s="1"/>
  <c r="M2521" i="1"/>
  <c r="D2521" i="1" s="1"/>
  <c r="M807" i="1"/>
  <c r="D807" i="1" s="1"/>
  <c r="M3571" i="1"/>
  <c r="D3571" i="1" s="1"/>
  <c r="M3564" i="1"/>
  <c r="D3564" i="1" s="1"/>
  <c r="M2719" i="1"/>
  <c r="D2719" i="1" s="1"/>
  <c r="M1369" i="1"/>
  <c r="D1369" i="1" s="1"/>
  <c r="M3355" i="1"/>
  <c r="D3355" i="1" s="1"/>
  <c r="M617" i="1"/>
  <c r="D617" i="1" s="1"/>
  <c r="M1256" i="1"/>
  <c r="D1256" i="1" s="1"/>
  <c r="M1254" i="1"/>
  <c r="D1254" i="1" s="1"/>
  <c r="M509" i="1"/>
  <c r="D509" i="1" s="1"/>
  <c r="M508" i="1"/>
  <c r="D508" i="1" s="1"/>
  <c r="M320" i="1"/>
  <c r="D320" i="1" s="1"/>
  <c r="M321" i="1"/>
  <c r="D321" i="1" s="1"/>
  <c r="M1909" i="1"/>
  <c r="D1909" i="1" s="1"/>
  <c r="M1897" i="1"/>
  <c r="D1897" i="1" s="1"/>
  <c r="G1897" i="1" s="1"/>
  <c r="M2058" i="1"/>
  <c r="D2058" i="1" s="1"/>
  <c r="M2720" i="1"/>
  <c r="D2720" i="1" s="1"/>
  <c r="M2033" i="1"/>
  <c r="D2033" i="1" s="1"/>
  <c r="M1427" i="1"/>
  <c r="D1427" i="1" s="1"/>
  <c r="M2074" i="1"/>
  <c r="D2074" i="1" s="1"/>
  <c r="M2437" i="1"/>
  <c r="D2437" i="1" s="1"/>
  <c r="M3356" i="1"/>
  <c r="D3356" i="1" s="1"/>
  <c r="M1425" i="1"/>
  <c r="D1425" i="1" s="1"/>
  <c r="M2897" i="1"/>
  <c r="D2897" i="1" s="1"/>
  <c r="M2062" i="1"/>
  <c r="D2062" i="1" s="1"/>
  <c r="M2759" i="1"/>
  <c r="D2759" i="1" s="1"/>
  <c r="M583" i="1"/>
  <c r="D583" i="1" s="1"/>
  <c r="M1738" i="1"/>
  <c r="D1738" i="1" s="1"/>
  <c r="M2787" i="1"/>
  <c r="D2787" i="1" s="1"/>
  <c r="M2786" i="1"/>
  <c r="D2786" i="1" s="1"/>
  <c r="M3106" i="1"/>
  <c r="D3106" i="1" s="1"/>
  <c r="M837" i="1"/>
  <c r="D837" i="1" s="1"/>
  <c r="E837" i="1" s="1"/>
  <c r="I837" i="1" s="1"/>
  <c r="M2169" i="1"/>
  <c r="D2169" i="1" s="1"/>
  <c r="M2167" i="1"/>
  <c r="D2167" i="1" s="1"/>
  <c r="M1526" i="1"/>
  <c r="D1526" i="1" s="1"/>
  <c r="M1528" i="1"/>
  <c r="D1528" i="1" s="1"/>
  <c r="M1527" i="1"/>
  <c r="D1527" i="1" s="1"/>
  <c r="M838" i="1"/>
  <c r="D838" i="1" s="1"/>
  <c r="M2168" i="1"/>
  <c r="D2168" i="1" s="1"/>
  <c r="M2166" i="1"/>
  <c r="D2166" i="1" s="1"/>
  <c r="M1529" i="1"/>
  <c r="D1529" i="1" s="1"/>
  <c r="M2846" i="1"/>
  <c r="D2846" i="1" s="1"/>
  <c r="M2813" i="1"/>
  <c r="D2813" i="1" s="1"/>
  <c r="M426" i="1"/>
  <c r="D426" i="1" s="1"/>
  <c r="M1132" i="1"/>
  <c r="D1132" i="1" s="1"/>
  <c r="M4201" i="1"/>
  <c r="D4201" i="1" s="1"/>
  <c r="M2788" i="1"/>
  <c r="D2788" i="1" s="1"/>
  <c r="M1417" i="1"/>
  <c r="D1417" i="1" s="1"/>
  <c r="M2620" i="1"/>
  <c r="D2620" i="1" s="1"/>
  <c r="M2026" i="1"/>
  <c r="D2026" i="1" s="1"/>
  <c r="M4559" i="1"/>
  <c r="D4559" i="1" s="1"/>
  <c r="M4558" i="1"/>
  <c r="D4558" i="1" s="1"/>
  <c r="M4557" i="1"/>
  <c r="D4557" i="1" s="1"/>
  <c r="M4556" i="1"/>
  <c r="D4556" i="1" s="1"/>
  <c r="M4555" i="1"/>
  <c r="D4555" i="1" s="1"/>
  <c r="M4554" i="1"/>
  <c r="D4554" i="1" s="1"/>
  <c r="M4553" i="1"/>
  <c r="D4553" i="1" s="1"/>
  <c r="M4552" i="1"/>
  <c r="D4552" i="1" s="1"/>
  <c r="M4551" i="1"/>
  <c r="D4551" i="1" s="1"/>
  <c r="M4550" i="1"/>
  <c r="D4550" i="1" s="1"/>
  <c r="M4549" i="1"/>
  <c r="D4549" i="1" s="1"/>
  <c r="M4548" i="1"/>
  <c r="D4548" i="1" s="1"/>
  <c r="M4547" i="1"/>
  <c r="D4547" i="1" s="1"/>
  <c r="M4546" i="1"/>
  <c r="D4546" i="1" s="1"/>
  <c r="M4545" i="1"/>
  <c r="D4545" i="1" s="1"/>
  <c r="M4544" i="1"/>
  <c r="D4544" i="1" s="1"/>
  <c r="M4543" i="1"/>
  <c r="D4543" i="1" s="1"/>
  <c r="M4542" i="1"/>
  <c r="D4542" i="1" s="1"/>
  <c r="M4541" i="1"/>
  <c r="D4541" i="1" s="1"/>
  <c r="M4540" i="1"/>
  <c r="D4540" i="1" s="1"/>
  <c r="M4539" i="1"/>
  <c r="D4539" i="1" s="1"/>
  <c r="M4535" i="1"/>
  <c r="D4535" i="1" s="1"/>
  <c r="M4534" i="1"/>
  <c r="D4534" i="1" s="1"/>
  <c r="G4534" i="1" s="1"/>
  <c r="M4525" i="1"/>
  <c r="D4525" i="1" s="1"/>
  <c r="M4524" i="1"/>
  <c r="D4524" i="1" s="1"/>
  <c r="G4524" i="1" s="1"/>
  <c r="M4521" i="1"/>
  <c r="D4521" i="1" s="1"/>
  <c r="G4521" i="1" s="1"/>
  <c r="M4516" i="1"/>
  <c r="D4516" i="1" s="1"/>
  <c r="M4515" i="1"/>
  <c r="D4515" i="1" s="1"/>
  <c r="G4515" i="1" s="1"/>
  <c r="M4511" i="1"/>
  <c r="D4511" i="1" s="1"/>
  <c r="M4510" i="1"/>
  <c r="D4510" i="1" s="1"/>
  <c r="G4510" i="1" s="1"/>
  <c r="M4507" i="1"/>
  <c r="D4507" i="1" s="1"/>
  <c r="M4505" i="1"/>
  <c r="D4505" i="1" s="1"/>
  <c r="G4505" i="1" s="1"/>
  <c r="M4536" i="1"/>
  <c r="D4536" i="1" s="1"/>
  <c r="E4536" i="1" s="1"/>
  <c r="I4536" i="1" s="1"/>
  <c r="M4533" i="1"/>
  <c r="M4526" i="1"/>
  <c r="D4526" i="1" s="1"/>
  <c r="E4526" i="1" s="1"/>
  <c r="I4526" i="1" s="1"/>
  <c r="M4523" i="1"/>
  <c r="D4523" i="1" s="1"/>
  <c r="M4517" i="1"/>
  <c r="D4517" i="1" s="1"/>
  <c r="G4517" i="1" s="1"/>
  <c r="M4514" i="1"/>
  <c r="D4514" i="1" s="1"/>
  <c r="M4508" i="1"/>
  <c r="D4508" i="1" s="1"/>
  <c r="G4508" i="1" s="1"/>
  <c r="M4502" i="1"/>
  <c r="D4502" i="1" s="1"/>
  <c r="M4499" i="1"/>
  <c r="D4499" i="1" s="1"/>
  <c r="M4496" i="1"/>
  <c r="D4496" i="1" s="1"/>
  <c r="M4495" i="1"/>
  <c r="M4494" i="1"/>
  <c r="D4494" i="1" s="1"/>
  <c r="G4494" i="1" s="1"/>
  <c r="M4491" i="1"/>
  <c r="D4491" i="1" s="1"/>
  <c r="M4490" i="1"/>
  <c r="D4490" i="1" s="1"/>
  <c r="G4490" i="1" s="1"/>
  <c r="M4487" i="1"/>
  <c r="D4487" i="1" s="1"/>
  <c r="M4485" i="1"/>
  <c r="D4485" i="1" s="1"/>
  <c r="G4485" i="1" s="1"/>
  <c r="M4482" i="1"/>
  <c r="D4482" i="1" s="1"/>
  <c r="M4481" i="1"/>
  <c r="D4481" i="1" s="1"/>
  <c r="G4481" i="1" s="1"/>
  <c r="M4478" i="1"/>
  <c r="D4478" i="1" s="1"/>
  <c r="M4477" i="1"/>
  <c r="D4477" i="1" s="1"/>
  <c r="G4477" i="1" s="1"/>
  <c r="M4474" i="1"/>
  <c r="D4474" i="1" s="1"/>
  <c r="M4473" i="1"/>
  <c r="D4473" i="1" s="1"/>
  <c r="G4473" i="1" s="1"/>
  <c r="M4470" i="1"/>
  <c r="D4470" i="1" s="1"/>
  <c r="M4469" i="1"/>
  <c r="D4469" i="1" s="1"/>
  <c r="G4469" i="1" s="1"/>
  <c r="M4466" i="1"/>
  <c r="D4466" i="1" s="1"/>
  <c r="M4465" i="1"/>
  <c r="D4465" i="1" s="1"/>
  <c r="G4465" i="1" s="1"/>
  <c r="M4520" i="1"/>
  <c r="D4520" i="1" s="1"/>
  <c r="M4513" i="1"/>
  <c r="D4513" i="1" s="1"/>
  <c r="G4513" i="1" s="1"/>
  <c r="M4503" i="1"/>
  <c r="D4503" i="1" s="1"/>
  <c r="G4503" i="1" s="1"/>
  <c r="M4498" i="1"/>
  <c r="D4498" i="1" s="1"/>
  <c r="M4493" i="1"/>
  <c r="D4493" i="1" s="1"/>
  <c r="M4488" i="1"/>
  <c r="D4488" i="1" s="1"/>
  <c r="G4488" i="1" s="1"/>
  <c r="M4484" i="1"/>
  <c r="D4484" i="1" s="1"/>
  <c r="M4479" i="1"/>
  <c r="D4479" i="1" s="1"/>
  <c r="G4479" i="1" s="1"/>
  <c r="M4476" i="1"/>
  <c r="D4476" i="1" s="1"/>
  <c r="M4471" i="1"/>
  <c r="D4471" i="1" s="1"/>
  <c r="G4471" i="1" s="1"/>
  <c r="M4468" i="1"/>
  <c r="D4468" i="1" s="1"/>
  <c r="M4464" i="1"/>
  <c r="D4464" i="1" s="1"/>
  <c r="M4463" i="1"/>
  <c r="D4463" i="1" s="1"/>
  <c r="E4463" i="1" s="1"/>
  <c r="I4463" i="1" s="1"/>
  <c r="M4460" i="1"/>
  <c r="D4460" i="1" s="1"/>
  <c r="M4459" i="1"/>
  <c r="D4459" i="1" s="1"/>
  <c r="E4459" i="1" s="1"/>
  <c r="I4459" i="1" s="1"/>
  <c r="M4456" i="1"/>
  <c r="D4456" i="1" s="1"/>
  <c r="M4455" i="1"/>
  <c r="D4455" i="1" s="1"/>
  <c r="E4455" i="1" s="1"/>
  <c r="I4455" i="1" s="1"/>
  <c r="M4452" i="1"/>
  <c r="D4452" i="1" s="1"/>
  <c r="M4451" i="1"/>
  <c r="D4451" i="1" s="1"/>
  <c r="E4451" i="1" s="1"/>
  <c r="I4451" i="1" s="1"/>
  <c r="M4448" i="1"/>
  <c r="D4448" i="1" s="1"/>
  <c r="M4446" i="1"/>
  <c r="D4446" i="1" s="1"/>
  <c r="E4446" i="1" s="1"/>
  <c r="I4446" i="1" s="1"/>
  <c r="M4443" i="1"/>
  <c r="D4443" i="1" s="1"/>
  <c r="M4442" i="1"/>
  <c r="D4442" i="1" s="1"/>
  <c r="E4442" i="1" s="1"/>
  <c r="I4442" i="1" s="1"/>
  <c r="M4439" i="1"/>
  <c r="M4438" i="1"/>
  <c r="D4438" i="1" s="1"/>
  <c r="M4437" i="1"/>
  <c r="D4437" i="1" s="1"/>
  <c r="G4437" i="1" s="1"/>
  <c r="M4434" i="1"/>
  <c r="D4434" i="1" s="1"/>
  <c r="M4429" i="1"/>
  <c r="D4429" i="1" s="1"/>
  <c r="M4428" i="1"/>
  <c r="D4428" i="1" s="1"/>
  <c r="G4428" i="1" s="1"/>
  <c r="M4425" i="1"/>
  <c r="D4425" i="1" s="1"/>
  <c r="M4424" i="1"/>
  <c r="D4424" i="1" s="1"/>
  <c r="G4424" i="1" s="1"/>
  <c r="M4421" i="1"/>
  <c r="D4421" i="1" s="1"/>
  <c r="M4420" i="1"/>
  <c r="D4420" i="1" s="1"/>
  <c r="G4420" i="1" s="1"/>
  <c r="M4417" i="1"/>
  <c r="D4417" i="1" s="1"/>
  <c r="M4416" i="1"/>
  <c r="D4416" i="1" s="1"/>
  <c r="G4416" i="1" s="1"/>
  <c r="M4413" i="1"/>
  <c r="D4413" i="1" s="1"/>
  <c r="M4412" i="1"/>
  <c r="D4412" i="1" s="1"/>
  <c r="G4412" i="1" s="1"/>
  <c r="M4408" i="1"/>
  <c r="D4408" i="1" s="1"/>
  <c r="M4407" i="1"/>
  <c r="D4407" i="1" s="1"/>
  <c r="G4407" i="1" s="1"/>
  <c r="M4404" i="1"/>
  <c r="D4404" i="1" s="1"/>
  <c r="M4401" i="1"/>
  <c r="D4401" i="1" s="1"/>
  <c r="M4400" i="1"/>
  <c r="D4400" i="1" s="1"/>
  <c r="G4400" i="1" s="1"/>
  <c r="M4397" i="1"/>
  <c r="D4397" i="1" s="1"/>
  <c r="M4394" i="1"/>
  <c r="D4394" i="1" s="1"/>
  <c r="M4393" i="1"/>
  <c r="D4393" i="1" s="1"/>
  <c r="G4393" i="1" s="1"/>
  <c r="M4527" i="1"/>
  <c r="D4527" i="1" s="1"/>
  <c r="M4504" i="1"/>
  <c r="D4504" i="1" s="1"/>
  <c r="M4497" i="1"/>
  <c r="D4497" i="1" s="1"/>
  <c r="G4497" i="1" s="1"/>
  <c r="M4492" i="1"/>
  <c r="D4492" i="1" s="1"/>
  <c r="G4492" i="1" s="1"/>
  <c r="M4480" i="1"/>
  <c r="D4480" i="1" s="1"/>
  <c r="M4475" i="1"/>
  <c r="D4475" i="1" s="1"/>
  <c r="G4475" i="1" s="1"/>
  <c r="M4462" i="1"/>
  <c r="D4462" i="1" s="1"/>
  <c r="M4457" i="1"/>
  <c r="D4457" i="1" s="1"/>
  <c r="M4454" i="1"/>
  <c r="D4454" i="1" s="1"/>
  <c r="M4449" i="1"/>
  <c r="D4449" i="1" s="1"/>
  <c r="G4449" i="1" s="1"/>
  <c r="M4445" i="1"/>
  <c r="D4445" i="1" s="1"/>
  <c r="M4440" i="1"/>
  <c r="D4440" i="1" s="1"/>
  <c r="G4440" i="1" s="1"/>
  <c r="M4435" i="1"/>
  <c r="D4435" i="1" s="1"/>
  <c r="M4433" i="1"/>
  <c r="D4433" i="1" s="1"/>
  <c r="M4426" i="1"/>
  <c r="D4426" i="1" s="1"/>
  <c r="M4423" i="1"/>
  <c r="D4423" i="1" s="1"/>
  <c r="M4418" i="1"/>
  <c r="D4418" i="1" s="1"/>
  <c r="M4415" i="1"/>
  <c r="D4415" i="1" s="1"/>
  <c r="M4410" i="1"/>
  <c r="D4410" i="1" s="1"/>
  <c r="G4410" i="1" s="1"/>
  <c r="M4406" i="1"/>
  <c r="D4406" i="1" s="1"/>
  <c r="M4402" i="1"/>
  <c r="D4402" i="1" s="1"/>
  <c r="G4402" i="1" s="1"/>
  <c r="M4399" i="1"/>
  <c r="D4399" i="1" s="1"/>
  <c r="M4392" i="1"/>
  <c r="D4392" i="1" s="1"/>
  <c r="M4390" i="1"/>
  <c r="D4390" i="1" s="1"/>
  <c r="M4389" i="1"/>
  <c r="D4389" i="1" s="1"/>
  <c r="G4389" i="1" s="1"/>
  <c r="M4386" i="1"/>
  <c r="D4386" i="1" s="1"/>
  <c r="M4384" i="1"/>
  <c r="D4384" i="1" s="1"/>
  <c r="G4384" i="1" s="1"/>
  <c r="M4379" i="1"/>
  <c r="D4379" i="1" s="1"/>
  <c r="M4378" i="1"/>
  <c r="D4378" i="1" s="1"/>
  <c r="G4378" i="1" s="1"/>
  <c r="M4374" i="1"/>
  <c r="D4374" i="1" s="1"/>
  <c r="M4373" i="1"/>
  <c r="D4373" i="1" s="1"/>
  <c r="G4373" i="1" s="1"/>
  <c r="M4370" i="1"/>
  <c r="D4370" i="1" s="1"/>
  <c r="M4369" i="1"/>
  <c r="D4369" i="1" s="1"/>
  <c r="G4369" i="1" s="1"/>
  <c r="M4366" i="1"/>
  <c r="D4366" i="1" s="1"/>
  <c r="M4365" i="1"/>
  <c r="D4365" i="1" s="1"/>
  <c r="G4365" i="1" s="1"/>
  <c r="M4362" i="1"/>
  <c r="D4362" i="1" s="1"/>
  <c r="M4361" i="1"/>
  <c r="D4361" i="1" s="1"/>
  <c r="G4361" i="1" s="1"/>
  <c r="M4358" i="1"/>
  <c r="D4358" i="1" s="1"/>
  <c r="M4357" i="1"/>
  <c r="D4357" i="1" s="1"/>
  <c r="G4357" i="1" s="1"/>
  <c r="M4352" i="1"/>
  <c r="D4352" i="1" s="1"/>
  <c r="M4351" i="1"/>
  <c r="D4351" i="1" s="1"/>
  <c r="G4351" i="1" s="1"/>
  <c r="M4348" i="1"/>
  <c r="D4348" i="1" s="1"/>
  <c r="M4347" i="1"/>
  <c r="D4347" i="1" s="1"/>
  <c r="G4347" i="1" s="1"/>
  <c r="M4345" i="1"/>
  <c r="D4345" i="1" s="1"/>
  <c r="M4344" i="1"/>
  <c r="D4344" i="1" s="1"/>
  <c r="G4344" i="1" s="1"/>
  <c r="M4341" i="1"/>
  <c r="D4341" i="1" s="1"/>
  <c r="M4340" i="1"/>
  <c r="D4340" i="1" s="1"/>
  <c r="G4340" i="1" s="1"/>
  <c r="M4337" i="1"/>
  <c r="D4337" i="1" s="1"/>
  <c r="M4336" i="1"/>
  <c r="D4336" i="1" s="1"/>
  <c r="G4336" i="1" s="1"/>
  <c r="M4333" i="1"/>
  <c r="M4332" i="1"/>
  <c r="D4332" i="1" s="1"/>
  <c r="M4331" i="1"/>
  <c r="D4331" i="1" s="1"/>
  <c r="G4331" i="1" s="1"/>
  <c r="M4328" i="1"/>
  <c r="D4328" i="1" s="1"/>
  <c r="M4327" i="1"/>
  <c r="D4327" i="1" s="1"/>
  <c r="G4327" i="1" s="1"/>
  <c r="M4324" i="1"/>
  <c r="D4324" i="1" s="1"/>
  <c r="M4323" i="1"/>
  <c r="D4323" i="1" s="1"/>
  <c r="G4323" i="1" s="1"/>
  <c r="M4320" i="1"/>
  <c r="D4320" i="1" s="1"/>
  <c r="M4317" i="1"/>
  <c r="D4317" i="1" s="1"/>
  <c r="G4317" i="1" s="1"/>
  <c r="M4314" i="1"/>
  <c r="D4314" i="1" s="1"/>
  <c r="M4313" i="1"/>
  <c r="D4313" i="1" s="1"/>
  <c r="G4313" i="1" s="1"/>
  <c r="M4310" i="1"/>
  <c r="D4310" i="1" s="1"/>
  <c r="M4309" i="1"/>
  <c r="D4309" i="1" s="1"/>
  <c r="G4309" i="1" s="1"/>
  <c r="M4306" i="1"/>
  <c r="D4306" i="1" s="1"/>
  <c r="M4305" i="1"/>
  <c r="D4305" i="1" s="1"/>
  <c r="G4305" i="1" s="1"/>
  <c r="M4302" i="1"/>
  <c r="D4302" i="1" s="1"/>
  <c r="M4301" i="1"/>
  <c r="D4301" i="1" s="1"/>
  <c r="G4301" i="1" s="1"/>
  <c r="M4298" i="1"/>
  <c r="D4298" i="1" s="1"/>
  <c r="M4297" i="1"/>
  <c r="D4297" i="1" s="1"/>
  <c r="G4297" i="1" s="1"/>
  <c r="M4294" i="1"/>
  <c r="D4294" i="1" s="1"/>
  <c r="M4293" i="1"/>
  <c r="D4293" i="1" s="1"/>
  <c r="G4293" i="1" s="1"/>
  <c r="M4290" i="1"/>
  <c r="D4290" i="1" s="1"/>
  <c r="M4289" i="1"/>
  <c r="D4289" i="1" s="1"/>
  <c r="M4286" i="1"/>
  <c r="D4286" i="1" s="1"/>
  <c r="M4285" i="1"/>
  <c r="D4285" i="1" s="1"/>
  <c r="G4285" i="1" s="1"/>
  <c r="M4282" i="1"/>
  <c r="D4282" i="1" s="1"/>
  <c r="M4281" i="1"/>
  <c r="D4281" i="1" s="1"/>
  <c r="M4278" i="1"/>
  <c r="D4278" i="1" s="1"/>
  <c r="M4277" i="1"/>
  <c r="D4277" i="1" s="1"/>
  <c r="G4277" i="1" s="1"/>
  <c r="M4274" i="1"/>
  <c r="D4274" i="1" s="1"/>
  <c r="M4273" i="1"/>
  <c r="D4273" i="1" s="1"/>
  <c r="M4270" i="1"/>
  <c r="D4270" i="1" s="1"/>
  <c r="M4269" i="1"/>
  <c r="D4269" i="1" s="1"/>
  <c r="G4269" i="1" s="1"/>
  <c r="M4266" i="1"/>
  <c r="D4266" i="1" s="1"/>
  <c r="M4265" i="1"/>
  <c r="D4265" i="1" s="1"/>
  <c r="M4262" i="1"/>
  <c r="D4262" i="1" s="1"/>
  <c r="M4261" i="1"/>
  <c r="D4261" i="1" s="1"/>
  <c r="G4261" i="1" s="1"/>
  <c r="M4258" i="1"/>
  <c r="D4258" i="1" s="1"/>
  <c r="M4248" i="1"/>
  <c r="D4248" i="1" s="1"/>
  <c r="M4246" i="1"/>
  <c r="D4246" i="1" s="1"/>
  <c r="G4246" i="1" s="1"/>
  <c r="M4243" i="1"/>
  <c r="D4243" i="1" s="1"/>
  <c r="M4241" i="1"/>
  <c r="D4241" i="1" s="1"/>
  <c r="M4239" i="1"/>
  <c r="D4239" i="1" s="1"/>
  <c r="M4237" i="1"/>
  <c r="D4237" i="1" s="1"/>
  <c r="G4237" i="1" s="1"/>
  <c r="M4234" i="1"/>
  <c r="D4234" i="1" s="1"/>
  <c r="G4234" i="1" s="1"/>
  <c r="M4232" i="1"/>
  <c r="D4232" i="1" s="1"/>
  <c r="M4230" i="1"/>
  <c r="D4230" i="1" s="1"/>
  <c r="M4228" i="1"/>
  <c r="D4228" i="1" s="1"/>
  <c r="G4228" i="1" s="1"/>
  <c r="M4226" i="1"/>
  <c r="D4226" i="1" s="1"/>
  <c r="M4224" i="1"/>
  <c r="D4224" i="1" s="1"/>
  <c r="G4224" i="1" s="1"/>
  <c r="M4222" i="1"/>
  <c r="D4222" i="1" s="1"/>
  <c r="M4220" i="1"/>
  <c r="D4220" i="1" s="1"/>
  <c r="M4218" i="1"/>
  <c r="D4218" i="1" s="1"/>
  <c r="G4218" i="1" s="1"/>
  <c r="M4216" i="1"/>
  <c r="D4216" i="1" s="1"/>
  <c r="G4216" i="1" s="1"/>
  <c r="M4214" i="1"/>
  <c r="D4214" i="1" s="1"/>
  <c r="M4212" i="1"/>
  <c r="D4212" i="1" s="1"/>
  <c r="G4212" i="1" s="1"/>
  <c r="M4210" i="1"/>
  <c r="D4210" i="1" s="1"/>
  <c r="G4210" i="1" s="1"/>
  <c r="M4522" i="1"/>
  <c r="D4522" i="1" s="1"/>
  <c r="G4522" i="1" s="1"/>
  <c r="M4489" i="1"/>
  <c r="D4489" i="1" s="1"/>
  <c r="M4467" i="1"/>
  <c r="D4467" i="1" s="1"/>
  <c r="G4467" i="1" s="1"/>
  <c r="M4461" i="1"/>
  <c r="D4461" i="1" s="1"/>
  <c r="M4450" i="1"/>
  <c r="D4450" i="1" s="1"/>
  <c r="M4444" i="1"/>
  <c r="D4444" i="1" s="1"/>
  <c r="M4427" i="1"/>
  <c r="D4427" i="1" s="1"/>
  <c r="M4422" i="1"/>
  <c r="D4422" i="1" s="1"/>
  <c r="G4422" i="1" s="1"/>
  <c r="M4411" i="1"/>
  <c r="D4411" i="1" s="1"/>
  <c r="M4405" i="1"/>
  <c r="D4405" i="1" s="1"/>
  <c r="M4395" i="1"/>
  <c r="D4395" i="1" s="1"/>
  <c r="M4391" i="1"/>
  <c r="D4391" i="1" s="1"/>
  <c r="M4388" i="1"/>
  <c r="D4388" i="1" s="1"/>
  <c r="M4380" i="1"/>
  <c r="D4380" i="1" s="1"/>
  <c r="G4380" i="1" s="1"/>
  <c r="M4377" i="1"/>
  <c r="M4375" i="1"/>
  <c r="D4375" i="1" s="1"/>
  <c r="M4372" i="1"/>
  <c r="D4372" i="1" s="1"/>
  <c r="M4367" i="1"/>
  <c r="D4367" i="1" s="1"/>
  <c r="G4367" i="1" s="1"/>
  <c r="M4364" i="1"/>
  <c r="D4364" i="1" s="1"/>
  <c r="M4359" i="1"/>
  <c r="D4359" i="1" s="1"/>
  <c r="M4356" i="1"/>
  <c r="D4356" i="1" s="1"/>
  <c r="M4349" i="1"/>
  <c r="D4349" i="1" s="1"/>
  <c r="G4349" i="1" s="1"/>
  <c r="M4346" i="1"/>
  <c r="D4346" i="1" s="1"/>
  <c r="G4346" i="1" s="1"/>
  <c r="M4343" i="1"/>
  <c r="D4343" i="1" s="1"/>
  <c r="M4338" i="1"/>
  <c r="D4338" i="1" s="1"/>
  <c r="G4338" i="1" s="1"/>
  <c r="M4335" i="1"/>
  <c r="D4335" i="1" s="1"/>
  <c r="M4330" i="1"/>
  <c r="D4330" i="1" s="1"/>
  <c r="M4325" i="1"/>
  <c r="D4325" i="1" s="1"/>
  <c r="G4325" i="1" s="1"/>
  <c r="M4322" i="1"/>
  <c r="D4322" i="1" s="1"/>
  <c r="M4315" i="1"/>
  <c r="D4315" i="1" s="1"/>
  <c r="G4315" i="1" s="1"/>
  <c r="M4312" i="1"/>
  <c r="D4312" i="1" s="1"/>
  <c r="M4307" i="1"/>
  <c r="D4307" i="1" s="1"/>
  <c r="M4304" i="1"/>
  <c r="D4304" i="1" s="1"/>
  <c r="M4299" i="1"/>
  <c r="D4299" i="1" s="1"/>
  <c r="M4296" i="1"/>
  <c r="D4296" i="1" s="1"/>
  <c r="M4291" i="1"/>
  <c r="D4291" i="1" s="1"/>
  <c r="M4288" i="1"/>
  <c r="D4288" i="1" s="1"/>
  <c r="M4283" i="1"/>
  <c r="D4283" i="1" s="1"/>
  <c r="M4280" i="1"/>
  <c r="D4280" i="1" s="1"/>
  <c r="M4275" i="1"/>
  <c r="D4275" i="1" s="1"/>
  <c r="E4275" i="1" s="1"/>
  <c r="I4275" i="1" s="1"/>
  <c r="M4272" i="1"/>
  <c r="D4272" i="1" s="1"/>
  <c r="M4267" i="1"/>
  <c r="D4267" i="1" s="1"/>
  <c r="E4267" i="1" s="1"/>
  <c r="I4267" i="1" s="1"/>
  <c r="M4264" i="1"/>
  <c r="D4264" i="1" s="1"/>
  <c r="M4259" i="1"/>
  <c r="D4259" i="1" s="1"/>
  <c r="M4247" i="1"/>
  <c r="D4247" i="1" s="1"/>
  <c r="G4247" i="1" s="1"/>
  <c r="M4242" i="1"/>
  <c r="D4242" i="1" s="1"/>
  <c r="G4242" i="1" s="1"/>
  <c r="M4238" i="1"/>
  <c r="D4238" i="1" s="1"/>
  <c r="G4238" i="1" s="1"/>
  <c r="M4233" i="1"/>
  <c r="D4233" i="1" s="1"/>
  <c r="G4233" i="1" s="1"/>
  <c r="M4229" i="1"/>
  <c r="D4229" i="1" s="1"/>
  <c r="G4229" i="1" s="1"/>
  <c r="M4225" i="1"/>
  <c r="D4225" i="1" s="1"/>
  <c r="M4221" i="1"/>
  <c r="D4221" i="1" s="1"/>
  <c r="G4221" i="1" s="1"/>
  <c r="M4217" i="1"/>
  <c r="D4217" i="1" s="1"/>
  <c r="M4213" i="1"/>
  <c r="D4213" i="1" s="1"/>
  <c r="G4213" i="1" s="1"/>
  <c r="M4209" i="1"/>
  <c r="D4209" i="1" s="1"/>
  <c r="M4207" i="1"/>
  <c r="D4207" i="1" s="1"/>
  <c r="G4207" i="1" s="1"/>
  <c r="M4205" i="1"/>
  <c r="D4205" i="1" s="1"/>
  <c r="M4203" i="1"/>
  <c r="D4203" i="1" s="1"/>
  <c r="G4203" i="1" s="1"/>
  <c r="M4199" i="1"/>
  <c r="D4199" i="1" s="1"/>
  <c r="M4196" i="1"/>
  <c r="D4196" i="1" s="1"/>
  <c r="M4193" i="1"/>
  <c r="D4193" i="1" s="1"/>
  <c r="G4193" i="1" s="1"/>
  <c r="M4191" i="1"/>
  <c r="D4191" i="1" s="1"/>
  <c r="G4191" i="1" s="1"/>
  <c r="M4189" i="1"/>
  <c r="D4189" i="1" s="1"/>
  <c r="M4186" i="1"/>
  <c r="D4186" i="1" s="1"/>
  <c r="M4183" i="1"/>
  <c r="D4183" i="1" s="1"/>
  <c r="M4181" i="1"/>
  <c r="D4181" i="1" s="1"/>
  <c r="G4181" i="1" s="1"/>
  <c r="M4179" i="1"/>
  <c r="D4179" i="1" s="1"/>
  <c r="M4177" i="1"/>
  <c r="D4177" i="1" s="1"/>
  <c r="M4173" i="1"/>
  <c r="D4173" i="1" s="1"/>
  <c r="M4171" i="1"/>
  <c r="D4171" i="1" s="1"/>
  <c r="G4171" i="1" s="1"/>
  <c r="M4169" i="1"/>
  <c r="D4169" i="1" s="1"/>
  <c r="M4167" i="1"/>
  <c r="D4167" i="1" s="1"/>
  <c r="G4167" i="1" s="1"/>
  <c r="M4165" i="1"/>
  <c r="D4165" i="1" s="1"/>
  <c r="M4163" i="1"/>
  <c r="D4163" i="1" s="1"/>
  <c r="G4163" i="1" s="1"/>
  <c r="M4161" i="1"/>
  <c r="D4161" i="1" s="1"/>
  <c r="M4159" i="1"/>
  <c r="D4159" i="1" s="1"/>
  <c r="M4157" i="1"/>
  <c r="D4157" i="1" s="1"/>
  <c r="G4157" i="1" s="1"/>
  <c r="M4155" i="1"/>
  <c r="D4155" i="1" s="1"/>
  <c r="G4155" i="1" s="1"/>
  <c r="M4153" i="1"/>
  <c r="D4153" i="1" s="1"/>
  <c r="M4152" i="1"/>
  <c r="D4152" i="1" s="1"/>
  <c r="G4152" i="1" s="1"/>
  <c r="M4150" i="1"/>
  <c r="D4150" i="1" s="1"/>
  <c r="M4148" i="1"/>
  <c r="D4148" i="1" s="1"/>
  <c r="G4148" i="1" s="1"/>
  <c r="M4146" i="1"/>
  <c r="D4146" i="1" s="1"/>
  <c r="M4145" i="1"/>
  <c r="D4145" i="1" s="1"/>
  <c r="M4143" i="1"/>
  <c r="D4143" i="1" s="1"/>
  <c r="M4141" i="1"/>
  <c r="D4141" i="1" s="1"/>
  <c r="M4139" i="1"/>
  <c r="D4139" i="1" s="1"/>
  <c r="G4139" i="1" s="1"/>
  <c r="M4137" i="1"/>
  <c r="D4137" i="1" s="1"/>
  <c r="M4135" i="1"/>
  <c r="D4135" i="1" s="1"/>
  <c r="G4135" i="1" s="1"/>
  <c r="M4133" i="1"/>
  <c r="D4133" i="1" s="1"/>
  <c r="M4131" i="1"/>
  <c r="D4131" i="1" s="1"/>
  <c r="M4127" i="1"/>
  <c r="M4122" i="1"/>
  <c r="D4122" i="1" s="1"/>
  <c r="M4120" i="1"/>
  <c r="D4120" i="1" s="1"/>
  <c r="M4117" i="1"/>
  <c r="D4117" i="1" s="1"/>
  <c r="G4117" i="1" s="1"/>
  <c r="M4115" i="1"/>
  <c r="D4115" i="1" s="1"/>
  <c r="M4113" i="1"/>
  <c r="D4113" i="1" s="1"/>
  <c r="M4111" i="1"/>
  <c r="D4111" i="1" s="1"/>
  <c r="M4104" i="1"/>
  <c r="D4104" i="1" s="1"/>
  <c r="G4104" i="1" s="1"/>
  <c r="M4102" i="1"/>
  <c r="D4102" i="1" s="1"/>
  <c r="G4102" i="1" s="1"/>
  <c r="M4100" i="1"/>
  <c r="D4100" i="1" s="1"/>
  <c r="G4100" i="1" s="1"/>
  <c r="M4092" i="1"/>
  <c r="D4092" i="1" s="1"/>
  <c r="M4090" i="1"/>
  <c r="D4090" i="1" s="1"/>
  <c r="G4090" i="1" s="1"/>
  <c r="M4088" i="1"/>
  <c r="D4088" i="1" s="1"/>
  <c r="M4086" i="1"/>
  <c r="D4086" i="1" s="1"/>
  <c r="M4084" i="1"/>
  <c r="D4084" i="1" s="1"/>
  <c r="M4082" i="1"/>
  <c r="D4082" i="1" s="1"/>
  <c r="G4082" i="1" s="1"/>
  <c r="M4080" i="1"/>
  <c r="D4080" i="1" s="1"/>
  <c r="G4080" i="1" s="1"/>
  <c r="M4078" i="1"/>
  <c r="D4078" i="1" s="1"/>
  <c r="G4078" i="1" s="1"/>
  <c r="M4076" i="1"/>
  <c r="D4076" i="1" s="1"/>
  <c r="M4073" i="1"/>
  <c r="D4073" i="1" s="1"/>
  <c r="G4073" i="1" s="1"/>
  <c r="M4071" i="1"/>
  <c r="D4071" i="1" s="1"/>
  <c r="M4069" i="1"/>
  <c r="D4069" i="1" s="1"/>
  <c r="M4067" i="1"/>
  <c r="D4067" i="1" s="1"/>
  <c r="M4065" i="1"/>
  <c r="D4065" i="1" s="1"/>
  <c r="G4065" i="1" s="1"/>
  <c r="M4063" i="1"/>
  <c r="D4063" i="1" s="1"/>
  <c r="M4061" i="1"/>
  <c r="D4061" i="1" s="1"/>
  <c r="G4061" i="1" s="1"/>
  <c r="M4059" i="1"/>
  <c r="D4059" i="1" s="1"/>
  <c r="M4057" i="1"/>
  <c r="D4057" i="1" s="1"/>
  <c r="G4057" i="1" s="1"/>
  <c r="M4055" i="1"/>
  <c r="D4055" i="1" s="1"/>
  <c r="M4053" i="1"/>
  <c r="D4053" i="1" s="1"/>
  <c r="M4051" i="1"/>
  <c r="D4051" i="1" s="1"/>
  <c r="M4049" i="1"/>
  <c r="D4049" i="1" s="1"/>
  <c r="G4049" i="1" s="1"/>
  <c r="M4047" i="1"/>
  <c r="D4047" i="1" s="1"/>
  <c r="G4047" i="1" s="1"/>
  <c r="M4045" i="1"/>
  <c r="D4045" i="1" s="1"/>
  <c r="M4043" i="1"/>
  <c r="D4043" i="1" s="1"/>
  <c r="M4041" i="1"/>
  <c r="D4041" i="1" s="1"/>
  <c r="G4041" i="1" s="1"/>
  <c r="M4039" i="1"/>
  <c r="D4039" i="1" s="1"/>
  <c r="M4037" i="1"/>
  <c r="D4037" i="1" s="1"/>
  <c r="M4035" i="1"/>
  <c r="D4035" i="1" s="1"/>
  <c r="M4033" i="1"/>
  <c r="D4033" i="1" s="1"/>
  <c r="G4033" i="1" s="1"/>
  <c r="M4029" i="1"/>
  <c r="D4029" i="1" s="1"/>
  <c r="M4028" i="1"/>
  <c r="D4028" i="1" s="1"/>
  <c r="G4028" i="1" s="1"/>
  <c r="M4027" i="1"/>
  <c r="D4027" i="1" s="1"/>
  <c r="M4025" i="1"/>
  <c r="D4025" i="1" s="1"/>
  <c r="G4025" i="1" s="1"/>
  <c r="M4022" i="1"/>
  <c r="D4022" i="1" s="1"/>
  <c r="M4020" i="1"/>
  <c r="D4020" i="1" s="1"/>
  <c r="M4018" i="1"/>
  <c r="D4018" i="1" s="1"/>
  <c r="G4018" i="1" s="1"/>
  <c r="M4016" i="1"/>
  <c r="D4016" i="1" s="1"/>
  <c r="G4016" i="1" s="1"/>
  <c r="M4014" i="1"/>
  <c r="D4014" i="1" s="1"/>
  <c r="G4014" i="1" s="1"/>
  <c r="M4012" i="1"/>
  <c r="D4012" i="1" s="1"/>
  <c r="M4010" i="1"/>
  <c r="D4010" i="1" s="1"/>
  <c r="G4010" i="1" s="1"/>
  <c r="M4009" i="1"/>
  <c r="D4009" i="1" s="1"/>
  <c r="M4008" i="1"/>
  <c r="D4008" i="1" s="1"/>
  <c r="M4005" i="1"/>
  <c r="D4005" i="1" s="1"/>
  <c r="M4002" i="1"/>
  <c r="D4002" i="1" s="1"/>
  <c r="G4002" i="1" s="1"/>
  <c r="M4000" i="1"/>
  <c r="D4000" i="1" s="1"/>
  <c r="M3998" i="1"/>
  <c r="D3998" i="1" s="1"/>
  <c r="G3998" i="1" s="1"/>
  <c r="M3994" i="1"/>
  <c r="D3994" i="1" s="1"/>
  <c r="M3992" i="1"/>
  <c r="D3992" i="1" s="1"/>
  <c r="M3990" i="1"/>
  <c r="D3990" i="1" s="1"/>
  <c r="M3988" i="1"/>
  <c r="D3988" i="1" s="1"/>
  <c r="G3988" i="1" s="1"/>
  <c r="M3984" i="1"/>
  <c r="D3984" i="1" s="1"/>
  <c r="M3982" i="1"/>
  <c r="D3982" i="1" s="1"/>
  <c r="M3980" i="1"/>
  <c r="D3980" i="1" s="1"/>
  <c r="M3978" i="1"/>
  <c r="D3978" i="1" s="1"/>
  <c r="G3978" i="1" s="1"/>
  <c r="M3975" i="1"/>
  <c r="D3975" i="1" s="1"/>
  <c r="M3973" i="1"/>
  <c r="D3973" i="1" s="1"/>
  <c r="M3970" i="1"/>
  <c r="D3970" i="1" s="1"/>
  <c r="G3970" i="1" s="1"/>
  <c r="M3967" i="1"/>
  <c r="D3967" i="1" s="1"/>
  <c r="M3965" i="1"/>
  <c r="D3965" i="1" s="1"/>
  <c r="G3965" i="1" s="1"/>
  <c r="M3963" i="1"/>
  <c r="D3963" i="1" s="1"/>
  <c r="M3961" i="1"/>
  <c r="D3961" i="1" s="1"/>
  <c r="G3961" i="1" s="1"/>
  <c r="M3959" i="1"/>
  <c r="D3959" i="1" s="1"/>
  <c r="G3959" i="1" s="1"/>
  <c r="M3958" i="1"/>
  <c r="D3958" i="1" s="1"/>
  <c r="M3956" i="1"/>
  <c r="D3956" i="1" s="1"/>
  <c r="M3954" i="1"/>
  <c r="D3954" i="1" s="1"/>
  <c r="G3954" i="1" s="1"/>
  <c r="M3952" i="1"/>
  <c r="D3952" i="1" s="1"/>
  <c r="M3950" i="1"/>
  <c r="D3950" i="1" s="1"/>
  <c r="G3950" i="1" s="1"/>
  <c r="M3948" i="1"/>
  <c r="D3948" i="1" s="1"/>
  <c r="M3946" i="1"/>
  <c r="D3946" i="1" s="1"/>
  <c r="G3946" i="1" s="1"/>
  <c r="M3944" i="1"/>
  <c r="D3944" i="1" s="1"/>
  <c r="M3938" i="1"/>
  <c r="D3938" i="1" s="1"/>
  <c r="M3934" i="1"/>
  <c r="D3934" i="1" s="1"/>
  <c r="M3932" i="1"/>
  <c r="D3932" i="1" s="1"/>
  <c r="G3932" i="1" s="1"/>
  <c r="M3930" i="1"/>
  <c r="D3930" i="1" s="1"/>
  <c r="M3924" i="1"/>
  <c r="D3924" i="1" s="1"/>
  <c r="G3924" i="1" s="1"/>
  <c r="M3922" i="1"/>
  <c r="D3922" i="1" s="1"/>
  <c r="G3922" i="1" s="1"/>
  <c r="M3920" i="1"/>
  <c r="D3920" i="1" s="1"/>
  <c r="M3917" i="1"/>
  <c r="D3917" i="1" s="1"/>
  <c r="M3915" i="1"/>
  <c r="D3915" i="1" s="1"/>
  <c r="G3915" i="1" s="1"/>
  <c r="M3913" i="1"/>
  <c r="D3913" i="1" s="1"/>
  <c r="M3911" i="1"/>
  <c r="D3911" i="1" s="1"/>
  <c r="M3904" i="1"/>
  <c r="D3904" i="1" s="1"/>
  <c r="M3899" i="1"/>
  <c r="D3899" i="1" s="1"/>
  <c r="G3899" i="1" s="1"/>
  <c r="M3896" i="1"/>
  <c r="D3896" i="1" s="1"/>
  <c r="M3893" i="1"/>
  <c r="D3893" i="1" s="1"/>
  <c r="M3890" i="1"/>
  <c r="D3890" i="1" s="1"/>
  <c r="M3885" i="1"/>
  <c r="D3885" i="1" s="1"/>
  <c r="G3885" i="1" s="1"/>
  <c r="M3883" i="1"/>
  <c r="D3883" i="1" s="1"/>
  <c r="M3865" i="1"/>
  <c r="D3865" i="1" s="1"/>
  <c r="G3865" i="1" s="1"/>
  <c r="M3863" i="1"/>
  <c r="D3863" i="1" s="1"/>
  <c r="M3861" i="1"/>
  <c r="D3861" i="1" s="1"/>
  <c r="G3861" i="1" s="1"/>
  <c r="M3859" i="1"/>
  <c r="D3859" i="1" s="1"/>
  <c r="G3859" i="1" s="1"/>
  <c r="M3856" i="1"/>
  <c r="D3856" i="1" s="1"/>
  <c r="M3851" i="1"/>
  <c r="D3851" i="1" s="1"/>
  <c r="M3845" i="1"/>
  <c r="D3845" i="1" s="1"/>
  <c r="G3845" i="1" s="1"/>
  <c r="M3843" i="1"/>
  <c r="D3843" i="1" s="1"/>
  <c r="M3837" i="1"/>
  <c r="D3837" i="1" s="1"/>
  <c r="G3837" i="1" s="1"/>
  <c r="M3835" i="1"/>
  <c r="D3835" i="1" s="1"/>
  <c r="M3833" i="1"/>
  <c r="D3833" i="1" s="1"/>
  <c r="G3833" i="1" s="1"/>
  <c r="M3820" i="1"/>
  <c r="D3820" i="1" s="1"/>
  <c r="M3815" i="1"/>
  <c r="D3815" i="1" s="1"/>
  <c r="M3811" i="1"/>
  <c r="D3811" i="1" s="1"/>
  <c r="M3809" i="1"/>
  <c r="D3809" i="1" s="1"/>
  <c r="G3809" i="1" s="1"/>
  <c r="M3802" i="1"/>
  <c r="D3802" i="1" s="1"/>
  <c r="M3800" i="1"/>
  <c r="D3800" i="1" s="1"/>
  <c r="G3800" i="1" s="1"/>
  <c r="M3798" i="1"/>
  <c r="D3798" i="1" s="1"/>
  <c r="M3796" i="1"/>
  <c r="D3796" i="1" s="1"/>
  <c r="G3796" i="1" s="1"/>
  <c r="M3794" i="1"/>
  <c r="D3794" i="1" s="1"/>
  <c r="M3792" i="1"/>
  <c r="D3792" i="1" s="1"/>
  <c r="M3790" i="1"/>
  <c r="D3790" i="1" s="1"/>
  <c r="M3788" i="1"/>
  <c r="D3788" i="1" s="1"/>
  <c r="G3788" i="1" s="1"/>
  <c r="M3786" i="1"/>
  <c r="D3786" i="1" s="1"/>
  <c r="M3779" i="1"/>
  <c r="D3779" i="1" s="1"/>
  <c r="M3775" i="1"/>
  <c r="D3775" i="1" s="1"/>
  <c r="M3770" i="1"/>
  <c r="D3770" i="1" s="1"/>
  <c r="G3770" i="1" s="1"/>
  <c r="M3766" i="1"/>
  <c r="D3766" i="1" s="1"/>
  <c r="M3764" i="1"/>
  <c r="D3764" i="1" s="1"/>
  <c r="M3762" i="1"/>
  <c r="D3762" i="1" s="1"/>
  <c r="M3760" i="1"/>
  <c r="D3760" i="1" s="1"/>
  <c r="G3760" i="1" s="1"/>
  <c r="M3758" i="1"/>
  <c r="D3758" i="1" s="1"/>
  <c r="M3746" i="1"/>
  <c r="D3746" i="1" s="1"/>
  <c r="G3746" i="1" s="1"/>
  <c r="M3744" i="1"/>
  <c r="D3744" i="1" s="1"/>
  <c r="M3739" i="1"/>
  <c r="D3739" i="1" s="1"/>
  <c r="G3739" i="1" s="1"/>
  <c r="M3737" i="1"/>
  <c r="D3737" i="1" s="1"/>
  <c r="M3735" i="1"/>
  <c r="D3735" i="1" s="1"/>
  <c r="M3733" i="1"/>
  <c r="D3733" i="1" s="1"/>
  <c r="G3733" i="1" s="1"/>
  <c r="M3728" i="1"/>
  <c r="D3728" i="1" s="1"/>
  <c r="M3722" i="1"/>
  <c r="D3722" i="1" s="1"/>
  <c r="G3722" i="1" s="1"/>
  <c r="M3720" i="1"/>
  <c r="D3720" i="1" s="1"/>
  <c r="M3718" i="1"/>
  <c r="D3718" i="1" s="1"/>
  <c r="G3718" i="1" s="1"/>
  <c r="M3715" i="1"/>
  <c r="D3715" i="1" s="1"/>
  <c r="M3713" i="1"/>
  <c r="D3713" i="1" s="1"/>
  <c r="M3711" i="1"/>
  <c r="D3711" i="1" s="1"/>
  <c r="M3709" i="1"/>
  <c r="D3709" i="1" s="1"/>
  <c r="G3709" i="1" s="1"/>
  <c r="M3704" i="1"/>
  <c r="D3704" i="1" s="1"/>
  <c r="M3700" i="1"/>
  <c r="D3700" i="1" s="1"/>
  <c r="G3700" i="1" s="1"/>
  <c r="M3693" i="1"/>
  <c r="D3693" i="1" s="1"/>
  <c r="M3691" i="1"/>
  <c r="D3691" i="1" s="1"/>
  <c r="G3691" i="1" s="1"/>
  <c r="M3681" i="1"/>
  <c r="D3681" i="1" s="1"/>
  <c r="M3679" i="1"/>
  <c r="D3679" i="1" s="1"/>
  <c r="M3677" i="1"/>
  <c r="D3677" i="1" s="1"/>
  <c r="M3675" i="1"/>
  <c r="D3675" i="1" s="1"/>
  <c r="G3675" i="1" s="1"/>
  <c r="M3673" i="1"/>
  <c r="D3673" i="1" s="1"/>
  <c r="M3671" i="1"/>
  <c r="D3671" i="1" s="1"/>
  <c r="M3669" i="1"/>
  <c r="D3669" i="1" s="1"/>
  <c r="M3667" i="1"/>
  <c r="D3667" i="1" s="1"/>
  <c r="G3667" i="1" s="1"/>
  <c r="M3662" i="1"/>
  <c r="D3662" i="1" s="1"/>
  <c r="M3660" i="1"/>
  <c r="D3660" i="1" s="1"/>
  <c r="M3650" i="1"/>
  <c r="D3650" i="1" s="1"/>
  <c r="M3648" i="1"/>
  <c r="D3648" i="1" s="1"/>
  <c r="G3648" i="1" s="1"/>
  <c r="M3646" i="1"/>
  <c r="D3646" i="1" s="1"/>
  <c r="M3644" i="1"/>
  <c r="D3644" i="1" s="1"/>
  <c r="G3644" i="1" s="1"/>
  <c r="M3641" i="1"/>
  <c r="D3641" i="1" s="1"/>
  <c r="M3635" i="1"/>
  <c r="D3635" i="1" s="1"/>
  <c r="G3635" i="1" s="1"/>
  <c r="M3633" i="1"/>
  <c r="D3633" i="1" s="1"/>
  <c r="G3633" i="1" s="1"/>
  <c r="M3626" i="1"/>
  <c r="D3626" i="1" s="1"/>
  <c r="M3623" i="1"/>
  <c r="D3623" i="1" s="1"/>
  <c r="M3621" i="1"/>
  <c r="D3621" i="1" s="1"/>
  <c r="G3621" i="1" s="1"/>
  <c r="M3619" i="1"/>
  <c r="D3619" i="1" s="1"/>
  <c r="M3615" i="1"/>
  <c r="D3615" i="1" s="1"/>
  <c r="G3615" i="1" s="1"/>
  <c r="M3610" i="1"/>
  <c r="D3610" i="1" s="1"/>
  <c r="M3605" i="1"/>
  <c r="D3605" i="1" s="1"/>
  <c r="G3605" i="1" s="1"/>
  <c r="M3591" i="1"/>
  <c r="D3591" i="1" s="1"/>
  <c r="M3590" i="1"/>
  <c r="D3590" i="1" s="1"/>
  <c r="G3590" i="1" s="1"/>
  <c r="M3584" i="1"/>
  <c r="D3584" i="1" s="1"/>
  <c r="G3584" i="1" s="1"/>
  <c r="M3576" i="1"/>
  <c r="D3576" i="1" s="1"/>
  <c r="M3574" i="1"/>
  <c r="D3574" i="1" s="1"/>
  <c r="G3574" i="1" s="1"/>
  <c r="M3569" i="1"/>
  <c r="D3569" i="1" s="1"/>
  <c r="G3569" i="1" s="1"/>
  <c r="M3567" i="1"/>
  <c r="D3567" i="1" s="1"/>
  <c r="M3566" i="1"/>
  <c r="D3566" i="1" s="1"/>
  <c r="G3566" i="1" s="1"/>
  <c r="M3559" i="1"/>
  <c r="D3559" i="1" s="1"/>
  <c r="G3559" i="1" s="1"/>
  <c r="M3557" i="1"/>
  <c r="D3557" i="1" s="1"/>
  <c r="G3557" i="1" s="1"/>
  <c r="M3555" i="1"/>
  <c r="D3555" i="1" s="1"/>
  <c r="M3553" i="1"/>
  <c r="D3553" i="1" s="1"/>
  <c r="G3553" i="1" s="1"/>
  <c r="M3551" i="1"/>
  <c r="D3551" i="1" s="1"/>
  <c r="G3551" i="1" s="1"/>
  <c r="M3549" i="1"/>
  <c r="D3549" i="1" s="1"/>
  <c r="M3546" i="1"/>
  <c r="D3546" i="1" s="1"/>
  <c r="G3546" i="1" s="1"/>
  <c r="M3542" i="1"/>
  <c r="D3542" i="1" s="1"/>
  <c r="M3540" i="1"/>
  <c r="D3540" i="1" s="1"/>
  <c r="M3539" i="1"/>
  <c r="D3539" i="1" s="1"/>
  <c r="G3539" i="1" s="1"/>
  <c r="M3535" i="1"/>
  <c r="M3533" i="1"/>
  <c r="D3533" i="1" s="1"/>
  <c r="G3533" i="1" s="1"/>
  <c r="M3531" i="1"/>
  <c r="D3531" i="1" s="1"/>
  <c r="M3530" i="1"/>
  <c r="D3530" i="1" s="1"/>
  <c r="M3527" i="1"/>
  <c r="D3527" i="1" s="1"/>
  <c r="G3527" i="1" s="1"/>
  <c r="M3525" i="1"/>
  <c r="D3525" i="1" s="1"/>
  <c r="G3525" i="1" s="1"/>
  <c r="M3524" i="1"/>
  <c r="D3524" i="1" s="1"/>
  <c r="M3522" i="1"/>
  <c r="D3522" i="1" s="1"/>
  <c r="G3522" i="1" s="1"/>
  <c r="M3520" i="1"/>
  <c r="D3520" i="1" s="1"/>
  <c r="M3517" i="1"/>
  <c r="D3517" i="1" s="1"/>
  <c r="G3517" i="1" s="1"/>
  <c r="M3516" i="1"/>
  <c r="D3516" i="1" s="1"/>
  <c r="G3516" i="1" s="1"/>
  <c r="M3513" i="1"/>
  <c r="D3513" i="1" s="1"/>
  <c r="M3511" i="1"/>
  <c r="D3511" i="1" s="1"/>
  <c r="G3511" i="1" s="1"/>
  <c r="M3509" i="1"/>
  <c r="D3509" i="1" s="1"/>
  <c r="M3507" i="1"/>
  <c r="D3507" i="1" s="1"/>
  <c r="G3507" i="1" s="1"/>
  <c r="M3505" i="1"/>
  <c r="D3505" i="1" s="1"/>
  <c r="M3503" i="1"/>
  <c r="D3503" i="1" s="1"/>
  <c r="M3501" i="1"/>
  <c r="D3501" i="1" s="1"/>
  <c r="G3501" i="1" s="1"/>
  <c r="M3499" i="1"/>
  <c r="D3499" i="1" s="1"/>
  <c r="G3499" i="1" s="1"/>
  <c r="M4509" i="1"/>
  <c r="D4509" i="1" s="1"/>
  <c r="M4483" i="1"/>
  <c r="D4483" i="1" s="1"/>
  <c r="G4483" i="1" s="1"/>
  <c r="M4453" i="1"/>
  <c r="D4453" i="1" s="1"/>
  <c r="E4453" i="1" s="1"/>
  <c r="I4453" i="1" s="1"/>
  <c r="M4441" i="1"/>
  <c r="D4441" i="1" s="1"/>
  <c r="M4432" i="1"/>
  <c r="D4432" i="1" s="1"/>
  <c r="G4432" i="1" s="1"/>
  <c r="M4419" i="1"/>
  <c r="D4419" i="1" s="1"/>
  <c r="M4398" i="1"/>
  <c r="D4398" i="1" s="1"/>
  <c r="M4383" i="1"/>
  <c r="D4383" i="1" s="1"/>
  <c r="M4376" i="1"/>
  <c r="D4376" i="1" s="1"/>
  <c r="M4371" i="1"/>
  <c r="D4371" i="1" s="1"/>
  <c r="M4360" i="1"/>
  <c r="D4360" i="1" s="1"/>
  <c r="M4353" i="1"/>
  <c r="D4353" i="1" s="1"/>
  <c r="G4353" i="1" s="1"/>
  <c r="M4342" i="1"/>
  <c r="D4342" i="1" s="1"/>
  <c r="M4326" i="1"/>
  <c r="D4326" i="1" s="1"/>
  <c r="M4321" i="1"/>
  <c r="D4321" i="1" s="1"/>
  <c r="M4308" i="1"/>
  <c r="D4308" i="1" s="1"/>
  <c r="M4303" i="1"/>
  <c r="D4303" i="1" s="1"/>
  <c r="G4303" i="1" s="1"/>
  <c r="M4292" i="1"/>
  <c r="D4292" i="1" s="1"/>
  <c r="M4287" i="1"/>
  <c r="D4287" i="1" s="1"/>
  <c r="E4287" i="1" s="1"/>
  <c r="I4287" i="1" s="1"/>
  <c r="M4276" i="1"/>
  <c r="D4276" i="1" s="1"/>
  <c r="M4271" i="1"/>
  <c r="D4271" i="1" s="1"/>
  <c r="M4260" i="1"/>
  <c r="D4260" i="1" s="1"/>
  <c r="M4245" i="1"/>
  <c r="D4245" i="1" s="1"/>
  <c r="M4235" i="1"/>
  <c r="D4235" i="1" s="1"/>
  <c r="G4235" i="1" s="1"/>
  <c r="M4227" i="1"/>
  <c r="D4227" i="1" s="1"/>
  <c r="G4227" i="1" s="1"/>
  <c r="M4219" i="1"/>
  <c r="D4219" i="1" s="1"/>
  <c r="G4219" i="1" s="1"/>
  <c r="M4211" i="1"/>
  <c r="D4211" i="1" s="1"/>
  <c r="G4211" i="1" s="1"/>
  <c r="M4206" i="1"/>
  <c r="D4206" i="1" s="1"/>
  <c r="M4200" i="1"/>
  <c r="D4200" i="1" s="1"/>
  <c r="G4200" i="1" s="1"/>
  <c r="M4194" i="1"/>
  <c r="D4194" i="1" s="1"/>
  <c r="G4194" i="1" s="1"/>
  <c r="M4190" i="1"/>
  <c r="D4190" i="1" s="1"/>
  <c r="M4184" i="1"/>
  <c r="D4184" i="1" s="1"/>
  <c r="M4180" i="1"/>
  <c r="D4180" i="1" s="1"/>
  <c r="M4174" i="1"/>
  <c r="D4174" i="1" s="1"/>
  <c r="M4170" i="1"/>
  <c r="D4170" i="1" s="1"/>
  <c r="G4170" i="1" s="1"/>
  <c r="M4166" i="1"/>
  <c r="D4166" i="1" s="1"/>
  <c r="M4162" i="1"/>
  <c r="D4162" i="1" s="1"/>
  <c r="G4162" i="1" s="1"/>
  <c r="M4158" i="1"/>
  <c r="D4158" i="1" s="1"/>
  <c r="G4158" i="1" s="1"/>
  <c r="M4154" i="1"/>
  <c r="D4154" i="1" s="1"/>
  <c r="M4151" i="1"/>
  <c r="D4151" i="1" s="1"/>
  <c r="M4147" i="1"/>
  <c r="D4147" i="1" s="1"/>
  <c r="M4144" i="1"/>
  <c r="D4144" i="1" s="1"/>
  <c r="G4144" i="1" s="1"/>
  <c r="M4142" i="1"/>
  <c r="D4142" i="1" s="1"/>
  <c r="G4142" i="1" s="1"/>
  <c r="M4138" i="1"/>
  <c r="D4138" i="1" s="1"/>
  <c r="M4134" i="1"/>
  <c r="D4134" i="1" s="1"/>
  <c r="G4134" i="1" s="1"/>
  <c r="M4130" i="1"/>
  <c r="D4130" i="1" s="1"/>
  <c r="G4130" i="1" s="1"/>
  <c r="M4121" i="1"/>
  <c r="D4121" i="1" s="1"/>
  <c r="G4121" i="1" s="1"/>
  <c r="M4116" i="1"/>
  <c r="D4116" i="1" s="1"/>
  <c r="G4116" i="1" s="1"/>
  <c r="M4112" i="1"/>
  <c r="D4112" i="1" s="1"/>
  <c r="M4103" i="1"/>
  <c r="D4103" i="1" s="1"/>
  <c r="G4103" i="1" s="1"/>
  <c r="M4099" i="1"/>
  <c r="D4099" i="1" s="1"/>
  <c r="M4089" i="1"/>
  <c r="D4089" i="1" s="1"/>
  <c r="G4089" i="1" s="1"/>
  <c r="M4085" i="1"/>
  <c r="D4085" i="1" s="1"/>
  <c r="M4081" i="1"/>
  <c r="D4081" i="1" s="1"/>
  <c r="G4081" i="1" s="1"/>
  <c r="M4077" i="1"/>
  <c r="D4077" i="1" s="1"/>
  <c r="M4072" i="1"/>
  <c r="D4072" i="1" s="1"/>
  <c r="G4072" i="1" s="1"/>
  <c r="M4068" i="1"/>
  <c r="D4068" i="1" s="1"/>
  <c r="G4068" i="1" s="1"/>
  <c r="M4064" i="1"/>
  <c r="D4064" i="1" s="1"/>
  <c r="G4064" i="1" s="1"/>
  <c r="M4060" i="1"/>
  <c r="D4060" i="1" s="1"/>
  <c r="G4060" i="1" s="1"/>
  <c r="M4056" i="1"/>
  <c r="D4056" i="1" s="1"/>
  <c r="G4056" i="1" s="1"/>
  <c r="M4052" i="1"/>
  <c r="D4052" i="1" s="1"/>
  <c r="G4052" i="1" s="1"/>
  <c r="M4048" i="1"/>
  <c r="D4048" i="1" s="1"/>
  <c r="G4048" i="1" s="1"/>
  <c r="M4044" i="1"/>
  <c r="D4044" i="1" s="1"/>
  <c r="G4044" i="1" s="1"/>
  <c r="M4040" i="1"/>
  <c r="D4040" i="1" s="1"/>
  <c r="G4040" i="1" s="1"/>
  <c r="M4036" i="1"/>
  <c r="D4036" i="1" s="1"/>
  <c r="M4030" i="1"/>
  <c r="D4030" i="1" s="1"/>
  <c r="G4030" i="1" s="1"/>
  <c r="M4024" i="1"/>
  <c r="D4024" i="1" s="1"/>
  <c r="G4024" i="1" s="1"/>
  <c r="M4021" i="1"/>
  <c r="D4021" i="1" s="1"/>
  <c r="M4017" i="1"/>
  <c r="D4017" i="1" s="1"/>
  <c r="G4017" i="1" s="1"/>
  <c r="M4013" i="1"/>
  <c r="D4013" i="1" s="1"/>
  <c r="M4007" i="1"/>
  <c r="D4007" i="1" s="1"/>
  <c r="G4007" i="1" s="1"/>
  <c r="M4001" i="1"/>
  <c r="D4001" i="1" s="1"/>
  <c r="G4001" i="1" s="1"/>
  <c r="M3995" i="1"/>
  <c r="D3995" i="1" s="1"/>
  <c r="G3995" i="1" s="1"/>
  <c r="M3991" i="1"/>
  <c r="D3991" i="1" s="1"/>
  <c r="G3991" i="1" s="1"/>
  <c r="M3987" i="1"/>
  <c r="D3987" i="1" s="1"/>
  <c r="G3987" i="1" s="1"/>
  <c r="M3981" i="1"/>
  <c r="D3981" i="1" s="1"/>
  <c r="G3981" i="1" s="1"/>
  <c r="M3977" i="1"/>
  <c r="D3977" i="1" s="1"/>
  <c r="G3977" i="1" s="1"/>
  <c r="M3972" i="1"/>
  <c r="D3972" i="1" s="1"/>
  <c r="M3969" i="1"/>
  <c r="D3969" i="1" s="1"/>
  <c r="G3969" i="1" s="1"/>
  <c r="M3964" i="1"/>
  <c r="D3964" i="1" s="1"/>
  <c r="M3960" i="1"/>
  <c r="D3960" i="1" s="1"/>
  <c r="G3960" i="1" s="1"/>
  <c r="M3957" i="1"/>
  <c r="D3957" i="1" s="1"/>
  <c r="M3953" i="1"/>
  <c r="D3953" i="1" s="1"/>
  <c r="G3953" i="1" s="1"/>
  <c r="M3949" i="1"/>
  <c r="D3949" i="1" s="1"/>
  <c r="M3945" i="1"/>
  <c r="D3945" i="1" s="1"/>
  <c r="G3945" i="1" s="1"/>
  <c r="M3935" i="1"/>
  <c r="D3935" i="1" s="1"/>
  <c r="G3935" i="1" s="1"/>
  <c r="M3931" i="1"/>
  <c r="D3931" i="1" s="1"/>
  <c r="G3931" i="1" s="1"/>
  <c r="M3918" i="1"/>
  <c r="D3918" i="1" s="1"/>
  <c r="G3918" i="1" s="1"/>
  <c r="M3914" i="1"/>
  <c r="D3914" i="1" s="1"/>
  <c r="G3914" i="1" s="1"/>
  <c r="M3907" i="1"/>
  <c r="M3897" i="1"/>
  <c r="D3897" i="1" s="1"/>
  <c r="G3897" i="1" s="1"/>
  <c r="M3891" i="1"/>
  <c r="D3891" i="1" s="1"/>
  <c r="G3891" i="1" s="1"/>
  <c r="M3884" i="1"/>
  <c r="D3884" i="1" s="1"/>
  <c r="M3864" i="1"/>
  <c r="D3864" i="1" s="1"/>
  <c r="G3864" i="1" s="1"/>
  <c r="M3860" i="1"/>
  <c r="D3860" i="1" s="1"/>
  <c r="G3860" i="1" s="1"/>
  <c r="M3855" i="1"/>
  <c r="D3855" i="1" s="1"/>
  <c r="M3844" i="1"/>
  <c r="D3844" i="1" s="1"/>
  <c r="M3836" i="1"/>
  <c r="D3836" i="1" s="1"/>
  <c r="M3832" i="1"/>
  <c r="D3832" i="1" s="1"/>
  <c r="G3832" i="1" s="1"/>
  <c r="M3813" i="1"/>
  <c r="D3813" i="1" s="1"/>
  <c r="G3813" i="1" s="1"/>
  <c r="M3805" i="1"/>
  <c r="D3805" i="1" s="1"/>
  <c r="M3799" i="1"/>
  <c r="D3799" i="1" s="1"/>
  <c r="G3799" i="1" s="1"/>
  <c r="M3795" i="1"/>
  <c r="D3795" i="1" s="1"/>
  <c r="G3795" i="1" s="1"/>
  <c r="M3791" i="1"/>
  <c r="D3791" i="1" s="1"/>
  <c r="M3787" i="1"/>
  <c r="D3787" i="1" s="1"/>
  <c r="M3778" i="1"/>
  <c r="D3778" i="1" s="1"/>
  <c r="M3767" i="1"/>
  <c r="D3767" i="1" s="1"/>
  <c r="G3767" i="1" s="1"/>
  <c r="M3763" i="1"/>
  <c r="D3763" i="1" s="1"/>
  <c r="G3763" i="1" s="1"/>
  <c r="M3759" i="1"/>
  <c r="D3759" i="1" s="1"/>
  <c r="M3745" i="1"/>
  <c r="D3745" i="1" s="1"/>
  <c r="G3745" i="1" s="1"/>
  <c r="M3740" i="1"/>
  <c r="D3740" i="1" s="1"/>
  <c r="G3740" i="1" s="1"/>
  <c r="M3736" i="1"/>
  <c r="D3736" i="1" s="1"/>
  <c r="M3732" i="1"/>
  <c r="D3732" i="1" s="1"/>
  <c r="M3721" i="1"/>
  <c r="D3721" i="1" s="1"/>
  <c r="M3717" i="1"/>
  <c r="D3717" i="1" s="1"/>
  <c r="G3717" i="1" s="1"/>
  <c r="M3712" i="1"/>
  <c r="D3712" i="1" s="1"/>
  <c r="G3712" i="1" s="1"/>
  <c r="M3708" i="1"/>
  <c r="D3708" i="1" s="1"/>
  <c r="M3694" i="1"/>
  <c r="D3694" i="1" s="1"/>
  <c r="G3694" i="1" s="1"/>
  <c r="M3686" i="1"/>
  <c r="D3686" i="1" s="1"/>
  <c r="G3686" i="1" s="1"/>
  <c r="M3678" i="1"/>
  <c r="D3678" i="1" s="1"/>
  <c r="M3674" i="1"/>
  <c r="D3674" i="1" s="1"/>
  <c r="M3670" i="1"/>
  <c r="D3670" i="1" s="1"/>
  <c r="M3663" i="1"/>
  <c r="D3663" i="1" s="1"/>
  <c r="G3663" i="1" s="1"/>
  <c r="M3658" i="1"/>
  <c r="D3658" i="1" s="1"/>
  <c r="G3658" i="1" s="1"/>
  <c r="M3647" i="1"/>
  <c r="D3647" i="1" s="1"/>
  <c r="M3642" i="1"/>
  <c r="D3642" i="1" s="1"/>
  <c r="G3642" i="1" s="1"/>
  <c r="M3634" i="1"/>
  <c r="D3634" i="1" s="1"/>
  <c r="G3634" i="1" s="1"/>
  <c r="M3625" i="1"/>
  <c r="D3625" i="1" s="1"/>
  <c r="M3620" i="1"/>
  <c r="D3620" i="1" s="1"/>
  <c r="M3611" i="1"/>
  <c r="D3611" i="1" s="1"/>
  <c r="M3596" i="1"/>
  <c r="M3579" i="1"/>
  <c r="D3579" i="1" s="1"/>
  <c r="M3578" i="1"/>
  <c r="D3578" i="1" s="1"/>
  <c r="M3570" i="1"/>
  <c r="D3570" i="1" s="1"/>
  <c r="G3570" i="1" s="1"/>
  <c r="M3565" i="1"/>
  <c r="D3565" i="1" s="1"/>
  <c r="M3563" i="1"/>
  <c r="D3563" i="1" s="1"/>
  <c r="G3563" i="1" s="1"/>
  <c r="M3558" i="1"/>
  <c r="D3558" i="1" s="1"/>
  <c r="G3558" i="1" s="1"/>
  <c r="M3554" i="1"/>
  <c r="D3554" i="1" s="1"/>
  <c r="G3554" i="1" s="1"/>
  <c r="M3550" i="1"/>
  <c r="D3550" i="1" s="1"/>
  <c r="M3541" i="1"/>
  <c r="D3541" i="1" s="1"/>
  <c r="G3541" i="1" s="1"/>
  <c r="M3534" i="1"/>
  <c r="D3534" i="1" s="1"/>
  <c r="G3534" i="1" s="1"/>
  <c r="M3526" i="1"/>
  <c r="D3526" i="1" s="1"/>
  <c r="G3526" i="1" s="1"/>
  <c r="M3523" i="1"/>
  <c r="D3523" i="1" s="1"/>
  <c r="G3523" i="1" s="1"/>
  <c r="M3519" i="1"/>
  <c r="D3519" i="1" s="1"/>
  <c r="M3518" i="1"/>
  <c r="D3518" i="1" s="1"/>
  <c r="G3518" i="1" s="1"/>
  <c r="M3515" i="1"/>
  <c r="D3515" i="1" s="1"/>
  <c r="M3512" i="1"/>
  <c r="D3512" i="1" s="1"/>
  <c r="M3508" i="1"/>
  <c r="D3508" i="1" s="1"/>
  <c r="G3508" i="1" s="1"/>
  <c r="M3504" i="1"/>
  <c r="D3504" i="1" s="1"/>
  <c r="M3500" i="1"/>
  <c r="D3500" i="1" s="1"/>
  <c r="G3500" i="1" s="1"/>
  <c r="M3497" i="1"/>
  <c r="D3497" i="1" s="1"/>
  <c r="G3497" i="1" s="1"/>
  <c r="M3495" i="1"/>
  <c r="D3495" i="1" s="1"/>
  <c r="M3493" i="1"/>
  <c r="D3493" i="1" s="1"/>
  <c r="M3491" i="1"/>
  <c r="D3491" i="1" s="1"/>
  <c r="M3489" i="1"/>
  <c r="D3489" i="1" s="1"/>
  <c r="G3489" i="1" s="1"/>
  <c r="M3487" i="1"/>
  <c r="D3487" i="1" s="1"/>
  <c r="M3485" i="1"/>
  <c r="D3485" i="1" s="1"/>
  <c r="M3483" i="1"/>
  <c r="D3483" i="1" s="1"/>
  <c r="M3481" i="1"/>
  <c r="D3481" i="1" s="1"/>
  <c r="G3481" i="1" s="1"/>
  <c r="M3479" i="1"/>
  <c r="D3479" i="1" s="1"/>
  <c r="M3477" i="1"/>
  <c r="D3477" i="1" s="1"/>
  <c r="M3475" i="1"/>
  <c r="D3475" i="1" s="1"/>
  <c r="M3473" i="1"/>
  <c r="D3473" i="1" s="1"/>
  <c r="G3473" i="1" s="1"/>
  <c r="M3471" i="1"/>
  <c r="D3471" i="1" s="1"/>
  <c r="M3468" i="1"/>
  <c r="D3468" i="1" s="1"/>
  <c r="M3466" i="1"/>
  <c r="D3466" i="1" s="1"/>
  <c r="M3463" i="1"/>
  <c r="D3463" i="1" s="1"/>
  <c r="G3463" i="1" s="1"/>
  <c r="M3461" i="1"/>
  <c r="D3461" i="1" s="1"/>
  <c r="M3459" i="1"/>
  <c r="D3459" i="1" s="1"/>
  <c r="M3457" i="1"/>
  <c r="D3457" i="1" s="1"/>
  <c r="M3455" i="1"/>
  <c r="D3455" i="1" s="1"/>
  <c r="G3455" i="1" s="1"/>
  <c r="M3451" i="1"/>
  <c r="D3451" i="1" s="1"/>
  <c r="M3448" i="1"/>
  <c r="D3448" i="1" s="1"/>
  <c r="M3446" i="1"/>
  <c r="D3446" i="1" s="1"/>
  <c r="M3444" i="1"/>
  <c r="D3444" i="1" s="1"/>
  <c r="G3444" i="1" s="1"/>
  <c r="M3440" i="1"/>
  <c r="D3440" i="1" s="1"/>
  <c r="G3440" i="1" s="1"/>
  <c r="M3438" i="1"/>
  <c r="D3438" i="1" s="1"/>
  <c r="M3436" i="1"/>
  <c r="D3436" i="1" s="1"/>
  <c r="G3436" i="1" s="1"/>
  <c r="M3434" i="1"/>
  <c r="D3434" i="1" s="1"/>
  <c r="M3432" i="1"/>
  <c r="D3432" i="1" s="1"/>
  <c r="M3430" i="1"/>
  <c r="D3430" i="1" s="1"/>
  <c r="M3427" i="1"/>
  <c r="D3427" i="1" s="1"/>
  <c r="M3423" i="1"/>
  <c r="D3423" i="1" s="1"/>
  <c r="G3423" i="1" s="1"/>
  <c r="M3421" i="1"/>
  <c r="D3421" i="1" s="1"/>
  <c r="G3421" i="1" s="1"/>
  <c r="M3419" i="1"/>
  <c r="D3419" i="1" s="1"/>
  <c r="G3419" i="1" s="1"/>
  <c r="M3417" i="1"/>
  <c r="D3417" i="1" s="1"/>
  <c r="M3414" i="1"/>
  <c r="D3414" i="1" s="1"/>
  <c r="G3414" i="1" s="1"/>
  <c r="M3412" i="1"/>
  <c r="D3412" i="1" s="1"/>
  <c r="G3412" i="1" s="1"/>
  <c r="M3410" i="1"/>
  <c r="D3410" i="1" s="1"/>
  <c r="G3410" i="1" s="1"/>
  <c r="M3406" i="1"/>
  <c r="D3406" i="1" s="1"/>
  <c r="G3406" i="1" s="1"/>
  <c r="M3401" i="1"/>
  <c r="D3401" i="1" s="1"/>
  <c r="G3401" i="1" s="1"/>
  <c r="M3399" i="1"/>
  <c r="D3399" i="1" s="1"/>
  <c r="M3398" i="1"/>
  <c r="D3398" i="1" s="1"/>
  <c r="M3396" i="1"/>
  <c r="D3396" i="1" s="1"/>
  <c r="M3394" i="1"/>
  <c r="D3394" i="1" s="1"/>
  <c r="G3394" i="1" s="1"/>
  <c r="M3391" i="1"/>
  <c r="D3391" i="1" s="1"/>
  <c r="M3389" i="1"/>
  <c r="D3389" i="1" s="1"/>
  <c r="G3389" i="1" s="1"/>
  <c r="M3386" i="1"/>
  <c r="D3386" i="1" s="1"/>
  <c r="M3385" i="1"/>
  <c r="D3385" i="1" s="1"/>
  <c r="G3385" i="1" s="1"/>
  <c r="M3383" i="1"/>
  <c r="D3383" i="1" s="1"/>
  <c r="M3381" i="1"/>
  <c r="D3381" i="1" s="1"/>
  <c r="M3379" i="1"/>
  <c r="D3379" i="1" s="1"/>
  <c r="M3377" i="1"/>
  <c r="D3377" i="1" s="1"/>
  <c r="M3376" i="1"/>
  <c r="D3376" i="1" s="1"/>
  <c r="G3376" i="1" s="1"/>
  <c r="M3374" i="1"/>
  <c r="D3374" i="1" s="1"/>
  <c r="G3374" i="1" s="1"/>
  <c r="M3372" i="1"/>
  <c r="D3372" i="1" s="1"/>
  <c r="G3372" i="1" s="1"/>
  <c r="M3370" i="1"/>
  <c r="D3370" i="1" s="1"/>
  <c r="G3370" i="1" s="1"/>
  <c r="M3368" i="1"/>
  <c r="D3368" i="1" s="1"/>
  <c r="G3368" i="1" s="1"/>
  <c r="M3366" i="1"/>
  <c r="D3366" i="1" s="1"/>
  <c r="G3366" i="1" s="1"/>
  <c r="M3364" i="1"/>
  <c r="D3364" i="1" s="1"/>
  <c r="M3363" i="1"/>
  <c r="D3363" i="1" s="1"/>
  <c r="M3361" i="1"/>
  <c r="D3361" i="1" s="1"/>
  <c r="M3359" i="1"/>
  <c r="D3359" i="1" s="1"/>
  <c r="M3351" i="1"/>
  <c r="D3351" i="1" s="1"/>
  <c r="M3350" i="1"/>
  <c r="D3350" i="1" s="1"/>
  <c r="G3350" i="1" s="1"/>
  <c r="M3348" i="1"/>
  <c r="D3348" i="1" s="1"/>
  <c r="M3347" i="1"/>
  <c r="D3347" i="1" s="1"/>
  <c r="G3347" i="1" s="1"/>
  <c r="M3345" i="1"/>
  <c r="D3345" i="1" s="1"/>
  <c r="G3345" i="1" s="1"/>
  <c r="M3343" i="1"/>
  <c r="D3343" i="1" s="1"/>
  <c r="G3343" i="1" s="1"/>
  <c r="M3341" i="1"/>
  <c r="D3341" i="1" s="1"/>
  <c r="G3341" i="1" s="1"/>
  <c r="M3338" i="1"/>
  <c r="D3338" i="1" s="1"/>
  <c r="M3336" i="1"/>
  <c r="D3336" i="1" s="1"/>
  <c r="G3336" i="1" s="1"/>
  <c r="M3334" i="1"/>
  <c r="D3334" i="1" s="1"/>
  <c r="G3334" i="1" s="1"/>
  <c r="M3331" i="1"/>
  <c r="D3331" i="1" s="1"/>
  <c r="G3331" i="1" s="1"/>
  <c r="M3329" i="1"/>
  <c r="D3329" i="1" s="1"/>
  <c r="G3329" i="1" s="1"/>
  <c r="M3327" i="1"/>
  <c r="D3327" i="1" s="1"/>
  <c r="G3327" i="1" s="1"/>
  <c r="M3325" i="1"/>
  <c r="D3325" i="1" s="1"/>
  <c r="G3325" i="1" s="1"/>
  <c r="M3323" i="1"/>
  <c r="D3323" i="1" s="1"/>
  <c r="G3323" i="1" s="1"/>
  <c r="M3320" i="1"/>
  <c r="D3320" i="1" s="1"/>
  <c r="M3319" i="1"/>
  <c r="D3319" i="1" s="1"/>
  <c r="G3319" i="1" s="1"/>
  <c r="M3317" i="1"/>
  <c r="D3317" i="1" s="1"/>
  <c r="G3317" i="1" s="1"/>
  <c r="M3315" i="1"/>
  <c r="D3315" i="1" s="1"/>
  <c r="G3315" i="1" s="1"/>
  <c r="M3311" i="1"/>
  <c r="D3311" i="1" s="1"/>
  <c r="M3309" i="1"/>
  <c r="D3309" i="1" s="1"/>
  <c r="G3309" i="1" s="1"/>
  <c r="M3307" i="1"/>
  <c r="D3307" i="1" s="1"/>
  <c r="G3307" i="1" s="1"/>
  <c r="M3305" i="1"/>
  <c r="D3305" i="1" s="1"/>
  <c r="G3305" i="1" s="1"/>
  <c r="M3302" i="1"/>
  <c r="D3302" i="1" s="1"/>
  <c r="G3302" i="1" s="1"/>
  <c r="M3300" i="1"/>
  <c r="D3300" i="1" s="1"/>
  <c r="G3300" i="1" s="1"/>
  <c r="M3298" i="1"/>
  <c r="D3298" i="1" s="1"/>
  <c r="G3298" i="1" s="1"/>
  <c r="M3296" i="1"/>
  <c r="D3296" i="1" s="1"/>
  <c r="G3296" i="1" s="1"/>
  <c r="M3294" i="1"/>
  <c r="D3294" i="1" s="1"/>
  <c r="G3294" i="1" s="1"/>
  <c r="M3291" i="1"/>
  <c r="D3291" i="1" s="1"/>
  <c r="G3291" i="1" s="1"/>
  <c r="M2826" i="1"/>
  <c r="D2826" i="1" s="1"/>
  <c r="G2826" i="1" s="1"/>
  <c r="M2824" i="1"/>
  <c r="D2824" i="1" s="1"/>
  <c r="M2817" i="1"/>
  <c r="D2817" i="1" s="1"/>
  <c r="M2815" i="1"/>
  <c r="D2815" i="1" s="1"/>
  <c r="M2812" i="1"/>
  <c r="D2812" i="1" s="1"/>
  <c r="M2810" i="1"/>
  <c r="D2810" i="1" s="1"/>
  <c r="M2808" i="1"/>
  <c r="D2808" i="1" s="1"/>
  <c r="M2805" i="1"/>
  <c r="D2805" i="1" s="1"/>
  <c r="M2803" i="1"/>
  <c r="D2803" i="1" s="1"/>
  <c r="G2803" i="1" s="1"/>
  <c r="M2801" i="1"/>
  <c r="D2801" i="1" s="1"/>
  <c r="G2801" i="1" s="1"/>
  <c r="M2799" i="1"/>
  <c r="D2799" i="1" s="1"/>
  <c r="G2799" i="1" s="1"/>
  <c r="M2797" i="1"/>
  <c r="D2797" i="1" s="1"/>
  <c r="M2795" i="1"/>
  <c r="D2795" i="1" s="1"/>
  <c r="G2795" i="1" s="1"/>
  <c r="M2793" i="1"/>
  <c r="D2793" i="1" s="1"/>
  <c r="G2793" i="1" s="1"/>
  <c r="M2790" i="1"/>
  <c r="D2790" i="1" s="1"/>
  <c r="M2785" i="1"/>
  <c r="D2785" i="1" s="1"/>
  <c r="M2783" i="1"/>
  <c r="D2783" i="1" s="1"/>
  <c r="G2783" i="1" s="1"/>
  <c r="M2781" i="1"/>
  <c r="D2781" i="1" s="1"/>
  <c r="G2781" i="1" s="1"/>
  <c r="M2779" i="1"/>
  <c r="D2779" i="1" s="1"/>
  <c r="M2778" i="1"/>
  <c r="D2778" i="1" s="1"/>
  <c r="M2776" i="1"/>
  <c r="D2776" i="1" s="1"/>
  <c r="G2776" i="1" s="1"/>
  <c r="M2775" i="1"/>
  <c r="D2775" i="1" s="1"/>
  <c r="G2775" i="1" s="1"/>
  <c r="M2773" i="1"/>
  <c r="D2773" i="1" s="1"/>
  <c r="M2770" i="1"/>
  <c r="D2770" i="1" s="1"/>
  <c r="M2768" i="1"/>
  <c r="D2768" i="1" s="1"/>
  <c r="G2768" i="1" s="1"/>
  <c r="M2766" i="1"/>
  <c r="D2766" i="1" s="1"/>
  <c r="G2766" i="1" s="1"/>
  <c r="M2764" i="1"/>
  <c r="D2764" i="1" s="1"/>
  <c r="G2764" i="1" s="1"/>
  <c r="M2762" i="1"/>
  <c r="D2762" i="1" s="1"/>
  <c r="M2760" i="1"/>
  <c r="D2760" i="1" s="1"/>
  <c r="G2760" i="1" s="1"/>
  <c r="M2755" i="1"/>
  <c r="D2755" i="1" s="1"/>
  <c r="M2753" i="1"/>
  <c r="D2753" i="1" s="1"/>
  <c r="M2751" i="1"/>
  <c r="D2751" i="1" s="1"/>
  <c r="G2751" i="1" s="1"/>
  <c r="M2748" i="1"/>
  <c r="D2748" i="1" s="1"/>
  <c r="G2748" i="1" s="1"/>
  <c r="M2746" i="1"/>
  <c r="D2746" i="1" s="1"/>
  <c r="M2744" i="1"/>
  <c r="D2744" i="1" s="1"/>
  <c r="M2743" i="1"/>
  <c r="D2743" i="1" s="1"/>
  <c r="G2743" i="1" s="1"/>
  <c r="M2741" i="1"/>
  <c r="D2741" i="1" s="1"/>
  <c r="G2741" i="1" s="1"/>
  <c r="M2739" i="1"/>
  <c r="D2739" i="1" s="1"/>
  <c r="M2737" i="1"/>
  <c r="D2737" i="1" s="1"/>
  <c r="M2735" i="1"/>
  <c r="D2735" i="1" s="1"/>
  <c r="G2735" i="1" s="1"/>
  <c r="M2733" i="1"/>
  <c r="D2733" i="1" s="1"/>
  <c r="G2733" i="1" s="1"/>
  <c r="M2730" i="1"/>
  <c r="D2730" i="1" s="1"/>
  <c r="M2728" i="1"/>
  <c r="D2728" i="1" s="1"/>
  <c r="G2728" i="1" s="1"/>
  <c r="M2725" i="1"/>
  <c r="D2725" i="1" s="1"/>
  <c r="G2725" i="1" s="1"/>
  <c r="M2723" i="1"/>
  <c r="D2723" i="1" s="1"/>
  <c r="G2723" i="1" s="1"/>
  <c r="M2721" i="1"/>
  <c r="D2721" i="1" s="1"/>
  <c r="M2717" i="1"/>
  <c r="D2717" i="1" s="1"/>
  <c r="G2717" i="1" s="1"/>
  <c r="M2715" i="1"/>
  <c r="D2715" i="1" s="1"/>
  <c r="G2715" i="1" s="1"/>
  <c r="M2713" i="1"/>
  <c r="D2713" i="1" s="1"/>
  <c r="G2713" i="1" s="1"/>
  <c r="M2711" i="1"/>
  <c r="D2711" i="1" s="1"/>
  <c r="M2709" i="1"/>
  <c r="D2709" i="1" s="1"/>
  <c r="G2709" i="1" s="1"/>
  <c r="M2707" i="1"/>
  <c r="D2707" i="1" s="1"/>
  <c r="G2707" i="1" s="1"/>
  <c r="M2704" i="1"/>
  <c r="D2704" i="1" s="1"/>
  <c r="M2702" i="1"/>
  <c r="D2702" i="1" s="1"/>
  <c r="G2702" i="1" s="1"/>
  <c r="M2699" i="1"/>
  <c r="D2699" i="1" s="1"/>
  <c r="G2699" i="1" s="1"/>
  <c r="M2697" i="1"/>
  <c r="D2697" i="1" s="1"/>
  <c r="G2697" i="1" s="1"/>
  <c r="M2695" i="1"/>
  <c r="D2695" i="1" s="1"/>
  <c r="G2695" i="1" s="1"/>
  <c r="M2691" i="1"/>
  <c r="D2691" i="1" s="1"/>
  <c r="G2691" i="1" s="1"/>
  <c r="M2689" i="1"/>
  <c r="D2689" i="1" s="1"/>
  <c r="M2687" i="1"/>
  <c r="D2687" i="1" s="1"/>
  <c r="G2687" i="1" s="1"/>
  <c r="M2685" i="1"/>
  <c r="D2685" i="1" s="1"/>
  <c r="G2685" i="1" s="1"/>
  <c r="M2683" i="1"/>
  <c r="D2683" i="1" s="1"/>
  <c r="G2683" i="1" s="1"/>
  <c r="M2679" i="1"/>
  <c r="D2679" i="1" s="1"/>
  <c r="M2676" i="1"/>
  <c r="D2676" i="1" s="1"/>
  <c r="G2676" i="1" s="1"/>
  <c r="M2674" i="1"/>
  <c r="D2674" i="1" s="1"/>
  <c r="G2674" i="1" s="1"/>
  <c r="M2672" i="1"/>
  <c r="D2672" i="1" s="1"/>
  <c r="G2672" i="1" s="1"/>
  <c r="M2670" i="1"/>
  <c r="D2670" i="1" s="1"/>
  <c r="M2667" i="1"/>
  <c r="D2667" i="1" s="1"/>
  <c r="G2667" i="1" s="1"/>
  <c r="M2663" i="1"/>
  <c r="D2663" i="1" s="1"/>
  <c r="G2663" i="1" s="1"/>
  <c r="M2661" i="1"/>
  <c r="D2661" i="1" s="1"/>
  <c r="G2661" i="1" s="1"/>
  <c r="M2659" i="1"/>
  <c r="D2659" i="1" s="1"/>
  <c r="G2659" i="1" s="1"/>
  <c r="M2657" i="1"/>
  <c r="D2657" i="1" s="1"/>
  <c r="G2657" i="1" s="1"/>
  <c r="M2654" i="1"/>
  <c r="D2654" i="1" s="1"/>
  <c r="G2654" i="1" s="1"/>
  <c r="M2653" i="1"/>
  <c r="D2653" i="1" s="1"/>
  <c r="M2650" i="1"/>
  <c r="D2650" i="1" s="1"/>
  <c r="G2650" i="1" s="1"/>
  <c r="M2648" i="1"/>
  <c r="D2648" i="1" s="1"/>
  <c r="G2648" i="1" s="1"/>
  <c r="M2645" i="1"/>
  <c r="D2645" i="1" s="1"/>
  <c r="M2643" i="1"/>
  <c r="D2643" i="1" s="1"/>
  <c r="G2643" i="1" s="1"/>
  <c r="M2636" i="1"/>
  <c r="D2636" i="1" s="1"/>
  <c r="G2636" i="1" s="1"/>
  <c r="M2634" i="1"/>
  <c r="D2634" i="1" s="1"/>
  <c r="G2634" i="1" s="1"/>
  <c r="M2632" i="1"/>
  <c r="D2632" i="1" s="1"/>
  <c r="M2629" i="1"/>
  <c r="D2629" i="1" s="1"/>
  <c r="G2629" i="1" s="1"/>
  <c r="M2627" i="1"/>
  <c r="D2627" i="1" s="1"/>
  <c r="G2627" i="1" s="1"/>
  <c r="M2625" i="1"/>
  <c r="D2625" i="1" s="1"/>
  <c r="G2625" i="1" s="1"/>
  <c r="M2621" i="1"/>
  <c r="D2621" i="1" s="1"/>
  <c r="M2618" i="1"/>
  <c r="D2618" i="1" s="1"/>
  <c r="M2616" i="1"/>
  <c r="D2616" i="1" s="1"/>
  <c r="G2616" i="1" s="1"/>
  <c r="M2614" i="1"/>
  <c r="D2614" i="1" s="1"/>
  <c r="G2614" i="1" s="1"/>
  <c r="M2606" i="1"/>
  <c r="D2606" i="1" s="1"/>
  <c r="M2604" i="1"/>
  <c r="D2604" i="1" s="1"/>
  <c r="M2602" i="1"/>
  <c r="D2602" i="1" s="1"/>
  <c r="G2602" i="1" s="1"/>
  <c r="M2600" i="1"/>
  <c r="D2600" i="1" s="1"/>
  <c r="G2600" i="1" s="1"/>
  <c r="M2599" i="1"/>
  <c r="D2599" i="1" s="1"/>
  <c r="M2597" i="1"/>
  <c r="D2597" i="1" s="1"/>
  <c r="M2595" i="1"/>
  <c r="D2595" i="1" s="1"/>
  <c r="G2595" i="1" s="1"/>
  <c r="M2591" i="1"/>
  <c r="D2591" i="1" s="1"/>
  <c r="G2591" i="1" s="1"/>
  <c r="M2588" i="1"/>
  <c r="D2588" i="1" s="1"/>
  <c r="M2586" i="1"/>
  <c r="D2586" i="1" s="1"/>
  <c r="G2586" i="1" s="1"/>
  <c r="M2584" i="1"/>
  <c r="D2584" i="1" s="1"/>
  <c r="G2584" i="1" s="1"/>
  <c r="M2582" i="1"/>
  <c r="D2582" i="1" s="1"/>
  <c r="M2580" i="1"/>
  <c r="D2580" i="1" s="1"/>
  <c r="M2578" i="1"/>
  <c r="D2578" i="1" s="1"/>
  <c r="G2578" i="1" s="1"/>
  <c r="M2576" i="1"/>
  <c r="D2576" i="1" s="1"/>
  <c r="G2576" i="1" s="1"/>
  <c r="M2574" i="1"/>
  <c r="D2574" i="1" s="1"/>
  <c r="M2572" i="1"/>
  <c r="D2572" i="1" s="1"/>
  <c r="M2570" i="1"/>
  <c r="D2570" i="1" s="1"/>
  <c r="G2570" i="1" s="1"/>
  <c r="M2568" i="1"/>
  <c r="D2568" i="1" s="1"/>
  <c r="G2568" i="1" s="1"/>
  <c r="M2566" i="1"/>
  <c r="D2566" i="1" s="1"/>
  <c r="M2564" i="1"/>
  <c r="D2564" i="1" s="1"/>
  <c r="M2562" i="1"/>
  <c r="D2562" i="1" s="1"/>
  <c r="G2562" i="1" s="1"/>
  <c r="M2560" i="1"/>
  <c r="D2560" i="1" s="1"/>
  <c r="G2560" i="1" s="1"/>
  <c r="M2558" i="1"/>
  <c r="D2558" i="1" s="1"/>
  <c r="M2555" i="1"/>
  <c r="D2555" i="1" s="1"/>
  <c r="G2555" i="1" s="1"/>
  <c r="M2553" i="1"/>
  <c r="D2553" i="1" s="1"/>
  <c r="G2553" i="1" s="1"/>
  <c r="M2551" i="1"/>
  <c r="D2551" i="1" s="1"/>
  <c r="G2551" i="1" s="1"/>
  <c r="M2549" i="1"/>
  <c r="D2549" i="1" s="1"/>
  <c r="M2547" i="1"/>
  <c r="D2547" i="1" s="1"/>
  <c r="M2545" i="1"/>
  <c r="D2545" i="1" s="1"/>
  <c r="G2545" i="1" s="1"/>
  <c r="M2543" i="1"/>
  <c r="D2543" i="1" s="1"/>
  <c r="G2543" i="1" s="1"/>
  <c r="M2540" i="1"/>
  <c r="D2540" i="1" s="1"/>
  <c r="M2538" i="1"/>
  <c r="D2538" i="1" s="1"/>
  <c r="M2536" i="1"/>
  <c r="D2536" i="1" s="1"/>
  <c r="G2536" i="1" s="1"/>
  <c r="M2534" i="1"/>
  <c r="D2534" i="1" s="1"/>
  <c r="G2534" i="1" s="1"/>
  <c r="M2532" i="1"/>
  <c r="D2532" i="1" s="1"/>
  <c r="M2529" i="1"/>
  <c r="D2529" i="1" s="1"/>
  <c r="M2523" i="1"/>
  <c r="D2523" i="1" s="1"/>
  <c r="G2523" i="1" s="1"/>
  <c r="M2518" i="1"/>
  <c r="D2518" i="1" s="1"/>
  <c r="G2518" i="1" s="1"/>
  <c r="M2515" i="1"/>
  <c r="D2515" i="1" s="1"/>
  <c r="M2513" i="1"/>
  <c r="D2513" i="1" s="1"/>
  <c r="G2513" i="1" s="1"/>
  <c r="M2509" i="1"/>
  <c r="D2509" i="1" s="1"/>
  <c r="G2509" i="1" s="1"/>
  <c r="M2507" i="1"/>
  <c r="D2507" i="1" s="1"/>
  <c r="G2507" i="1" s="1"/>
  <c r="M2505" i="1"/>
  <c r="D2505" i="1" s="1"/>
  <c r="M2503" i="1"/>
  <c r="D2503" i="1" s="1"/>
  <c r="M2501" i="1"/>
  <c r="D2501" i="1" s="1"/>
  <c r="G2501" i="1" s="1"/>
  <c r="M2499" i="1"/>
  <c r="D2499" i="1" s="1"/>
  <c r="G2499" i="1" s="1"/>
  <c r="M2497" i="1"/>
  <c r="D2497" i="1" s="1"/>
  <c r="M2495" i="1"/>
  <c r="D2495" i="1" s="1"/>
  <c r="M2493" i="1"/>
  <c r="D2493" i="1" s="1"/>
  <c r="G2493" i="1" s="1"/>
  <c r="M2491" i="1"/>
  <c r="D2491" i="1" s="1"/>
  <c r="G2491" i="1" s="1"/>
  <c r="M2486" i="1"/>
  <c r="D2486" i="1" s="1"/>
  <c r="M2484" i="1"/>
  <c r="D2484" i="1" s="1"/>
  <c r="M2481" i="1"/>
  <c r="D2481" i="1" s="1"/>
  <c r="G2481" i="1" s="1"/>
  <c r="M2479" i="1"/>
  <c r="D2479" i="1" s="1"/>
  <c r="G2479" i="1" s="1"/>
  <c r="M2477" i="1"/>
  <c r="D2477" i="1" s="1"/>
  <c r="M2475" i="1"/>
  <c r="D2475" i="1" s="1"/>
  <c r="G2475" i="1" s="1"/>
  <c r="M2473" i="1"/>
  <c r="D2473" i="1" s="1"/>
  <c r="G2473" i="1" s="1"/>
  <c r="M2471" i="1"/>
  <c r="D2471" i="1" s="1"/>
  <c r="G2471" i="1" s="1"/>
  <c r="M2469" i="1"/>
  <c r="D2469" i="1" s="1"/>
  <c r="M2467" i="1"/>
  <c r="D2467" i="1" s="1"/>
  <c r="M2465" i="1"/>
  <c r="D2465" i="1" s="1"/>
  <c r="G2465" i="1" s="1"/>
  <c r="M2463" i="1"/>
  <c r="D2463" i="1" s="1"/>
  <c r="G2463" i="1" s="1"/>
  <c r="M2461" i="1"/>
  <c r="D2461" i="1" s="1"/>
  <c r="M2459" i="1"/>
  <c r="D2459" i="1" s="1"/>
  <c r="M2457" i="1"/>
  <c r="D2457" i="1" s="1"/>
  <c r="G2457" i="1" s="1"/>
  <c r="M2455" i="1"/>
  <c r="D2455" i="1" s="1"/>
  <c r="G2455" i="1" s="1"/>
  <c r="M2453" i="1"/>
  <c r="D2453" i="1" s="1"/>
  <c r="M2450" i="1"/>
  <c r="D2450" i="1" s="1"/>
  <c r="M2448" i="1"/>
  <c r="D2448" i="1" s="1"/>
  <c r="G2448" i="1" s="1"/>
  <c r="M2446" i="1"/>
  <c r="D2446" i="1" s="1"/>
  <c r="G2446" i="1" s="1"/>
  <c r="M2444" i="1"/>
  <c r="D2444" i="1" s="1"/>
  <c r="M2442" i="1"/>
  <c r="D2442" i="1" s="1"/>
  <c r="M2440" i="1"/>
  <c r="D2440" i="1" s="1"/>
  <c r="G2440" i="1" s="1"/>
  <c r="M2436" i="1"/>
  <c r="D2436" i="1" s="1"/>
  <c r="G2436" i="1" s="1"/>
  <c r="M2431" i="1"/>
  <c r="D2431" i="1" s="1"/>
  <c r="M2428" i="1"/>
  <c r="D2428" i="1" s="1"/>
  <c r="G2428" i="1" s="1"/>
  <c r="M2426" i="1"/>
  <c r="D2426" i="1" s="1"/>
  <c r="G2426" i="1" s="1"/>
  <c r="M2424" i="1"/>
  <c r="D2424" i="1" s="1"/>
  <c r="M2422" i="1"/>
  <c r="D2422" i="1" s="1"/>
  <c r="M2419" i="1"/>
  <c r="D2419" i="1" s="1"/>
  <c r="G2419" i="1" s="1"/>
  <c r="M2417" i="1"/>
  <c r="D2417" i="1" s="1"/>
  <c r="G2417" i="1" s="1"/>
  <c r="M2415" i="1"/>
  <c r="D2415" i="1" s="1"/>
  <c r="M2413" i="1"/>
  <c r="D2413" i="1" s="1"/>
  <c r="M2411" i="1"/>
  <c r="D2411" i="1" s="1"/>
  <c r="G2411" i="1" s="1"/>
  <c r="M2409" i="1"/>
  <c r="D2409" i="1" s="1"/>
  <c r="G2409" i="1" s="1"/>
  <c r="M2407" i="1"/>
  <c r="D2407" i="1" s="1"/>
  <c r="M2405" i="1"/>
  <c r="D2405" i="1" s="1"/>
  <c r="G2405" i="1" s="1"/>
  <c r="M2403" i="1"/>
  <c r="D2403" i="1" s="1"/>
  <c r="G2403" i="1" s="1"/>
  <c r="M2401" i="1"/>
  <c r="D2401" i="1" s="1"/>
  <c r="G2401" i="1" s="1"/>
  <c r="M2399" i="1"/>
  <c r="D2399" i="1" s="1"/>
  <c r="M2397" i="1"/>
  <c r="D2397" i="1" s="1"/>
  <c r="M2395" i="1"/>
  <c r="D2395" i="1" s="1"/>
  <c r="G2395" i="1" s="1"/>
  <c r="M2391" i="1"/>
  <c r="D2391" i="1" s="1"/>
  <c r="M2390" i="1"/>
  <c r="D2390" i="1" s="1"/>
  <c r="M2388" i="1"/>
  <c r="D2388" i="1" s="1"/>
  <c r="G2388" i="1" s="1"/>
  <c r="M2386" i="1"/>
  <c r="D2386" i="1" s="1"/>
  <c r="M2382" i="1"/>
  <c r="D2382" i="1" s="1"/>
  <c r="M2380" i="1"/>
  <c r="D2380" i="1" s="1"/>
  <c r="G2380" i="1" s="1"/>
  <c r="M2378" i="1"/>
  <c r="D2378" i="1" s="1"/>
  <c r="G2378" i="1" s="1"/>
  <c r="M2376" i="1"/>
  <c r="D2376" i="1" s="1"/>
  <c r="M2374" i="1"/>
  <c r="D2374" i="1" s="1"/>
  <c r="G2374" i="1" s="1"/>
  <c r="M2372" i="1"/>
  <c r="D2372" i="1" s="1"/>
  <c r="G2372" i="1" s="1"/>
  <c r="M2370" i="1"/>
  <c r="D2370" i="1" s="1"/>
  <c r="G2370" i="1" s="1"/>
  <c r="M2369" i="1"/>
  <c r="D2369" i="1" s="1"/>
  <c r="M2367" i="1"/>
  <c r="D2367" i="1" s="1"/>
  <c r="M2365" i="1"/>
  <c r="D2365" i="1" s="1"/>
  <c r="G2365" i="1" s="1"/>
  <c r="M2363" i="1"/>
  <c r="D2363" i="1" s="1"/>
  <c r="G2363" i="1" s="1"/>
  <c r="M2361" i="1"/>
  <c r="D2361" i="1" s="1"/>
  <c r="M2358" i="1"/>
  <c r="D2358" i="1" s="1"/>
  <c r="M2356" i="1"/>
  <c r="D2356" i="1" s="1"/>
  <c r="G2356" i="1" s="1"/>
  <c r="M2353" i="1"/>
  <c r="D2353" i="1" s="1"/>
  <c r="G2353" i="1" s="1"/>
  <c r="M2351" i="1"/>
  <c r="D2351" i="1" s="1"/>
  <c r="M2348" i="1"/>
  <c r="D2348" i="1" s="1"/>
  <c r="M2345" i="1"/>
  <c r="D2345" i="1" s="1"/>
  <c r="G2345" i="1" s="1"/>
  <c r="M2343" i="1"/>
  <c r="D2343" i="1" s="1"/>
  <c r="G2343" i="1" s="1"/>
  <c r="M2341" i="1"/>
  <c r="D2341" i="1" s="1"/>
  <c r="M2339" i="1"/>
  <c r="D2339" i="1" s="1"/>
  <c r="G2339" i="1" s="1"/>
  <c r="M2337" i="1"/>
  <c r="D2337" i="1" s="1"/>
  <c r="G2337" i="1" s="1"/>
  <c r="M2335" i="1"/>
  <c r="D2335" i="1" s="1"/>
  <c r="G2335" i="1" s="1"/>
  <c r="M2333" i="1"/>
  <c r="D2333" i="1" s="1"/>
  <c r="M2331" i="1"/>
  <c r="D2331" i="1" s="1"/>
  <c r="M2329" i="1"/>
  <c r="D2329" i="1" s="1"/>
  <c r="G2329" i="1" s="1"/>
  <c r="M2317" i="1"/>
  <c r="D2317" i="1" s="1"/>
  <c r="G2317" i="1" s="1"/>
  <c r="M2313" i="1"/>
  <c r="D2313" i="1" s="1"/>
  <c r="M2311" i="1"/>
  <c r="D2311" i="1" s="1"/>
  <c r="G2311" i="1" s="1"/>
  <c r="M2309" i="1"/>
  <c r="D2309" i="1" s="1"/>
  <c r="G2309" i="1" s="1"/>
  <c r="M2306" i="1"/>
  <c r="D2306" i="1" s="1"/>
  <c r="M2303" i="1"/>
  <c r="D2303" i="1" s="1"/>
  <c r="M2301" i="1"/>
  <c r="D2301" i="1" s="1"/>
  <c r="G2301" i="1" s="1"/>
  <c r="M2299" i="1"/>
  <c r="D2299" i="1" s="1"/>
  <c r="G2299" i="1" s="1"/>
  <c r="M2297" i="1"/>
  <c r="D2297" i="1" s="1"/>
  <c r="M2295" i="1"/>
  <c r="D2295" i="1" s="1"/>
  <c r="M2293" i="1"/>
  <c r="D2293" i="1" s="1"/>
  <c r="G2293" i="1" s="1"/>
  <c r="M2291" i="1"/>
  <c r="D2291" i="1" s="1"/>
  <c r="G2291" i="1" s="1"/>
  <c r="M2288" i="1"/>
  <c r="D2288" i="1" s="1"/>
  <c r="M2286" i="1"/>
  <c r="D2286" i="1" s="1"/>
  <c r="M2284" i="1"/>
  <c r="D2284" i="1" s="1"/>
  <c r="G2284" i="1" s="1"/>
  <c r="M2281" i="1"/>
  <c r="D2281" i="1" s="1"/>
  <c r="G2281" i="1" s="1"/>
  <c r="M2279" i="1"/>
  <c r="D2279" i="1" s="1"/>
  <c r="M2276" i="1"/>
  <c r="D2276" i="1" s="1"/>
  <c r="M2274" i="1"/>
  <c r="D2274" i="1" s="1"/>
  <c r="G2274" i="1" s="1"/>
  <c r="M2272" i="1"/>
  <c r="D2272" i="1" s="1"/>
  <c r="G2272" i="1" s="1"/>
  <c r="M2270" i="1"/>
  <c r="D2270" i="1" s="1"/>
  <c r="M2268" i="1"/>
  <c r="D2268" i="1" s="1"/>
  <c r="M2266" i="1"/>
  <c r="D2266" i="1" s="1"/>
  <c r="G2266" i="1" s="1"/>
  <c r="M2264" i="1"/>
  <c r="D2264" i="1" s="1"/>
  <c r="G2264" i="1" s="1"/>
  <c r="M2262" i="1"/>
  <c r="D2262" i="1" s="1"/>
  <c r="M2260" i="1"/>
  <c r="D2260" i="1" s="1"/>
  <c r="G2260" i="1" s="1"/>
  <c r="M2258" i="1"/>
  <c r="D2258" i="1" s="1"/>
  <c r="G2258" i="1" s="1"/>
  <c r="M2256" i="1"/>
  <c r="D2256" i="1" s="1"/>
  <c r="G2256" i="1" s="1"/>
  <c r="M2252" i="1"/>
  <c r="D2252" i="1" s="1"/>
  <c r="M2251" i="1"/>
  <c r="D2251" i="1" s="1"/>
  <c r="M2249" i="1"/>
  <c r="D2249" i="1" s="1"/>
  <c r="G2249" i="1" s="1"/>
  <c r="M2247" i="1"/>
  <c r="D2247" i="1" s="1"/>
  <c r="G2247" i="1" s="1"/>
  <c r="M2245" i="1"/>
  <c r="D2245" i="1" s="1"/>
  <c r="M2243" i="1"/>
  <c r="D2243" i="1" s="1"/>
  <c r="M2241" i="1"/>
  <c r="D2241" i="1" s="1"/>
  <c r="G2241" i="1" s="1"/>
  <c r="M2239" i="1"/>
  <c r="D2239" i="1" s="1"/>
  <c r="G2239" i="1" s="1"/>
  <c r="M2237" i="1"/>
  <c r="D2237" i="1" s="1"/>
  <c r="M2235" i="1"/>
  <c r="D2235" i="1" s="1"/>
  <c r="M2232" i="1"/>
  <c r="D2232" i="1" s="1"/>
  <c r="G2232" i="1" s="1"/>
  <c r="M2230" i="1"/>
  <c r="D2230" i="1" s="1"/>
  <c r="G2230" i="1" s="1"/>
  <c r="M2229" i="1"/>
  <c r="D2229" i="1" s="1"/>
  <c r="M2227" i="1"/>
  <c r="D2227" i="1" s="1"/>
  <c r="G2227" i="1" s="1"/>
  <c r="M2225" i="1"/>
  <c r="D2225" i="1" s="1"/>
  <c r="G2225" i="1" s="1"/>
  <c r="M2223" i="1"/>
  <c r="D2223" i="1" s="1"/>
  <c r="G2223" i="1" s="1"/>
  <c r="M2221" i="1"/>
  <c r="D2221" i="1" s="1"/>
  <c r="M2219" i="1"/>
  <c r="D2219" i="1" s="1"/>
  <c r="M2217" i="1"/>
  <c r="D2217" i="1" s="1"/>
  <c r="G2217" i="1" s="1"/>
  <c r="M2215" i="1"/>
  <c r="D2215" i="1" s="1"/>
  <c r="G2215" i="1" s="1"/>
  <c r="M2213" i="1"/>
  <c r="D2213" i="1" s="1"/>
  <c r="M2211" i="1"/>
  <c r="D2211" i="1" s="1"/>
  <c r="M2209" i="1"/>
  <c r="D2209" i="1" s="1"/>
  <c r="G2209" i="1" s="1"/>
  <c r="M2207" i="1"/>
  <c r="D2207" i="1" s="1"/>
  <c r="G2207" i="1" s="1"/>
  <c r="M2205" i="1"/>
  <c r="D2205" i="1" s="1"/>
  <c r="M2203" i="1"/>
  <c r="D2203" i="1" s="1"/>
  <c r="M2201" i="1"/>
  <c r="D2201" i="1" s="1"/>
  <c r="G2201" i="1" s="1"/>
  <c r="M2199" i="1"/>
  <c r="D2199" i="1" s="1"/>
  <c r="G2199" i="1" s="1"/>
  <c r="M2197" i="1"/>
  <c r="D2197" i="1" s="1"/>
  <c r="M2196" i="1"/>
  <c r="D2196" i="1" s="1"/>
  <c r="G2196" i="1" s="1"/>
  <c r="M2193" i="1"/>
  <c r="D2193" i="1" s="1"/>
  <c r="G2193" i="1" s="1"/>
  <c r="M2191" i="1"/>
  <c r="D2191" i="1" s="1"/>
  <c r="G2191" i="1" s="1"/>
  <c r="M2189" i="1"/>
  <c r="D2189" i="1" s="1"/>
  <c r="M2187" i="1"/>
  <c r="D2187" i="1" s="1"/>
  <c r="M2185" i="1"/>
  <c r="D2185" i="1" s="1"/>
  <c r="G2185" i="1" s="1"/>
  <c r="M2183" i="1"/>
  <c r="D2183" i="1" s="1"/>
  <c r="G2183" i="1" s="1"/>
  <c r="M2180" i="1"/>
  <c r="D2180" i="1" s="1"/>
  <c r="M2179" i="1"/>
  <c r="D2179" i="1" s="1"/>
  <c r="G2179" i="1" s="1"/>
  <c r="M2176" i="1"/>
  <c r="D2176" i="1" s="1"/>
  <c r="M2174" i="1"/>
  <c r="D2174" i="1" s="1"/>
  <c r="G2174" i="1" s="1"/>
  <c r="M2163" i="1"/>
  <c r="D2163" i="1" s="1"/>
  <c r="G2163" i="1" s="1"/>
  <c r="M2161" i="1"/>
  <c r="D2161" i="1" s="1"/>
  <c r="M2158" i="1"/>
  <c r="D2158" i="1" s="1"/>
  <c r="M2156" i="1"/>
  <c r="D2156" i="1" s="1"/>
  <c r="G2156" i="1" s="1"/>
  <c r="M2152" i="1"/>
  <c r="D2152" i="1" s="1"/>
  <c r="G2152" i="1" s="1"/>
  <c r="M2150" i="1"/>
  <c r="D2150" i="1" s="1"/>
  <c r="M2148" i="1"/>
  <c r="D2148" i="1" s="1"/>
  <c r="M2145" i="1"/>
  <c r="D2145" i="1" s="1"/>
  <c r="G2145" i="1" s="1"/>
  <c r="M2143" i="1"/>
  <c r="D2143" i="1" s="1"/>
  <c r="M2141" i="1"/>
  <c r="D2141" i="1" s="1"/>
  <c r="M2139" i="1"/>
  <c r="D2139" i="1" s="1"/>
  <c r="G2139" i="1" s="1"/>
  <c r="M2137" i="1"/>
  <c r="D2137" i="1" s="1"/>
  <c r="G2137" i="1" s="1"/>
  <c r="M2135" i="1"/>
  <c r="D2135" i="1" s="1"/>
  <c r="M2134" i="1"/>
  <c r="D2134" i="1" s="1"/>
  <c r="M2132" i="1"/>
  <c r="D2132" i="1" s="1"/>
  <c r="G2132" i="1" s="1"/>
  <c r="M2130" i="1"/>
  <c r="D2130" i="1" s="1"/>
  <c r="G2130" i="1" s="1"/>
  <c r="M2128" i="1"/>
  <c r="D2128" i="1" s="1"/>
  <c r="M2125" i="1"/>
  <c r="D2125" i="1" s="1"/>
  <c r="G2125" i="1" s="1"/>
  <c r="M2123" i="1"/>
  <c r="D2123" i="1" s="1"/>
  <c r="G2123" i="1" s="1"/>
  <c r="M2121" i="1"/>
  <c r="D2121" i="1" s="1"/>
  <c r="G2121" i="1" s="1"/>
  <c r="M2119" i="1"/>
  <c r="D2119" i="1" s="1"/>
  <c r="M2117" i="1"/>
  <c r="D2117" i="1" s="1"/>
  <c r="M2115" i="1"/>
  <c r="D2115" i="1" s="1"/>
  <c r="G2115" i="1" s="1"/>
  <c r="M2113" i="1"/>
  <c r="D2113" i="1" s="1"/>
  <c r="G2113" i="1" s="1"/>
  <c r="M2111" i="1"/>
  <c r="D2111" i="1" s="1"/>
  <c r="M2108" i="1"/>
  <c r="D2108" i="1" s="1"/>
  <c r="M2106" i="1"/>
  <c r="D2106" i="1" s="1"/>
  <c r="G2106" i="1" s="1"/>
  <c r="M2104" i="1"/>
  <c r="D2104" i="1" s="1"/>
  <c r="G2104" i="1" s="1"/>
  <c r="M2078" i="1"/>
  <c r="D2078" i="1" s="1"/>
  <c r="M2077" i="1"/>
  <c r="D2077" i="1" s="1"/>
  <c r="M2076" i="1"/>
  <c r="D2076" i="1" s="1"/>
  <c r="M2075" i="1"/>
  <c r="D2075" i="1" s="1"/>
  <c r="M2073" i="1"/>
  <c r="D2073" i="1" s="1"/>
  <c r="M2071" i="1"/>
  <c r="D2071" i="1" s="1"/>
  <c r="M2070" i="1"/>
  <c r="D2070" i="1" s="1"/>
  <c r="M2068" i="1"/>
  <c r="D2068" i="1" s="1"/>
  <c r="M2066" i="1"/>
  <c r="D2066" i="1" s="1"/>
  <c r="M2065" i="1"/>
  <c r="D2065" i="1" s="1"/>
  <c r="M2064" i="1"/>
  <c r="D2064" i="1" s="1"/>
  <c r="M2063" i="1"/>
  <c r="D2063" i="1" s="1"/>
  <c r="M2061" i="1"/>
  <c r="D2061" i="1" s="1"/>
  <c r="M2060" i="1"/>
  <c r="D2060" i="1" s="1"/>
  <c r="M2059" i="1"/>
  <c r="D2059" i="1" s="1"/>
  <c r="M2055" i="1"/>
  <c r="D2055" i="1" s="1"/>
  <c r="M2054" i="1"/>
  <c r="D2054" i="1" s="1"/>
  <c r="M2053" i="1"/>
  <c r="D2053" i="1" s="1"/>
  <c r="M2052" i="1"/>
  <c r="D2052" i="1" s="1"/>
  <c r="M2051" i="1"/>
  <c r="D2051" i="1" s="1"/>
  <c r="M2050" i="1"/>
  <c r="D2050" i="1" s="1"/>
  <c r="M2049" i="1"/>
  <c r="D2049" i="1" s="1"/>
  <c r="M2048" i="1"/>
  <c r="D2048" i="1" s="1"/>
  <c r="M2047" i="1"/>
  <c r="D2047" i="1" s="1"/>
  <c r="M2046" i="1"/>
  <c r="D2046" i="1" s="1"/>
  <c r="M2045" i="1"/>
  <c r="D2045" i="1" s="1"/>
  <c r="M2044" i="1"/>
  <c r="D2044" i="1" s="1"/>
  <c r="M2043" i="1"/>
  <c r="D2043" i="1" s="1"/>
  <c r="M2041" i="1"/>
  <c r="D2041" i="1" s="1"/>
  <c r="M2039" i="1"/>
  <c r="D2039" i="1" s="1"/>
  <c r="M2037" i="1"/>
  <c r="D2037" i="1" s="1"/>
  <c r="M2036" i="1"/>
  <c r="D2036" i="1" s="1"/>
  <c r="M2035" i="1"/>
  <c r="D2035" i="1" s="1"/>
  <c r="M2034" i="1"/>
  <c r="D2034" i="1" s="1"/>
  <c r="M2029" i="1"/>
  <c r="D2029" i="1" s="1"/>
  <c r="M2028" i="1"/>
  <c r="D2028" i="1" s="1"/>
  <c r="M2025" i="1"/>
  <c r="D2025" i="1" s="1"/>
  <c r="M2024" i="1"/>
  <c r="D2024" i="1" s="1"/>
  <c r="M2023" i="1"/>
  <c r="D2023" i="1" s="1"/>
  <c r="M2022" i="1"/>
  <c r="D2022" i="1" s="1"/>
  <c r="M2021" i="1"/>
  <c r="D2021" i="1" s="1"/>
  <c r="M2020" i="1"/>
  <c r="D2020" i="1" s="1"/>
  <c r="M2019" i="1"/>
  <c r="D2019" i="1" s="1"/>
  <c r="M2018" i="1"/>
  <c r="D2018" i="1" s="1"/>
  <c r="M2016" i="1"/>
  <c r="D2016" i="1" s="1"/>
  <c r="M2013" i="1"/>
  <c r="D2013" i="1" s="1"/>
  <c r="M2012" i="1"/>
  <c r="D2012" i="1" s="1"/>
  <c r="M2011" i="1"/>
  <c r="D2011" i="1" s="1"/>
  <c r="M2009" i="1"/>
  <c r="D2009" i="1" s="1"/>
  <c r="M2007" i="1"/>
  <c r="D2007" i="1" s="1"/>
  <c r="M2005" i="1"/>
  <c r="D2005" i="1" s="1"/>
  <c r="M2004" i="1"/>
  <c r="D2004" i="1" s="1"/>
  <c r="M2003" i="1"/>
  <c r="D2003" i="1" s="1"/>
  <c r="M2002" i="1"/>
  <c r="D2002" i="1" s="1"/>
  <c r="M2001" i="1"/>
  <c r="D2001" i="1" s="1"/>
  <c r="M2000" i="1"/>
  <c r="D2000" i="1" s="1"/>
  <c r="M1999" i="1"/>
  <c r="D1999" i="1" s="1"/>
  <c r="M1998" i="1"/>
  <c r="D1998" i="1" s="1"/>
  <c r="M1997" i="1"/>
  <c r="D1997" i="1" s="1"/>
  <c r="M1996" i="1"/>
  <c r="D1996" i="1" s="1"/>
  <c r="M1995" i="1"/>
  <c r="D1995" i="1" s="1"/>
  <c r="M1994" i="1"/>
  <c r="D1994" i="1" s="1"/>
  <c r="M1993" i="1"/>
  <c r="D1993" i="1" s="1"/>
  <c r="M1992" i="1"/>
  <c r="D1992" i="1" s="1"/>
  <c r="M1991" i="1"/>
  <c r="D1991" i="1" s="1"/>
  <c r="M1990" i="1"/>
  <c r="D1990" i="1" s="1"/>
  <c r="M1989" i="1"/>
  <c r="D1989" i="1" s="1"/>
  <c r="M1987" i="1"/>
  <c r="D1987" i="1" s="1"/>
  <c r="M1986" i="1"/>
  <c r="D1986" i="1" s="1"/>
  <c r="M1985" i="1"/>
  <c r="D1985" i="1" s="1"/>
  <c r="M1984" i="1"/>
  <c r="D1984" i="1" s="1"/>
  <c r="M1983" i="1"/>
  <c r="D1983" i="1" s="1"/>
  <c r="M1982" i="1"/>
  <c r="D1982" i="1" s="1"/>
  <c r="M1980" i="1"/>
  <c r="D1980" i="1" s="1"/>
  <c r="M1979" i="1"/>
  <c r="D1979" i="1" s="1"/>
  <c r="M1978" i="1"/>
  <c r="D1978" i="1" s="1"/>
  <c r="M1977" i="1"/>
  <c r="D1977" i="1" s="1"/>
  <c r="M1976" i="1"/>
  <c r="D1976" i="1" s="1"/>
  <c r="M1975" i="1"/>
  <c r="D1975" i="1" s="1"/>
  <c r="M1974" i="1"/>
  <c r="D1974" i="1" s="1"/>
  <c r="M1973" i="1"/>
  <c r="D1973" i="1" s="1"/>
  <c r="M1972" i="1"/>
  <c r="D1972" i="1" s="1"/>
  <c r="M1971" i="1"/>
  <c r="D1971" i="1" s="1"/>
  <c r="M1970" i="1"/>
  <c r="D1970" i="1" s="1"/>
  <c r="M1969" i="1"/>
  <c r="D1969" i="1" s="1"/>
  <c r="M1968" i="1"/>
  <c r="D1968" i="1" s="1"/>
  <c r="M1966" i="1"/>
  <c r="D1966" i="1" s="1"/>
  <c r="M1964" i="1"/>
  <c r="D1964" i="1" s="1"/>
  <c r="M1963" i="1"/>
  <c r="D1963" i="1" s="1"/>
  <c r="M1962" i="1"/>
  <c r="D1962" i="1" s="1"/>
  <c r="M1960" i="1"/>
  <c r="D1960" i="1" s="1"/>
  <c r="M1957" i="1"/>
  <c r="D1957" i="1" s="1"/>
  <c r="M1956" i="1"/>
  <c r="D1956" i="1" s="1"/>
  <c r="M1954" i="1"/>
  <c r="D1954" i="1" s="1"/>
  <c r="M4458" i="1"/>
  <c r="D4458" i="1" s="1"/>
  <c r="M4436" i="1"/>
  <c r="D4436" i="1" s="1"/>
  <c r="M4414" i="1"/>
  <c r="D4414" i="1" s="1"/>
  <c r="E4414" i="1" s="1"/>
  <c r="I4414" i="1" s="1"/>
  <c r="M4368" i="1"/>
  <c r="D4368" i="1" s="1"/>
  <c r="M4334" i="1"/>
  <c r="D4334" i="1" s="1"/>
  <c r="G4334" i="1" s="1"/>
  <c r="M4311" i="1"/>
  <c r="D4311" i="1" s="1"/>
  <c r="G4311" i="1" s="1"/>
  <c r="M4300" i="1"/>
  <c r="D4300" i="1" s="1"/>
  <c r="M4279" i="1"/>
  <c r="D4279" i="1" s="1"/>
  <c r="G4279" i="1" s="1"/>
  <c r="M4268" i="1"/>
  <c r="D4268" i="1" s="1"/>
  <c r="M4257" i="1"/>
  <c r="D4257" i="1" s="1"/>
  <c r="M4256" i="1"/>
  <c r="D4256" i="1" s="1"/>
  <c r="M4255" i="1"/>
  <c r="D4255" i="1" s="1"/>
  <c r="M4254" i="1"/>
  <c r="D4254" i="1" s="1"/>
  <c r="M4252" i="1"/>
  <c r="D4252" i="1" s="1"/>
  <c r="M4251" i="1"/>
  <c r="D4251" i="1" s="1"/>
  <c r="M4250" i="1"/>
  <c r="D4250" i="1" s="1"/>
  <c r="M4249" i="1"/>
  <c r="M4231" i="1"/>
  <c r="D4231" i="1" s="1"/>
  <c r="G4231" i="1" s="1"/>
  <c r="M4215" i="1"/>
  <c r="D4215" i="1" s="1"/>
  <c r="M4204" i="1"/>
  <c r="D4204" i="1" s="1"/>
  <c r="G4204" i="1" s="1"/>
  <c r="M4192" i="1"/>
  <c r="D4192" i="1" s="1"/>
  <c r="G4192" i="1" s="1"/>
  <c r="M4182" i="1"/>
  <c r="D4182" i="1" s="1"/>
  <c r="G4182" i="1" s="1"/>
  <c r="M4172" i="1"/>
  <c r="D4172" i="1" s="1"/>
  <c r="G4172" i="1" s="1"/>
  <c r="M4164" i="1"/>
  <c r="D4164" i="1" s="1"/>
  <c r="G4164" i="1" s="1"/>
  <c r="M4156" i="1"/>
  <c r="D4156" i="1" s="1"/>
  <c r="G4156" i="1" s="1"/>
  <c r="M4149" i="1"/>
  <c r="D4149" i="1" s="1"/>
  <c r="G4149" i="1" s="1"/>
  <c r="M4136" i="1"/>
  <c r="D4136" i="1" s="1"/>
  <c r="G4136" i="1" s="1"/>
  <c r="M4126" i="1"/>
  <c r="D4126" i="1" s="1"/>
  <c r="M4125" i="1"/>
  <c r="D4125" i="1" s="1"/>
  <c r="M4124" i="1"/>
  <c r="D4124" i="1" s="1"/>
  <c r="M4123" i="1"/>
  <c r="D4123" i="1" s="1"/>
  <c r="G4123" i="1" s="1"/>
  <c r="M4114" i="1"/>
  <c r="D4114" i="1" s="1"/>
  <c r="G4114" i="1" s="1"/>
  <c r="M4101" i="1"/>
  <c r="D4101" i="1" s="1"/>
  <c r="G4101" i="1" s="1"/>
  <c r="M4087" i="1"/>
  <c r="D4087" i="1" s="1"/>
  <c r="G4087" i="1" s="1"/>
  <c r="M4079" i="1"/>
  <c r="D4079" i="1" s="1"/>
  <c r="G4079" i="1" s="1"/>
  <c r="M4070" i="1"/>
  <c r="D4070" i="1" s="1"/>
  <c r="G4070" i="1" s="1"/>
  <c r="M4062" i="1"/>
  <c r="D4062" i="1" s="1"/>
  <c r="G4062" i="1" s="1"/>
  <c r="M4054" i="1"/>
  <c r="D4054" i="1" s="1"/>
  <c r="G4054" i="1" s="1"/>
  <c r="M4046" i="1"/>
  <c r="D4046" i="1" s="1"/>
  <c r="G4046" i="1" s="1"/>
  <c r="M4038" i="1"/>
  <c r="D4038" i="1" s="1"/>
  <c r="G4038" i="1" s="1"/>
  <c r="M4023" i="1"/>
  <c r="D4023" i="1" s="1"/>
  <c r="G4023" i="1" s="1"/>
  <c r="M4015" i="1"/>
  <c r="D4015" i="1" s="1"/>
  <c r="G4015" i="1" s="1"/>
  <c r="M4003" i="1"/>
  <c r="D4003" i="1" s="1"/>
  <c r="G4003" i="1" s="1"/>
  <c r="M3993" i="1"/>
  <c r="D3993" i="1" s="1"/>
  <c r="G3993" i="1" s="1"/>
  <c r="M3983" i="1"/>
  <c r="D3983" i="1" s="1"/>
  <c r="G3983" i="1" s="1"/>
  <c r="M3974" i="1"/>
  <c r="D3974" i="1" s="1"/>
  <c r="G3974" i="1" s="1"/>
  <c r="M3966" i="1"/>
  <c r="D3966" i="1" s="1"/>
  <c r="G3966" i="1" s="1"/>
  <c r="M3951" i="1"/>
  <c r="D3951" i="1" s="1"/>
  <c r="G3951" i="1" s="1"/>
  <c r="M3943" i="1"/>
  <c r="D3943" i="1" s="1"/>
  <c r="G3943" i="1" s="1"/>
  <c r="M3933" i="1"/>
  <c r="D3933" i="1" s="1"/>
  <c r="G3933" i="1" s="1"/>
  <c r="M3921" i="1"/>
  <c r="D3921" i="1" s="1"/>
  <c r="G3921" i="1" s="1"/>
  <c r="M3912" i="1"/>
  <c r="D3912" i="1" s="1"/>
  <c r="G3912" i="1" s="1"/>
  <c r="M3895" i="1"/>
  <c r="D3895" i="1" s="1"/>
  <c r="G3895" i="1" s="1"/>
  <c r="M3880" i="1"/>
  <c r="D3880" i="1" s="1"/>
  <c r="G3880" i="1" s="1"/>
  <c r="M3857" i="1"/>
  <c r="D3857" i="1" s="1"/>
  <c r="G3857" i="1" s="1"/>
  <c r="M3842" i="1"/>
  <c r="D3842" i="1" s="1"/>
  <c r="G3842" i="1" s="1"/>
  <c r="M3816" i="1"/>
  <c r="D3816" i="1" s="1"/>
  <c r="G3816" i="1" s="1"/>
  <c r="M3801" i="1"/>
  <c r="D3801" i="1" s="1"/>
  <c r="G3801" i="1" s="1"/>
  <c r="M3793" i="1"/>
  <c r="D3793" i="1" s="1"/>
  <c r="G3793" i="1" s="1"/>
  <c r="M3785" i="1"/>
  <c r="D3785" i="1" s="1"/>
  <c r="G3785" i="1" s="1"/>
  <c r="M3765" i="1"/>
  <c r="D3765" i="1" s="1"/>
  <c r="G3765" i="1" s="1"/>
  <c r="M3752" i="1"/>
  <c r="D3752" i="1" s="1"/>
  <c r="G3752" i="1" s="1"/>
  <c r="M3738" i="1"/>
  <c r="D3738" i="1" s="1"/>
  <c r="G3738" i="1" s="1"/>
  <c r="M3723" i="1"/>
  <c r="D3723" i="1" s="1"/>
  <c r="G3723" i="1" s="1"/>
  <c r="M3714" i="1"/>
  <c r="D3714" i="1" s="1"/>
  <c r="G3714" i="1" s="1"/>
  <c r="M3701" i="1"/>
  <c r="D3701" i="1" s="1"/>
  <c r="G3701" i="1" s="1"/>
  <c r="M3680" i="1"/>
  <c r="D3680" i="1" s="1"/>
  <c r="G3680" i="1" s="1"/>
  <c r="M3672" i="1"/>
  <c r="D3672" i="1" s="1"/>
  <c r="G3672" i="1" s="1"/>
  <c r="M3661" i="1"/>
  <c r="D3661" i="1" s="1"/>
  <c r="G3661" i="1" s="1"/>
  <c r="M3645" i="1"/>
  <c r="D3645" i="1" s="1"/>
  <c r="G3645" i="1" s="1"/>
  <c r="M3628" i="1"/>
  <c r="D3628" i="1" s="1"/>
  <c r="G3628" i="1" s="1"/>
  <c r="M3618" i="1"/>
  <c r="D3618" i="1" s="1"/>
  <c r="G3618" i="1" s="1"/>
  <c r="M3586" i="1"/>
  <c r="D3586" i="1" s="1"/>
  <c r="M3585" i="1"/>
  <c r="D3585" i="1" s="1"/>
  <c r="G3585" i="1" s="1"/>
  <c r="M3568" i="1"/>
  <c r="D3568" i="1" s="1"/>
  <c r="G3568" i="1" s="1"/>
  <c r="M3556" i="1"/>
  <c r="D3556" i="1" s="1"/>
  <c r="G3556" i="1" s="1"/>
  <c r="M3543" i="1"/>
  <c r="D3543" i="1" s="1"/>
  <c r="G3543" i="1" s="1"/>
  <c r="M3528" i="1"/>
  <c r="D3528" i="1" s="1"/>
  <c r="G3528" i="1" s="1"/>
  <c r="M3521" i="1"/>
  <c r="D3521" i="1" s="1"/>
  <c r="G3521" i="1" s="1"/>
  <c r="M3510" i="1"/>
  <c r="D3510" i="1" s="1"/>
  <c r="G3510" i="1" s="1"/>
  <c r="M3502" i="1"/>
  <c r="D3502" i="1" s="1"/>
  <c r="G3502" i="1" s="1"/>
  <c r="M3496" i="1"/>
  <c r="D3496" i="1" s="1"/>
  <c r="G3496" i="1" s="1"/>
  <c r="M3492" i="1"/>
  <c r="D3492" i="1" s="1"/>
  <c r="G3492" i="1" s="1"/>
  <c r="M3488" i="1"/>
  <c r="D3488" i="1" s="1"/>
  <c r="G3488" i="1" s="1"/>
  <c r="M3484" i="1"/>
  <c r="D3484" i="1" s="1"/>
  <c r="G3484" i="1" s="1"/>
  <c r="M3480" i="1"/>
  <c r="D3480" i="1" s="1"/>
  <c r="G3480" i="1" s="1"/>
  <c r="M3476" i="1"/>
  <c r="D3476" i="1" s="1"/>
  <c r="G3476" i="1" s="1"/>
  <c r="M3472" i="1"/>
  <c r="D3472" i="1" s="1"/>
  <c r="G3472" i="1" s="1"/>
  <c r="M3467" i="1"/>
  <c r="D3467" i="1" s="1"/>
  <c r="G3467" i="1" s="1"/>
  <c r="M3462" i="1"/>
  <c r="D3462" i="1" s="1"/>
  <c r="G3462" i="1" s="1"/>
  <c r="M3458" i="1"/>
  <c r="D3458" i="1" s="1"/>
  <c r="G3458" i="1" s="1"/>
  <c r="M3453" i="1"/>
  <c r="D3453" i="1" s="1"/>
  <c r="G3453" i="1" s="1"/>
  <c r="M3447" i="1"/>
  <c r="D3447" i="1" s="1"/>
  <c r="G3447" i="1" s="1"/>
  <c r="M3443" i="1"/>
  <c r="D3443" i="1" s="1"/>
  <c r="G3443" i="1" s="1"/>
  <c r="M3439" i="1"/>
  <c r="D3439" i="1" s="1"/>
  <c r="G3439" i="1" s="1"/>
  <c r="M3435" i="1"/>
  <c r="D3435" i="1" s="1"/>
  <c r="G3435" i="1" s="1"/>
  <c r="M3431" i="1"/>
  <c r="D3431" i="1" s="1"/>
  <c r="G3431" i="1" s="1"/>
  <c r="M3425" i="1"/>
  <c r="D3425" i="1" s="1"/>
  <c r="M3424" i="1"/>
  <c r="D3424" i="1" s="1"/>
  <c r="G3424" i="1" s="1"/>
  <c r="M3420" i="1"/>
  <c r="D3420" i="1" s="1"/>
  <c r="G3420" i="1" s="1"/>
  <c r="M3416" i="1"/>
  <c r="D3416" i="1" s="1"/>
  <c r="G3416" i="1" s="1"/>
  <c r="M3413" i="1"/>
  <c r="D3413" i="1" s="1"/>
  <c r="G3413" i="1" s="1"/>
  <c r="M3408" i="1"/>
  <c r="D3408" i="1" s="1"/>
  <c r="M3407" i="1"/>
  <c r="D3407" i="1" s="1"/>
  <c r="M3400" i="1"/>
  <c r="D3400" i="1" s="1"/>
  <c r="G3400" i="1" s="1"/>
  <c r="M3395" i="1"/>
  <c r="D3395" i="1" s="1"/>
  <c r="M3390" i="1"/>
  <c r="D3390" i="1" s="1"/>
  <c r="G3390" i="1" s="1"/>
  <c r="M3382" i="1"/>
  <c r="D3382" i="1" s="1"/>
  <c r="G3382" i="1" s="1"/>
  <c r="M3378" i="1"/>
  <c r="D3378" i="1" s="1"/>
  <c r="M3373" i="1"/>
  <c r="D3373" i="1" s="1"/>
  <c r="G3373" i="1" s="1"/>
  <c r="M3369" i="1"/>
  <c r="D3369" i="1" s="1"/>
  <c r="M3365" i="1"/>
  <c r="D3365" i="1" s="1"/>
  <c r="G3365" i="1" s="1"/>
  <c r="M3362" i="1"/>
  <c r="D3362" i="1" s="1"/>
  <c r="M3357" i="1"/>
  <c r="D3357" i="1" s="1"/>
  <c r="M3349" i="1"/>
  <c r="D3349" i="1" s="1"/>
  <c r="G3349" i="1" s="1"/>
  <c r="M3344" i="1"/>
  <c r="D3344" i="1" s="1"/>
  <c r="G3344" i="1" s="1"/>
  <c r="M3340" i="1"/>
  <c r="D3340" i="1" s="1"/>
  <c r="G3340" i="1" s="1"/>
  <c r="M3337" i="1"/>
  <c r="D3337" i="1" s="1"/>
  <c r="G3337" i="1" s="1"/>
  <c r="M3332" i="1"/>
  <c r="D3332" i="1" s="1"/>
  <c r="G3332" i="1" s="1"/>
  <c r="M3328" i="1"/>
  <c r="D3328" i="1" s="1"/>
  <c r="G3328" i="1" s="1"/>
  <c r="M3324" i="1"/>
  <c r="D3324" i="1" s="1"/>
  <c r="G3324" i="1" s="1"/>
  <c r="M3318" i="1"/>
  <c r="D3318" i="1" s="1"/>
  <c r="G3318" i="1" s="1"/>
  <c r="M3314" i="1"/>
  <c r="D3314" i="1" s="1"/>
  <c r="G3314" i="1" s="1"/>
  <c r="M3312" i="1"/>
  <c r="D3312" i="1" s="1"/>
  <c r="G3312" i="1" s="1"/>
  <c r="M3308" i="1"/>
  <c r="D3308" i="1" s="1"/>
  <c r="G3308" i="1" s="1"/>
  <c r="M3303" i="1"/>
  <c r="D3303" i="1" s="1"/>
  <c r="G3303" i="1" s="1"/>
  <c r="M3301" i="1"/>
  <c r="D3301" i="1" s="1"/>
  <c r="G3301" i="1" s="1"/>
  <c r="M3297" i="1"/>
  <c r="D3297" i="1" s="1"/>
  <c r="G3297" i="1" s="1"/>
  <c r="M3293" i="1"/>
  <c r="D3293" i="1" s="1"/>
  <c r="G3293" i="1" s="1"/>
  <c r="M2825" i="1"/>
  <c r="D2825" i="1" s="1"/>
  <c r="G2825" i="1" s="1"/>
  <c r="M2816" i="1"/>
  <c r="D2816" i="1" s="1"/>
  <c r="G2816" i="1" s="1"/>
  <c r="M2811" i="1"/>
  <c r="D2811" i="1" s="1"/>
  <c r="M2807" i="1"/>
  <c r="D2807" i="1" s="1"/>
  <c r="G2807" i="1" s="1"/>
  <c r="M2802" i="1"/>
  <c r="D2802" i="1" s="1"/>
  <c r="G2802" i="1" s="1"/>
  <c r="M2798" i="1"/>
  <c r="D2798" i="1" s="1"/>
  <c r="G2798" i="1" s="1"/>
  <c r="M2794" i="1"/>
  <c r="D2794" i="1" s="1"/>
  <c r="G2794" i="1" s="1"/>
  <c r="M2789" i="1"/>
  <c r="D2789" i="1" s="1"/>
  <c r="G2789" i="1" s="1"/>
  <c r="M2782" i="1"/>
  <c r="D2782" i="1" s="1"/>
  <c r="G2782" i="1" s="1"/>
  <c r="M2772" i="1"/>
  <c r="D2772" i="1" s="1"/>
  <c r="G2772" i="1" s="1"/>
  <c r="M2767" i="1"/>
  <c r="D2767" i="1" s="1"/>
  <c r="G2767" i="1" s="1"/>
  <c r="M2763" i="1"/>
  <c r="D2763" i="1" s="1"/>
  <c r="G2763" i="1" s="1"/>
  <c r="M2758" i="1"/>
  <c r="D2758" i="1" s="1"/>
  <c r="G2758" i="1" s="1"/>
  <c r="M2754" i="1"/>
  <c r="D2754" i="1" s="1"/>
  <c r="G2754" i="1" s="1"/>
  <c r="M2749" i="1"/>
  <c r="D2749" i="1" s="1"/>
  <c r="G2749" i="1" s="1"/>
  <c r="M2745" i="1"/>
  <c r="D2745" i="1" s="1"/>
  <c r="G2745" i="1" s="1"/>
  <c r="M2742" i="1"/>
  <c r="D2742" i="1" s="1"/>
  <c r="G2742" i="1" s="1"/>
  <c r="M2738" i="1"/>
  <c r="D2738" i="1" s="1"/>
  <c r="G2738" i="1" s="1"/>
  <c r="M2734" i="1"/>
  <c r="D2734" i="1" s="1"/>
  <c r="G2734" i="1" s="1"/>
  <c r="M2729" i="1"/>
  <c r="D2729" i="1" s="1"/>
  <c r="G2729" i="1" s="1"/>
  <c r="M2724" i="1"/>
  <c r="D2724" i="1" s="1"/>
  <c r="G2724" i="1" s="1"/>
  <c r="M2714" i="1"/>
  <c r="D2714" i="1" s="1"/>
  <c r="G2714" i="1" s="1"/>
  <c r="M2710" i="1"/>
  <c r="D2710" i="1" s="1"/>
  <c r="G2710" i="1" s="1"/>
  <c r="M2706" i="1"/>
  <c r="D2706" i="1" s="1"/>
  <c r="G2706" i="1" s="1"/>
  <c r="M2703" i="1"/>
  <c r="D2703" i="1" s="1"/>
  <c r="G2703" i="1" s="1"/>
  <c r="M2693" i="1"/>
  <c r="D2693" i="1" s="1"/>
  <c r="G2693" i="1" s="1"/>
  <c r="M2688" i="1"/>
  <c r="D2688" i="1" s="1"/>
  <c r="G2688" i="1" s="1"/>
  <c r="M2684" i="1"/>
  <c r="D2684" i="1" s="1"/>
  <c r="G2684" i="1" s="1"/>
  <c r="M2678" i="1"/>
  <c r="D2678" i="1" s="1"/>
  <c r="G2678" i="1" s="1"/>
  <c r="M2673" i="1"/>
  <c r="D2673" i="1" s="1"/>
  <c r="G2673" i="1" s="1"/>
  <c r="M2669" i="1"/>
  <c r="D2669" i="1" s="1"/>
  <c r="G2669" i="1" s="1"/>
  <c r="M2662" i="1"/>
  <c r="D2662" i="1" s="1"/>
  <c r="G2662" i="1" s="1"/>
  <c r="M2658" i="1"/>
  <c r="D2658" i="1" s="1"/>
  <c r="G2658" i="1" s="1"/>
  <c r="M2655" i="1"/>
  <c r="D2655" i="1" s="1"/>
  <c r="G2655" i="1" s="1"/>
  <c r="M2652" i="1"/>
  <c r="D2652" i="1" s="1"/>
  <c r="G2652" i="1" s="1"/>
  <c r="M2649" i="1"/>
  <c r="D2649" i="1" s="1"/>
  <c r="G2649" i="1" s="1"/>
  <c r="M2644" i="1"/>
  <c r="D2644" i="1" s="1"/>
  <c r="G2644" i="1" s="1"/>
  <c r="M2640" i="1"/>
  <c r="D2640" i="1" s="1"/>
  <c r="G2640" i="1" s="1"/>
  <c r="M2637" i="1"/>
  <c r="D2637" i="1" s="1"/>
  <c r="G2637" i="1" s="1"/>
  <c r="M2633" i="1"/>
  <c r="D2633" i="1" s="1"/>
  <c r="G2633" i="1" s="1"/>
  <c r="M2628" i="1"/>
  <c r="D2628" i="1" s="1"/>
  <c r="G2628" i="1" s="1"/>
  <c r="M2624" i="1"/>
  <c r="D2624" i="1" s="1"/>
  <c r="M2617" i="1"/>
  <c r="D2617" i="1" s="1"/>
  <c r="G2617" i="1" s="1"/>
  <c r="M2613" i="1"/>
  <c r="D2613" i="1" s="1"/>
  <c r="M2603" i="1"/>
  <c r="D2603" i="1" s="1"/>
  <c r="G2603" i="1" s="1"/>
  <c r="M2596" i="1"/>
  <c r="D2596" i="1" s="1"/>
  <c r="G2596" i="1" s="1"/>
  <c r="M2590" i="1"/>
  <c r="D2590" i="1" s="1"/>
  <c r="G2590" i="1" s="1"/>
  <c r="M2587" i="1"/>
  <c r="D2587" i="1" s="1"/>
  <c r="G2587" i="1" s="1"/>
  <c r="M2583" i="1"/>
  <c r="D2583" i="1" s="1"/>
  <c r="M2579" i="1"/>
  <c r="D2579" i="1" s="1"/>
  <c r="G2579" i="1" s="1"/>
  <c r="M2575" i="1"/>
  <c r="D2575" i="1" s="1"/>
  <c r="G2575" i="1" s="1"/>
  <c r="M2571" i="1"/>
  <c r="D2571" i="1" s="1"/>
  <c r="G2571" i="1" s="1"/>
  <c r="M2567" i="1"/>
  <c r="D2567" i="1" s="1"/>
  <c r="M2563" i="1"/>
  <c r="D2563" i="1" s="1"/>
  <c r="G2563" i="1" s="1"/>
  <c r="M2559" i="1"/>
  <c r="D2559" i="1" s="1"/>
  <c r="G2559" i="1" s="1"/>
  <c r="M2554" i="1"/>
  <c r="D2554" i="1" s="1"/>
  <c r="G2554" i="1" s="1"/>
  <c r="M2550" i="1"/>
  <c r="D2550" i="1" s="1"/>
  <c r="M2546" i="1"/>
  <c r="D2546" i="1" s="1"/>
  <c r="G2546" i="1" s="1"/>
  <c r="M2541" i="1"/>
  <c r="D2541" i="1" s="1"/>
  <c r="M2537" i="1"/>
  <c r="D2537" i="1" s="1"/>
  <c r="G2537" i="1" s="1"/>
  <c r="M2533" i="1"/>
  <c r="D2533" i="1" s="1"/>
  <c r="M2517" i="1"/>
  <c r="D2517" i="1" s="1"/>
  <c r="G2517" i="1" s="1"/>
  <c r="M2510" i="1"/>
  <c r="D2510" i="1" s="1"/>
  <c r="G2510" i="1" s="1"/>
  <c r="M2506" i="1"/>
  <c r="D2506" i="1" s="1"/>
  <c r="M2502" i="1"/>
  <c r="D2502" i="1" s="1"/>
  <c r="G2502" i="1" s="1"/>
  <c r="M2498" i="1"/>
  <c r="D2498" i="1" s="1"/>
  <c r="M2494" i="1"/>
  <c r="D2494" i="1" s="1"/>
  <c r="G2494" i="1" s="1"/>
  <c r="M2489" i="1"/>
  <c r="D2489" i="1" s="1"/>
  <c r="M2483" i="1"/>
  <c r="D2483" i="1" s="1"/>
  <c r="G2483" i="1" s="1"/>
  <c r="M2478" i="1"/>
  <c r="D2478" i="1" s="1"/>
  <c r="G2478" i="1" s="1"/>
  <c r="M2474" i="1"/>
  <c r="D2474" i="1" s="1"/>
  <c r="G2474" i="1" s="1"/>
  <c r="M2470" i="1"/>
  <c r="D2470" i="1" s="1"/>
  <c r="M2466" i="1"/>
  <c r="D2466" i="1" s="1"/>
  <c r="G2466" i="1" s="1"/>
  <c r="M2462" i="1"/>
  <c r="D2462" i="1" s="1"/>
  <c r="M2458" i="1"/>
  <c r="D2458" i="1" s="1"/>
  <c r="G2458" i="1" s="1"/>
  <c r="M2454" i="1"/>
  <c r="D2454" i="1" s="1"/>
  <c r="M2449" i="1"/>
  <c r="D2449" i="1" s="1"/>
  <c r="G2449" i="1" s="1"/>
  <c r="M2445" i="1"/>
  <c r="D2445" i="1" s="1"/>
  <c r="G2445" i="1" s="1"/>
  <c r="M2441" i="1"/>
  <c r="D2441" i="1" s="1"/>
  <c r="G2441" i="1" s="1"/>
  <c r="M2435" i="1"/>
  <c r="D2435" i="1" s="1"/>
  <c r="M2429" i="1"/>
  <c r="D2429" i="1" s="1"/>
  <c r="M2425" i="1"/>
  <c r="D2425" i="1" s="1"/>
  <c r="G2425" i="1" s="1"/>
  <c r="M2420" i="1"/>
  <c r="D2420" i="1" s="1"/>
  <c r="M2416" i="1"/>
  <c r="D2416" i="1" s="1"/>
  <c r="M2412" i="1"/>
  <c r="D2412" i="1" s="1"/>
  <c r="M2408" i="1"/>
  <c r="D2408" i="1" s="1"/>
  <c r="G2408" i="1" s="1"/>
  <c r="M2404" i="1"/>
  <c r="D2404" i="1" s="1"/>
  <c r="M2400" i="1"/>
  <c r="D2400" i="1" s="1"/>
  <c r="M2396" i="1"/>
  <c r="D2396" i="1" s="1"/>
  <c r="M2394" i="1"/>
  <c r="D2394" i="1" s="1"/>
  <c r="M2389" i="1"/>
  <c r="D2389" i="1" s="1"/>
  <c r="M2387" i="1"/>
  <c r="D2387" i="1" s="1"/>
  <c r="M2381" i="1"/>
  <c r="D2381" i="1" s="1"/>
  <c r="M2377" i="1"/>
  <c r="D2377" i="1" s="1"/>
  <c r="G2377" i="1" s="1"/>
  <c r="M2373" i="1"/>
  <c r="D2373" i="1" s="1"/>
  <c r="M2366" i="1"/>
  <c r="D2366" i="1" s="1"/>
  <c r="M2362" i="1"/>
  <c r="D2362" i="1" s="1"/>
  <c r="M2357" i="1"/>
  <c r="D2357" i="1" s="1"/>
  <c r="M2352" i="1"/>
  <c r="D2352" i="1" s="1"/>
  <c r="M2347" i="1"/>
  <c r="D2347" i="1" s="1"/>
  <c r="M2342" i="1"/>
  <c r="D2342" i="1" s="1"/>
  <c r="G2342" i="1" s="1"/>
  <c r="M2338" i="1"/>
  <c r="D2338" i="1" s="1"/>
  <c r="M2334" i="1"/>
  <c r="D2334" i="1" s="1"/>
  <c r="M2330" i="1"/>
  <c r="D2330" i="1" s="1"/>
  <c r="M2316" i="1"/>
  <c r="D2316" i="1" s="1"/>
  <c r="M2312" i="1"/>
  <c r="D2312" i="1" s="1"/>
  <c r="M2308" i="1"/>
  <c r="D2308" i="1" s="1"/>
  <c r="M2302" i="1"/>
  <c r="D2302" i="1" s="1"/>
  <c r="M2298" i="1"/>
  <c r="D2298" i="1" s="1"/>
  <c r="G2298" i="1" s="1"/>
  <c r="M2294" i="1"/>
  <c r="D2294" i="1" s="1"/>
  <c r="M2289" i="1"/>
  <c r="D2289" i="1" s="1"/>
  <c r="M2285" i="1"/>
  <c r="D2285" i="1" s="1"/>
  <c r="M2280" i="1"/>
  <c r="D2280" i="1" s="1"/>
  <c r="G2280" i="1" s="1"/>
  <c r="M2275" i="1"/>
  <c r="D2275" i="1" s="1"/>
  <c r="M2271" i="1"/>
  <c r="D2271" i="1" s="1"/>
  <c r="M2267" i="1"/>
  <c r="D2267" i="1" s="1"/>
  <c r="M2263" i="1"/>
  <c r="D2263" i="1" s="1"/>
  <c r="G2263" i="1" s="1"/>
  <c r="M2259" i="1"/>
  <c r="D2259" i="1" s="1"/>
  <c r="M2255" i="1"/>
  <c r="D2255" i="1" s="1"/>
  <c r="M2250" i="1"/>
  <c r="D2250" i="1" s="1"/>
  <c r="M2246" i="1"/>
  <c r="D2246" i="1" s="1"/>
  <c r="M2242" i="1"/>
  <c r="D2242" i="1" s="1"/>
  <c r="M2238" i="1"/>
  <c r="D2238" i="1" s="1"/>
  <c r="M2234" i="1"/>
  <c r="D2234" i="1" s="1"/>
  <c r="M2226" i="1"/>
  <c r="D2226" i="1" s="1"/>
  <c r="M2222" i="1"/>
  <c r="D2222" i="1" s="1"/>
  <c r="M2218" i="1"/>
  <c r="D2218" i="1" s="1"/>
  <c r="M2214" i="1"/>
  <c r="D2214" i="1" s="1"/>
  <c r="M2210" i="1"/>
  <c r="D2210" i="1" s="1"/>
  <c r="M2206" i="1"/>
  <c r="D2206" i="1" s="1"/>
  <c r="M2202" i="1"/>
  <c r="D2202" i="1" s="1"/>
  <c r="M2198" i="1"/>
  <c r="D2198" i="1" s="1"/>
  <c r="G2198" i="1" s="1"/>
  <c r="M2195" i="1"/>
  <c r="D2195" i="1" s="1"/>
  <c r="M2190" i="1"/>
  <c r="D2190" i="1" s="1"/>
  <c r="M2186" i="1"/>
  <c r="D2186" i="1" s="1"/>
  <c r="M2181" i="1"/>
  <c r="D2181" i="1" s="1"/>
  <c r="M2177" i="1"/>
  <c r="D2177" i="1" s="1"/>
  <c r="M2175" i="1"/>
  <c r="D2175" i="1" s="1"/>
  <c r="M2162" i="1"/>
  <c r="D2162" i="1" s="1"/>
  <c r="G2162" i="1" s="1"/>
  <c r="M2157" i="1"/>
  <c r="D2157" i="1" s="1"/>
  <c r="M2151" i="1"/>
  <c r="D2151" i="1" s="1"/>
  <c r="M2147" i="1"/>
  <c r="D2147" i="1" s="1"/>
  <c r="M2144" i="1"/>
  <c r="D2144" i="1" s="1"/>
  <c r="G2144" i="1" s="1"/>
  <c r="M2140" i="1"/>
  <c r="D2140" i="1" s="1"/>
  <c r="M2136" i="1"/>
  <c r="D2136" i="1" s="1"/>
  <c r="M2133" i="1"/>
  <c r="D2133" i="1" s="1"/>
  <c r="M2129" i="1"/>
  <c r="D2129" i="1" s="1"/>
  <c r="G2129" i="1" s="1"/>
  <c r="M2124" i="1"/>
  <c r="D2124" i="1" s="1"/>
  <c r="M2120" i="1"/>
  <c r="D2120" i="1" s="1"/>
  <c r="M2116" i="1"/>
  <c r="D2116" i="1" s="1"/>
  <c r="M2112" i="1"/>
  <c r="D2112" i="1" s="1"/>
  <c r="M2107" i="1"/>
  <c r="D2107" i="1" s="1"/>
  <c r="M2103" i="1"/>
  <c r="M1953" i="1"/>
  <c r="D1953" i="1" s="1"/>
  <c r="M1952" i="1"/>
  <c r="D1952" i="1" s="1"/>
  <c r="M1950" i="1"/>
  <c r="D1950" i="1" s="1"/>
  <c r="M1949" i="1"/>
  <c r="D1949" i="1" s="1"/>
  <c r="M1948" i="1"/>
  <c r="D1948" i="1" s="1"/>
  <c r="M1947" i="1"/>
  <c r="D1947" i="1" s="1"/>
  <c r="M1946" i="1"/>
  <c r="D1946" i="1" s="1"/>
  <c r="M1945" i="1"/>
  <c r="D1945" i="1" s="1"/>
  <c r="M1944" i="1"/>
  <c r="D1944" i="1" s="1"/>
  <c r="M1943" i="1"/>
  <c r="D1943" i="1" s="1"/>
  <c r="M1941" i="1"/>
  <c r="D1941" i="1" s="1"/>
  <c r="M1940" i="1"/>
  <c r="D1940" i="1" s="1"/>
  <c r="M1939" i="1"/>
  <c r="D1939" i="1" s="1"/>
  <c r="M1938" i="1"/>
  <c r="D1938" i="1" s="1"/>
  <c r="M1937" i="1"/>
  <c r="D1937" i="1" s="1"/>
  <c r="M1936" i="1"/>
  <c r="D1936" i="1" s="1"/>
  <c r="M1935" i="1"/>
  <c r="D1935" i="1" s="1"/>
  <c r="M1934" i="1"/>
  <c r="D1934" i="1" s="1"/>
  <c r="M1933" i="1"/>
  <c r="D1933" i="1" s="1"/>
  <c r="M1931" i="1"/>
  <c r="D1931" i="1" s="1"/>
  <c r="M1929" i="1"/>
  <c r="D1929" i="1" s="1"/>
  <c r="M1928" i="1"/>
  <c r="D1928" i="1" s="1"/>
  <c r="M1927" i="1"/>
  <c r="D1927" i="1" s="1"/>
  <c r="M1922" i="1"/>
  <c r="D1922" i="1" s="1"/>
  <c r="M1921" i="1"/>
  <c r="D1921" i="1" s="1"/>
  <c r="M1920" i="1"/>
  <c r="D1920" i="1" s="1"/>
  <c r="M1919" i="1"/>
  <c r="D1919" i="1" s="1"/>
  <c r="M1918" i="1"/>
  <c r="D1918" i="1" s="1"/>
  <c r="M1917" i="1"/>
  <c r="D1917" i="1" s="1"/>
  <c r="M1916" i="1"/>
  <c r="D1916" i="1" s="1"/>
  <c r="M1915" i="1"/>
  <c r="D1915" i="1" s="1"/>
  <c r="M1914" i="1"/>
  <c r="D1914" i="1" s="1"/>
  <c r="M1913" i="1"/>
  <c r="D1913" i="1" s="1"/>
  <c r="M1912" i="1"/>
  <c r="D1912" i="1" s="1"/>
  <c r="M1911" i="1"/>
  <c r="D1911" i="1" s="1"/>
  <c r="M1908" i="1"/>
  <c r="D1908" i="1" s="1"/>
  <c r="M1907" i="1"/>
  <c r="D1907" i="1" s="1"/>
  <c r="M1905" i="1"/>
  <c r="D1905" i="1" s="1"/>
  <c r="M1904" i="1"/>
  <c r="D1904" i="1" s="1"/>
  <c r="M1903" i="1"/>
  <c r="D1903" i="1" s="1"/>
  <c r="M1902" i="1"/>
  <c r="D1902" i="1" s="1"/>
  <c r="M1901" i="1"/>
  <c r="D1901" i="1" s="1"/>
  <c r="M1900" i="1"/>
  <c r="D1900" i="1" s="1"/>
  <c r="M1899" i="1"/>
  <c r="D1899" i="1" s="1"/>
  <c r="M1898" i="1"/>
  <c r="D1898" i="1" s="1"/>
  <c r="M1896" i="1"/>
  <c r="D1896" i="1" s="1"/>
  <c r="M1895" i="1"/>
  <c r="D1895" i="1" s="1"/>
  <c r="M1894" i="1"/>
  <c r="D1894" i="1" s="1"/>
  <c r="M1892" i="1"/>
  <c r="D1892" i="1" s="1"/>
  <c r="M1891" i="1"/>
  <c r="D1891" i="1" s="1"/>
  <c r="M1890" i="1"/>
  <c r="D1890" i="1" s="1"/>
  <c r="M1889" i="1"/>
  <c r="D1889" i="1" s="1"/>
  <c r="M1887" i="1"/>
  <c r="D1887" i="1" s="1"/>
  <c r="M1886" i="1"/>
  <c r="D1886" i="1" s="1"/>
  <c r="M1884" i="1"/>
  <c r="D1884" i="1" s="1"/>
  <c r="M1883" i="1"/>
  <c r="D1883" i="1" s="1"/>
  <c r="M1882" i="1"/>
  <c r="D1882" i="1" s="1"/>
  <c r="M1881" i="1"/>
  <c r="D1881" i="1" s="1"/>
  <c r="M1880" i="1"/>
  <c r="D1880" i="1" s="1"/>
  <c r="M1878" i="1"/>
  <c r="D1878" i="1" s="1"/>
  <c r="M1877" i="1"/>
  <c r="D1877" i="1" s="1"/>
  <c r="M1876" i="1"/>
  <c r="D1876" i="1" s="1"/>
  <c r="M1875" i="1"/>
  <c r="D1875" i="1" s="1"/>
  <c r="M1873" i="1"/>
  <c r="D1873" i="1" s="1"/>
  <c r="M1872" i="1"/>
  <c r="D1872" i="1" s="1"/>
  <c r="M1871" i="1"/>
  <c r="D1871" i="1" s="1"/>
  <c r="M1868" i="1"/>
  <c r="D1868" i="1" s="1"/>
  <c r="M1866" i="1"/>
  <c r="D1866" i="1" s="1"/>
  <c r="M1865" i="1"/>
  <c r="D1865" i="1" s="1"/>
  <c r="M1864" i="1"/>
  <c r="D1864" i="1" s="1"/>
  <c r="M1863" i="1"/>
  <c r="D1863" i="1" s="1"/>
  <c r="M1862" i="1"/>
  <c r="D1862" i="1" s="1"/>
  <c r="M1861" i="1"/>
  <c r="D1861" i="1" s="1"/>
  <c r="M1860" i="1"/>
  <c r="D1860" i="1" s="1"/>
  <c r="M1859" i="1"/>
  <c r="D1859" i="1" s="1"/>
  <c r="M1858" i="1"/>
  <c r="D1858" i="1" s="1"/>
  <c r="M1857" i="1"/>
  <c r="D1857" i="1" s="1"/>
  <c r="M1856" i="1"/>
  <c r="D1856" i="1" s="1"/>
  <c r="M1855" i="1"/>
  <c r="D1855" i="1" s="1"/>
  <c r="M1854" i="1"/>
  <c r="D1854" i="1" s="1"/>
  <c r="M1851" i="1"/>
  <c r="D1851" i="1" s="1"/>
  <c r="M1844" i="1"/>
  <c r="D1844" i="1" s="1"/>
  <c r="M1843" i="1"/>
  <c r="D1843" i="1" s="1"/>
  <c r="M1842" i="1"/>
  <c r="D1842" i="1" s="1"/>
  <c r="M1840" i="1"/>
  <c r="D1840" i="1" s="1"/>
  <c r="M1839" i="1"/>
  <c r="D1839" i="1" s="1"/>
  <c r="M1838" i="1"/>
  <c r="D1838" i="1" s="1"/>
  <c r="M1837" i="1"/>
  <c r="D1837" i="1" s="1"/>
  <c r="M1836" i="1"/>
  <c r="D1836" i="1" s="1"/>
  <c r="M1835" i="1"/>
  <c r="D1835" i="1" s="1"/>
  <c r="M1834" i="1"/>
  <c r="D1834" i="1" s="1"/>
  <c r="M1833" i="1"/>
  <c r="D1833" i="1" s="1"/>
  <c r="M1832" i="1"/>
  <c r="D1832" i="1" s="1"/>
  <c r="M1831" i="1"/>
  <c r="D1831" i="1" s="1"/>
  <c r="M1830" i="1"/>
  <c r="D1830" i="1" s="1"/>
  <c r="M1829" i="1"/>
  <c r="D1829" i="1" s="1"/>
  <c r="M1828" i="1"/>
  <c r="D1828" i="1" s="1"/>
  <c r="M1827" i="1"/>
  <c r="D1827" i="1" s="1"/>
  <c r="M1826" i="1"/>
  <c r="D1826" i="1" s="1"/>
  <c r="M1825" i="1"/>
  <c r="D1825" i="1" s="1"/>
  <c r="M1823" i="1"/>
  <c r="D1823" i="1" s="1"/>
  <c r="M1822" i="1"/>
  <c r="D1822" i="1" s="1"/>
  <c r="M1820" i="1"/>
  <c r="D1820" i="1" s="1"/>
  <c r="M1819" i="1"/>
  <c r="D1819" i="1" s="1"/>
  <c r="M1818" i="1"/>
  <c r="D1818" i="1" s="1"/>
  <c r="M1817" i="1"/>
  <c r="D1817" i="1" s="1"/>
  <c r="M1816" i="1"/>
  <c r="D1816" i="1" s="1"/>
  <c r="M1815" i="1"/>
  <c r="D1815" i="1" s="1"/>
  <c r="M1811" i="1"/>
  <c r="D1811" i="1" s="1"/>
  <c r="M1810" i="1"/>
  <c r="D1810" i="1" s="1"/>
  <c r="M1809" i="1"/>
  <c r="D1809" i="1" s="1"/>
  <c r="M1804" i="1"/>
  <c r="D1804" i="1" s="1"/>
  <c r="M1791" i="1"/>
  <c r="D1791" i="1" s="1"/>
  <c r="M1789" i="1"/>
  <c r="D1789" i="1" s="1"/>
  <c r="M1788" i="1"/>
  <c r="D1788" i="1" s="1"/>
  <c r="M1787" i="1"/>
  <c r="D1787" i="1" s="1"/>
  <c r="M1786" i="1"/>
  <c r="D1786" i="1" s="1"/>
  <c r="M1785" i="1"/>
  <c r="D1785" i="1" s="1"/>
  <c r="M1784" i="1"/>
  <c r="D1784" i="1" s="1"/>
  <c r="M1783" i="1"/>
  <c r="D1783" i="1" s="1"/>
  <c r="M1782" i="1"/>
  <c r="D1782" i="1" s="1"/>
  <c r="M1779" i="1"/>
  <c r="D1779" i="1" s="1"/>
  <c r="M1777" i="1"/>
  <c r="D1777" i="1" s="1"/>
  <c r="M1776" i="1"/>
  <c r="D1776" i="1" s="1"/>
  <c r="M1769" i="1"/>
  <c r="D1769" i="1" s="1"/>
  <c r="M1768" i="1"/>
  <c r="D1768" i="1" s="1"/>
  <c r="M1767" i="1"/>
  <c r="D1767" i="1" s="1"/>
  <c r="M1765" i="1"/>
  <c r="D1765" i="1" s="1"/>
  <c r="M1764" i="1"/>
  <c r="D1764" i="1" s="1"/>
  <c r="M1763" i="1"/>
  <c r="D1763" i="1" s="1"/>
  <c r="M1762" i="1"/>
  <c r="D1762" i="1" s="1"/>
  <c r="M1761" i="1"/>
  <c r="D1761" i="1" s="1"/>
  <c r="M1756" i="1"/>
  <c r="D1756" i="1" s="1"/>
  <c r="M1755" i="1"/>
  <c r="D1755" i="1" s="1"/>
  <c r="M1753" i="1"/>
  <c r="D1753" i="1" s="1"/>
  <c r="M1750" i="1"/>
  <c r="D1750" i="1" s="1"/>
  <c r="M1749" i="1"/>
  <c r="D1749" i="1" s="1"/>
  <c r="M1748" i="1"/>
  <c r="D1748" i="1" s="1"/>
  <c r="M1747" i="1"/>
  <c r="D1747" i="1" s="1"/>
  <c r="M1746" i="1"/>
  <c r="D1746" i="1" s="1"/>
  <c r="M1745" i="1"/>
  <c r="D1745" i="1" s="1"/>
  <c r="M1744" i="1"/>
  <c r="D1744" i="1" s="1"/>
  <c r="M1742" i="1"/>
  <c r="D1742" i="1" s="1"/>
  <c r="M1741" i="1"/>
  <c r="D1741" i="1" s="1"/>
  <c r="M1740" i="1"/>
  <c r="D1740" i="1" s="1"/>
  <c r="M1739" i="1"/>
  <c r="D1739" i="1" s="1"/>
  <c r="M1736" i="1"/>
  <c r="D1736" i="1" s="1"/>
  <c r="M1735" i="1"/>
  <c r="D1735" i="1" s="1"/>
  <c r="M1733" i="1"/>
  <c r="D1733" i="1" s="1"/>
  <c r="M1732" i="1"/>
  <c r="D1732" i="1" s="1"/>
  <c r="M1728" i="1"/>
  <c r="D1728" i="1" s="1"/>
  <c r="M1727" i="1"/>
  <c r="D1727" i="1" s="1"/>
  <c r="M1724" i="1"/>
  <c r="D1724" i="1" s="1"/>
  <c r="M1723" i="1"/>
  <c r="D1723" i="1" s="1"/>
  <c r="M1722" i="1"/>
  <c r="D1722" i="1" s="1"/>
  <c r="M1720" i="1"/>
  <c r="D1720" i="1" s="1"/>
  <c r="M1718" i="1"/>
  <c r="D1718" i="1" s="1"/>
  <c r="M1715" i="1"/>
  <c r="D1715" i="1" s="1"/>
  <c r="M1714" i="1"/>
  <c r="D1714" i="1" s="1"/>
  <c r="M1710" i="1"/>
  <c r="D1710" i="1" s="1"/>
  <c r="M1709" i="1"/>
  <c r="D1709" i="1" s="1"/>
  <c r="M1708" i="1"/>
  <c r="D1708" i="1" s="1"/>
  <c r="M1705" i="1"/>
  <c r="D1705" i="1" s="1"/>
  <c r="M1704" i="1"/>
  <c r="D1704" i="1" s="1"/>
  <c r="M1703" i="1"/>
  <c r="D1703" i="1" s="1"/>
  <c r="M1702" i="1"/>
  <c r="D1702" i="1" s="1"/>
  <c r="M1700" i="1"/>
  <c r="D1700" i="1" s="1"/>
  <c r="M1699" i="1"/>
  <c r="D1699" i="1" s="1"/>
  <c r="M1698" i="1"/>
  <c r="D1698" i="1" s="1"/>
  <c r="M1696" i="1"/>
  <c r="D1696" i="1" s="1"/>
  <c r="M1695" i="1"/>
  <c r="D1695" i="1" s="1"/>
  <c r="M1694" i="1"/>
  <c r="D1694" i="1" s="1"/>
  <c r="M1693" i="1"/>
  <c r="D1693" i="1" s="1"/>
  <c r="M1691" i="1"/>
  <c r="D1691" i="1" s="1"/>
  <c r="M1690" i="1"/>
  <c r="D1690" i="1" s="1"/>
  <c r="M1689" i="1"/>
  <c r="D1689" i="1" s="1"/>
  <c r="M1688" i="1"/>
  <c r="D1688" i="1" s="1"/>
  <c r="M1687" i="1"/>
  <c r="D1687" i="1" s="1"/>
  <c r="M1685" i="1"/>
  <c r="D1685" i="1" s="1"/>
  <c r="M1683" i="1"/>
  <c r="D1683" i="1" s="1"/>
  <c r="M1682" i="1"/>
  <c r="D1682" i="1" s="1"/>
  <c r="M1680" i="1"/>
  <c r="D1680" i="1" s="1"/>
  <c r="M1679" i="1"/>
  <c r="D1679" i="1" s="1"/>
  <c r="M1678" i="1"/>
  <c r="D1678" i="1" s="1"/>
  <c r="M1677" i="1"/>
  <c r="D1677" i="1" s="1"/>
  <c r="M1676" i="1"/>
  <c r="D1676" i="1" s="1"/>
  <c r="M1675" i="1"/>
  <c r="D1675" i="1" s="1"/>
  <c r="M1674" i="1"/>
  <c r="D1674" i="1" s="1"/>
  <c r="M1673" i="1"/>
  <c r="D1673" i="1" s="1"/>
  <c r="M1671" i="1"/>
  <c r="D1671" i="1" s="1"/>
  <c r="M1667" i="1"/>
  <c r="D1667" i="1" s="1"/>
  <c r="M1666" i="1"/>
  <c r="D1666" i="1" s="1"/>
  <c r="M1665" i="1"/>
  <c r="D1665" i="1" s="1"/>
  <c r="M1664" i="1"/>
  <c r="D1664" i="1" s="1"/>
  <c r="M1663" i="1"/>
  <c r="D1663" i="1" s="1"/>
  <c r="M1662" i="1"/>
  <c r="D1662" i="1" s="1"/>
  <c r="M1661" i="1"/>
  <c r="D1661" i="1" s="1"/>
  <c r="M1660" i="1"/>
  <c r="D1660" i="1" s="1"/>
  <c r="M1659" i="1"/>
  <c r="D1659" i="1" s="1"/>
  <c r="M1658" i="1"/>
  <c r="D1658" i="1" s="1"/>
  <c r="M1657" i="1"/>
  <c r="D1657" i="1" s="1"/>
  <c r="M1655" i="1"/>
  <c r="D1655" i="1" s="1"/>
  <c r="M1654" i="1"/>
  <c r="D1654" i="1" s="1"/>
  <c r="M1653" i="1"/>
  <c r="D1653" i="1" s="1"/>
  <c r="M1652" i="1"/>
  <c r="D1652" i="1" s="1"/>
  <c r="M1651" i="1"/>
  <c r="D1651" i="1" s="1"/>
  <c r="M1650" i="1"/>
  <c r="D1650" i="1" s="1"/>
  <c r="M1649" i="1"/>
  <c r="D1649" i="1" s="1"/>
  <c r="M1646" i="1"/>
  <c r="D1646" i="1" s="1"/>
  <c r="M1644" i="1"/>
  <c r="D1644" i="1" s="1"/>
  <c r="M1643" i="1"/>
  <c r="D1643" i="1" s="1"/>
  <c r="M1641" i="1"/>
  <c r="D1641" i="1" s="1"/>
  <c r="M1640" i="1"/>
  <c r="D1640" i="1" s="1"/>
  <c r="M1637" i="1"/>
  <c r="D1637" i="1" s="1"/>
  <c r="M1636" i="1"/>
  <c r="D1636" i="1" s="1"/>
  <c r="M1631" i="1"/>
  <c r="D1631" i="1" s="1"/>
  <c r="M1626" i="1"/>
  <c r="D1626" i="1" s="1"/>
  <c r="M1625" i="1"/>
  <c r="D1625" i="1" s="1"/>
  <c r="M1611" i="1"/>
  <c r="D1611" i="1" s="1"/>
  <c r="M1609" i="1"/>
  <c r="D1609" i="1" s="1"/>
  <c r="M1608" i="1"/>
  <c r="D1608" i="1" s="1"/>
  <c r="M1607" i="1"/>
  <c r="D1607" i="1" s="1"/>
  <c r="M1606" i="1"/>
  <c r="D1606" i="1" s="1"/>
  <c r="M1605" i="1"/>
  <c r="D1605" i="1" s="1"/>
  <c r="M1604" i="1"/>
  <c r="D1604" i="1" s="1"/>
  <c r="M1601" i="1"/>
  <c r="D1601" i="1" s="1"/>
  <c r="M1600" i="1"/>
  <c r="D1600" i="1" s="1"/>
  <c r="M1599" i="1"/>
  <c r="D1599" i="1" s="1"/>
  <c r="M1598" i="1"/>
  <c r="D1598" i="1" s="1"/>
  <c r="M1597" i="1"/>
  <c r="D1597" i="1" s="1"/>
  <c r="M1596" i="1"/>
  <c r="D1596" i="1" s="1"/>
  <c r="M1595" i="1"/>
  <c r="D1595" i="1" s="1"/>
  <c r="M1594" i="1"/>
  <c r="D1594" i="1" s="1"/>
  <c r="M1593" i="1"/>
  <c r="D1593" i="1" s="1"/>
  <c r="M1592" i="1"/>
  <c r="D1592" i="1" s="1"/>
  <c r="M1591" i="1"/>
  <c r="D1591" i="1" s="1"/>
  <c r="M1590" i="1"/>
  <c r="D1590" i="1" s="1"/>
  <c r="M1589" i="1"/>
  <c r="D1589" i="1" s="1"/>
  <c r="M1587" i="1"/>
  <c r="D1587" i="1" s="1"/>
  <c r="M1586" i="1"/>
  <c r="D1586" i="1" s="1"/>
  <c r="M1585" i="1"/>
  <c r="D1585" i="1" s="1"/>
  <c r="M1584" i="1"/>
  <c r="D1584" i="1" s="1"/>
  <c r="M1583" i="1"/>
  <c r="D1583" i="1" s="1"/>
  <c r="M1582" i="1"/>
  <c r="D1582" i="1" s="1"/>
  <c r="M1581" i="1"/>
  <c r="D1581" i="1" s="1"/>
  <c r="M1580" i="1"/>
  <c r="D1580" i="1" s="1"/>
  <c r="M1579" i="1"/>
  <c r="D1579" i="1" s="1"/>
  <c r="M1578" i="1"/>
  <c r="D1578" i="1" s="1"/>
  <c r="M1577" i="1"/>
  <c r="D1577" i="1" s="1"/>
  <c r="M1576" i="1"/>
  <c r="D1576" i="1" s="1"/>
  <c r="M1574" i="1"/>
  <c r="D1574" i="1" s="1"/>
  <c r="M1573" i="1"/>
  <c r="D1573" i="1" s="1"/>
  <c r="M1572" i="1"/>
  <c r="D1572" i="1" s="1"/>
  <c r="M1570" i="1"/>
  <c r="D1570" i="1" s="1"/>
  <c r="M1569" i="1"/>
  <c r="D1569" i="1" s="1"/>
  <c r="M1567" i="1"/>
  <c r="D1567" i="1" s="1"/>
  <c r="M1566" i="1"/>
  <c r="D1566" i="1" s="1"/>
  <c r="M1565" i="1"/>
  <c r="D1565" i="1" s="1"/>
  <c r="M1564" i="1"/>
  <c r="D1564" i="1" s="1"/>
  <c r="M1563" i="1"/>
  <c r="D1563" i="1" s="1"/>
  <c r="M1562" i="1"/>
  <c r="D1562" i="1" s="1"/>
  <c r="M1561" i="1"/>
  <c r="D1561" i="1" s="1"/>
  <c r="M1560" i="1"/>
  <c r="D1560" i="1" s="1"/>
  <c r="M1559" i="1"/>
  <c r="D1559" i="1" s="1"/>
  <c r="M1558" i="1"/>
  <c r="D1558" i="1" s="1"/>
  <c r="M1556" i="1"/>
  <c r="D1556" i="1" s="1"/>
  <c r="M1555" i="1"/>
  <c r="D1555" i="1" s="1"/>
  <c r="M1554" i="1"/>
  <c r="D1554" i="1" s="1"/>
  <c r="M1553" i="1"/>
  <c r="D1553" i="1" s="1"/>
  <c r="M1552" i="1"/>
  <c r="D1552" i="1" s="1"/>
  <c r="M1551" i="1"/>
  <c r="D1551" i="1" s="1"/>
  <c r="M1550" i="1"/>
  <c r="D1550" i="1" s="1"/>
  <c r="M1549" i="1"/>
  <c r="D1549" i="1" s="1"/>
  <c r="M1546" i="1"/>
  <c r="D1546" i="1" s="1"/>
  <c r="M1545" i="1"/>
  <c r="D1545" i="1" s="1"/>
  <c r="M1544" i="1"/>
  <c r="D1544" i="1" s="1"/>
  <c r="M1543" i="1"/>
  <c r="D1543" i="1" s="1"/>
  <c r="M1542" i="1"/>
  <c r="D1542" i="1" s="1"/>
  <c r="M1541" i="1"/>
  <c r="D1541" i="1" s="1"/>
  <c r="M1539" i="1"/>
  <c r="D1539" i="1" s="1"/>
  <c r="M1538" i="1"/>
  <c r="D1538" i="1" s="1"/>
  <c r="M1537" i="1"/>
  <c r="D1537" i="1" s="1"/>
  <c r="M1536" i="1"/>
  <c r="D1536" i="1" s="1"/>
  <c r="M1534" i="1"/>
  <c r="D1534" i="1" s="1"/>
  <c r="M1530" i="1"/>
  <c r="D1530" i="1" s="1"/>
  <c r="M1524" i="1"/>
  <c r="D1524" i="1" s="1"/>
  <c r="M1521" i="1"/>
  <c r="D1521" i="1" s="1"/>
  <c r="M1518" i="1"/>
  <c r="D1518" i="1" s="1"/>
  <c r="M1517" i="1"/>
  <c r="D1517" i="1" s="1"/>
  <c r="M1513" i="1"/>
  <c r="D1513" i="1" s="1"/>
  <c r="M1511" i="1"/>
  <c r="D1511" i="1" s="1"/>
  <c r="M1510" i="1"/>
  <c r="D1510" i="1" s="1"/>
  <c r="M1507" i="1"/>
  <c r="D1507" i="1" s="1"/>
  <c r="M1506" i="1"/>
  <c r="D1506" i="1" s="1"/>
  <c r="M1505" i="1"/>
  <c r="D1505" i="1" s="1"/>
  <c r="M1503" i="1"/>
  <c r="D1503" i="1" s="1"/>
  <c r="M1502" i="1"/>
  <c r="D1502" i="1" s="1"/>
  <c r="M1501" i="1"/>
  <c r="D1501" i="1" s="1"/>
  <c r="M1500" i="1"/>
  <c r="D1500" i="1" s="1"/>
  <c r="M1498" i="1"/>
  <c r="D1498" i="1" s="1"/>
  <c r="M1497" i="1"/>
  <c r="D1497" i="1" s="1"/>
  <c r="M1496" i="1"/>
  <c r="D1496" i="1" s="1"/>
  <c r="M1495" i="1"/>
  <c r="D1495" i="1" s="1"/>
  <c r="M1494" i="1"/>
  <c r="D1494" i="1" s="1"/>
  <c r="M1493" i="1"/>
  <c r="D1493" i="1" s="1"/>
  <c r="M1492" i="1"/>
  <c r="D1492" i="1" s="1"/>
  <c r="M1491" i="1"/>
  <c r="D1491" i="1" s="1"/>
  <c r="M1490" i="1"/>
  <c r="D1490" i="1" s="1"/>
  <c r="M1489" i="1"/>
  <c r="D1489" i="1" s="1"/>
  <c r="M1486" i="1"/>
  <c r="D1486" i="1" s="1"/>
  <c r="M1485" i="1"/>
  <c r="D1485" i="1" s="1"/>
  <c r="M1484" i="1"/>
  <c r="D1484" i="1" s="1"/>
  <c r="M1483" i="1"/>
  <c r="D1483" i="1" s="1"/>
  <c r="M1482" i="1"/>
  <c r="D1482" i="1" s="1"/>
  <c r="M1481" i="1"/>
  <c r="D1481" i="1" s="1"/>
  <c r="M1480" i="1"/>
  <c r="D1480" i="1" s="1"/>
  <c r="M1478" i="1"/>
  <c r="D1478" i="1" s="1"/>
  <c r="M1477" i="1"/>
  <c r="D1477" i="1" s="1"/>
  <c r="M1476" i="1"/>
  <c r="D1476" i="1" s="1"/>
  <c r="M1475" i="1"/>
  <c r="D1475" i="1" s="1"/>
  <c r="M1474" i="1"/>
  <c r="D1474" i="1" s="1"/>
  <c r="M1473" i="1"/>
  <c r="D1473" i="1" s="1"/>
  <c r="M1472" i="1"/>
  <c r="D1472" i="1" s="1"/>
  <c r="M1471" i="1"/>
  <c r="D1471" i="1" s="1"/>
  <c r="M1469" i="1"/>
  <c r="D1469" i="1" s="1"/>
  <c r="M1468" i="1"/>
  <c r="D1468" i="1" s="1"/>
  <c r="M1466" i="1"/>
  <c r="D1466" i="1" s="1"/>
  <c r="M1464" i="1"/>
  <c r="D1464" i="1" s="1"/>
  <c r="M1462" i="1"/>
  <c r="D1462" i="1" s="1"/>
  <c r="M1461" i="1"/>
  <c r="M1459" i="1"/>
  <c r="D1459" i="1" s="1"/>
  <c r="G1459" i="1" s="1"/>
  <c r="M1457" i="1"/>
  <c r="D1457" i="1" s="1"/>
  <c r="M1455" i="1"/>
  <c r="D1455" i="1" s="1"/>
  <c r="G1455" i="1" s="1"/>
  <c r="M1454" i="1"/>
  <c r="D1454" i="1" s="1"/>
  <c r="M1452" i="1"/>
  <c r="D1452" i="1" s="1"/>
  <c r="G1452" i="1" s="1"/>
  <c r="M1450" i="1"/>
  <c r="D1450" i="1" s="1"/>
  <c r="M1448" i="1"/>
  <c r="D1448" i="1" s="1"/>
  <c r="G1448" i="1" s="1"/>
  <c r="M1445" i="1"/>
  <c r="D1445" i="1" s="1"/>
  <c r="M1443" i="1"/>
  <c r="D1443" i="1" s="1"/>
  <c r="G1443" i="1" s="1"/>
  <c r="M1435" i="1"/>
  <c r="D1435" i="1" s="1"/>
  <c r="M1433" i="1"/>
  <c r="D1433" i="1" s="1"/>
  <c r="G1433" i="1" s="1"/>
  <c r="M1431" i="1"/>
  <c r="D1431" i="1" s="1"/>
  <c r="M1429" i="1"/>
  <c r="D1429" i="1" s="1"/>
  <c r="G1429" i="1" s="1"/>
  <c r="M1423" i="1"/>
  <c r="D1423" i="1" s="1"/>
  <c r="M1418" i="1"/>
  <c r="D1418" i="1" s="1"/>
  <c r="M1415" i="1"/>
  <c r="D1415" i="1" s="1"/>
  <c r="G1415" i="1" s="1"/>
  <c r="M1413" i="1"/>
  <c r="D1413" i="1" s="1"/>
  <c r="M1410" i="1"/>
  <c r="D1410" i="1" s="1"/>
  <c r="G1410" i="1" s="1"/>
  <c r="M1408" i="1"/>
  <c r="D1408" i="1" s="1"/>
  <c r="M1406" i="1"/>
  <c r="D1406" i="1" s="1"/>
  <c r="E1406" i="1" s="1"/>
  <c r="I1406" i="1" s="1"/>
  <c r="M1403" i="1"/>
  <c r="D1403" i="1" s="1"/>
  <c r="M1402" i="1"/>
  <c r="D1402" i="1" s="1"/>
  <c r="E1402" i="1" s="1"/>
  <c r="I1402" i="1" s="1"/>
  <c r="M1399" i="1"/>
  <c r="D1399" i="1" s="1"/>
  <c r="E1399" i="1" s="1"/>
  <c r="I1399" i="1" s="1"/>
  <c r="M1398" i="1"/>
  <c r="D1398" i="1" s="1"/>
  <c r="M1395" i="1"/>
  <c r="D1395" i="1" s="1"/>
  <c r="M1394" i="1"/>
  <c r="D1394" i="1" s="1"/>
  <c r="E1394" i="1" s="1"/>
  <c r="I1394" i="1" s="1"/>
  <c r="M1391" i="1"/>
  <c r="D1391" i="1" s="1"/>
  <c r="E1391" i="1" s="1"/>
  <c r="I1391" i="1" s="1"/>
  <c r="M1390" i="1"/>
  <c r="D1390" i="1" s="1"/>
  <c r="E1390" i="1" s="1"/>
  <c r="I1390" i="1" s="1"/>
  <c r="M1386" i="1"/>
  <c r="D1386" i="1" s="1"/>
  <c r="M1385" i="1"/>
  <c r="D1385" i="1" s="1"/>
  <c r="E1385" i="1" s="1"/>
  <c r="I1385" i="1" s="1"/>
  <c r="M1382" i="1"/>
  <c r="D1382" i="1" s="1"/>
  <c r="E1382" i="1" s="1"/>
  <c r="I1382" i="1" s="1"/>
  <c r="M1381" i="1"/>
  <c r="D1381" i="1" s="1"/>
  <c r="M1378" i="1"/>
  <c r="D1378" i="1" s="1"/>
  <c r="M1377" i="1"/>
  <c r="D1377" i="1" s="1"/>
  <c r="E1377" i="1" s="1"/>
  <c r="I1377" i="1" s="1"/>
  <c r="M1374" i="1"/>
  <c r="D1374" i="1" s="1"/>
  <c r="E1374" i="1" s="1"/>
  <c r="I1374" i="1" s="1"/>
  <c r="M1373" i="1"/>
  <c r="D1373" i="1" s="1"/>
  <c r="E1373" i="1" s="1"/>
  <c r="I1373" i="1" s="1"/>
  <c r="M1370" i="1"/>
  <c r="D1370" i="1" s="1"/>
  <c r="M1367" i="1"/>
  <c r="D1367" i="1" s="1"/>
  <c r="E1367" i="1" s="1"/>
  <c r="I1367" i="1" s="1"/>
  <c r="M1364" i="1"/>
  <c r="D1364" i="1" s="1"/>
  <c r="E1364" i="1" s="1"/>
  <c r="I1364" i="1" s="1"/>
  <c r="M1363" i="1"/>
  <c r="D1363" i="1" s="1"/>
  <c r="M1360" i="1"/>
  <c r="D1360" i="1" s="1"/>
  <c r="M1359" i="1"/>
  <c r="D1359" i="1" s="1"/>
  <c r="E1359" i="1" s="1"/>
  <c r="I1359" i="1" s="1"/>
  <c r="M1356" i="1"/>
  <c r="D1356" i="1" s="1"/>
  <c r="E1356" i="1" s="1"/>
  <c r="I1356" i="1" s="1"/>
  <c r="M1355" i="1"/>
  <c r="D1355" i="1" s="1"/>
  <c r="M1353" i="1"/>
  <c r="D1353" i="1" s="1"/>
  <c r="M1351" i="1"/>
  <c r="D1351" i="1" s="1"/>
  <c r="E1351" i="1" s="1"/>
  <c r="I1351" i="1" s="1"/>
  <c r="M1348" i="1"/>
  <c r="D1348" i="1" s="1"/>
  <c r="E1348" i="1" s="1"/>
  <c r="I1348" i="1" s="1"/>
  <c r="M1347" i="1"/>
  <c r="D1347" i="1" s="1"/>
  <c r="M1343" i="1"/>
  <c r="D1343" i="1" s="1"/>
  <c r="E1343" i="1" s="1"/>
  <c r="I1343" i="1" s="1"/>
  <c r="M1339" i="1"/>
  <c r="D1339" i="1" s="1"/>
  <c r="E1339" i="1" s="1"/>
  <c r="I1339" i="1" s="1"/>
  <c r="M1335" i="1"/>
  <c r="D1335" i="1" s="1"/>
  <c r="E1335" i="1" s="1"/>
  <c r="I1335" i="1" s="1"/>
  <c r="M1330" i="1"/>
  <c r="D1330" i="1" s="1"/>
  <c r="E1330" i="1" s="1"/>
  <c r="I1330" i="1" s="1"/>
  <c r="M1329" i="1"/>
  <c r="D1329" i="1" s="1"/>
  <c r="M1326" i="1"/>
  <c r="D1326" i="1" s="1"/>
  <c r="M1325" i="1"/>
  <c r="D1325" i="1" s="1"/>
  <c r="E1325" i="1" s="1"/>
  <c r="I1325" i="1" s="1"/>
  <c r="M1322" i="1"/>
  <c r="D1322" i="1" s="1"/>
  <c r="E1322" i="1" s="1"/>
  <c r="I1322" i="1" s="1"/>
  <c r="M1321" i="1"/>
  <c r="D1321" i="1" s="1"/>
  <c r="E1321" i="1" s="1"/>
  <c r="I1321" i="1" s="1"/>
  <c r="M1317" i="1"/>
  <c r="D1317" i="1" s="1"/>
  <c r="M1316" i="1"/>
  <c r="D1316" i="1" s="1"/>
  <c r="E1316" i="1" s="1"/>
  <c r="I1316" i="1" s="1"/>
  <c r="M1311" i="1"/>
  <c r="D1311" i="1" s="1"/>
  <c r="E1311" i="1" s="1"/>
  <c r="I1311" i="1" s="1"/>
  <c r="M1310" i="1"/>
  <c r="D1310" i="1" s="1"/>
  <c r="M1307" i="1"/>
  <c r="D1307" i="1" s="1"/>
  <c r="M1306" i="1"/>
  <c r="D1306" i="1" s="1"/>
  <c r="E1306" i="1" s="1"/>
  <c r="I1306" i="1" s="1"/>
  <c r="M1303" i="1"/>
  <c r="D1303" i="1" s="1"/>
  <c r="E1303" i="1" s="1"/>
  <c r="I1303" i="1" s="1"/>
  <c r="M1302" i="1"/>
  <c r="D1302" i="1" s="1"/>
  <c r="M1300" i="1"/>
  <c r="D1300" i="1" s="1"/>
  <c r="E1300" i="1" s="1"/>
  <c r="I1300" i="1" s="1"/>
  <c r="M1297" i="1"/>
  <c r="D1297" i="1" s="1"/>
  <c r="E1297" i="1" s="1"/>
  <c r="I1297" i="1" s="1"/>
  <c r="M1294" i="1"/>
  <c r="D1294" i="1" s="1"/>
  <c r="M1293" i="1"/>
  <c r="D1293" i="1" s="1"/>
  <c r="E1293" i="1" s="1"/>
  <c r="I1293" i="1" s="1"/>
  <c r="M1291" i="1"/>
  <c r="D1291" i="1" s="1"/>
  <c r="E1291" i="1" s="1"/>
  <c r="I1291" i="1" s="1"/>
  <c r="M1290" i="1"/>
  <c r="D1290" i="1" s="1"/>
  <c r="E1290" i="1" s="1"/>
  <c r="I1290" i="1" s="1"/>
  <c r="M1287" i="1"/>
  <c r="D1287" i="1" s="1"/>
  <c r="M1286" i="1"/>
  <c r="D1286" i="1" s="1"/>
  <c r="E1286" i="1" s="1"/>
  <c r="I1286" i="1" s="1"/>
  <c r="M1283" i="1"/>
  <c r="D1283" i="1" s="1"/>
  <c r="G1283" i="1" s="1"/>
  <c r="M1282" i="1"/>
  <c r="D1282" i="1" s="1"/>
  <c r="M1277" i="1"/>
  <c r="D1277" i="1" s="1"/>
  <c r="G1277" i="1" s="1"/>
  <c r="M1276" i="1"/>
  <c r="D1276" i="1" s="1"/>
  <c r="E1276" i="1" s="1"/>
  <c r="I1276" i="1" s="1"/>
  <c r="M1272" i="1"/>
  <c r="D1272" i="1" s="1"/>
  <c r="M1271" i="1"/>
  <c r="D1271" i="1" s="1"/>
  <c r="E1271" i="1" s="1"/>
  <c r="I1271" i="1" s="1"/>
  <c r="M1265" i="1"/>
  <c r="D1265" i="1" s="1"/>
  <c r="E1265" i="1" s="1"/>
  <c r="I1265" i="1" s="1"/>
  <c r="M1262" i="1"/>
  <c r="D1262" i="1" s="1"/>
  <c r="G1262" i="1" s="1"/>
  <c r="M1260" i="1"/>
  <c r="D1260" i="1" s="1"/>
  <c r="M1257" i="1"/>
  <c r="D1257" i="1" s="1"/>
  <c r="G1257" i="1" s="1"/>
  <c r="M1255" i="1"/>
  <c r="D1255" i="1" s="1"/>
  <c r="E1255" i="1" s="1"/>
  <c r="I1255" i="1" s="1"/>
  <c r="M1253" i="1"/>
  <c r="D1253" i="1" s="1"/>
  <c r="M1249" i="1"/>
  <c r="D1249" i="1" s="1"/>
  <c r="G1249" i="1" s="1"/>
  <c r="M1247" i="1"/>
  <c r="D1247" i="1" s="1"/>
  <c r="E1247" i="1" s="1"/>
  <c r="I1247" i="1" s="1"/>
  <c r="M1243" i="1"/>
  <c r="D1243" i="1" s="1"/>
  <c r="G1243" i="1" s="1"/>
  <c r="M1242" i="1"/>
  <c r="D1242" i="1" s="1"/>
  <c r="M1239" i="1"/>
  <c r="D1239" i="1" s="1"/>
  <c r="G1239" i="1" s="1"/>
  <c r="M1238" i="1"/>
  <c r="D1238" i="1" s="1"/>
  <c r="E1238" i="1" s="1"/>
  <c r="I1238" i="1" s="1"/>
  <c r="M1233" i="1"/>
  <c r="D1233" i="1" s="1"/>
  <c r="M1231" i="1"/>
  <c r="D1231" i="1" s="1"/>
  <c r="E1231" i="1" s="1"/>
  <c r="I1231" i="1" s="1"/>
  <c r="M1230" i="1"/>
  <c r="D1230" i="1" s="1"/>
  <c r="E1230" i="1" s="1"/>
  <c r="I1230" i="1" s="1"/>
  <c r="M1227" i="1"/>
  <c r="D1227" i="1" s="1"/>
  <c r="E1227" i="1" s="1"/>
  <c r="I1227" i="1" s="1"/>
  <c r="M1226" i="1"/>
  <c r="D1226" i="1" s="1"/>
  <c r="M1223" i="1"/>
  <c r="D1223" i="1" s="1"/>
  <c r="M1222" i="1"/>
  <c r="D1222" i="1" s="1"/>
  <c r="G1222" i="1" s="1"/>
  <c r="M1218" i="1"/>
  <c r="D1218" i="1" s="1"/>
  <c r="M1217" i="1"/>
  <c r="D1217" i="1" s="1"/>
  <c r="M1214" i="1"/>
  <c r="D1214" i="1" s="1"/>
  <c r="M1210" i="1"/>
  <c r="D1210" i="1" s="1"/>
  <c r="M1209" i="1"/>
  <c r="D1209" i="1" s="1"/>
  <c r="M1206" i="1"/>
  <c r="D1206" i="1" s="1"/>
  <c r="M1204" i="1"/>
  <c r="D1204" i="1" s="1"/>
  <c r="M1202" i="1"/>
  <c r="D1202" i="1" s="1"/>
  <c r="M1199" i="1"/>
  <c r="D1199" i="1" s="1"/>
  <c r="M1197" i="1"/>
  <c r="D1197" i="1" s="1"/>
  <c r="G1197" i="1" s="1"/>
  <c r="M1192" i="1"/>
  <c r="D1192" i="1" s="1"/>
  <c r="M1189" i="1"/>
  <c r="D1189" i="1" s="1"/>
  <c r="M1186" i="1"/>
  <c r="D1186" i="1" s="1"/>
  <c r="M1182" i="1"/>
  <c r="D1182" i="1" s="1"/>
  <c r="G1182" i="1" s="1"/>
  <c r="M1179" i="1"/>
  <c r="D1179" i="1" s="1"/>
  <c r="M1178" i="1"/>
  <c r="D1178" i="1" s="1"/>
  <c r="M1175" i="1"/>
  <c r="D1175" i="1" s="1"/>
  <c r="M1171" i="1"/>
  <c r="D1171" i="1" s="1"/>
  <c r="G1171" i="1" s="1"/>
  <c r="M1168" i="1"/>
  <c r="D1168" i="1" s="1"/>
  <c r="M1167" i="1"/>
  <c r="D1167" i="1" s="1"/>
  <c r="M1165" i="1"/>
  <c r="D1165" i="1" s="1"/>
  <c r="M1164" i="1"/>
  <c r="D1164" i="1" s="1"/>
  <c r="M1161" i="1"/>
  <c r="D1161" i="1" s="1"/>
  <c r="M1160" i="1"/>
  <c r="D1160" i="1" s="1"/>
  <c r="M1156" i="1"/>
  <c r="D1156" i="1" s="1"/>
  <c r="M1155" i="1"/>
  <c r="D1155" i="1" s="1"/>
  <c r="G1155" i="1" s="1"/>
  <c r="M1150" i="1"/>
  <c r="D1150" i="1" s="1"/>
  <c r="M1148" i="1"/>
  <c r="D1148" i="1" s="1"/>
  <c r="M1147" i="1"/>
  <c r="D1147" i="1" s="1"/>
  <c r="G1147" i="1" s="1"/>
  <c r="M1146" i="1"/>
  <c r="D1146" i="1" s="1"/>
  <c r="M1145" i="1"/>
  <c r="D1145" i="1" s="1"/>
  <c r="M1142" i="1"/>
  <c r="D1142" i="1" s="1"/>
  <c r="M1141" i="1"/>
  <c r="D1141" i="1" s="1"/>
  <c r="G1141" i="1" s="1"/>
  <c r="M1137" i="1"/>
  <c r="D1137" i="1" s="1"/>
  <c r="M1136" i="1"/>
  <c r="D1136" i="1" s="1"/>
  <c r="M1133" i="1"/>
  <c r="D1133" i="1" s="1"/>
  <c r="M1130" i="1"/>
  <c r="D1130" i="1" s="1"/>
  <c r="M1127" i="1"/>
  <c r="D1127" i="1" s="1"/>
  <c r="M1126" i="1"/>
  <c r="D1126" i="1" s="1"/>
  <c r="M1123" i="1"/>
  <c r="D1123" i="1" s="1"/>
  <c r="M1122" i="1"/>
  <c r="D1122" i="1" s="1"/>
  <c r="G1122" i="1" s="1"/>
  <c r="M1119" i="1"/>
  <c r="D1119" i="1" s="1"/>
  <c r="M1118" i="1"/>
  <c r="D1118" i="1" s="1"/>
  <c r="M1112" i="1"/>
  <c r="D1112" i="1" s="1"/>
  <c r="M1111" i="1"/>
  <c r="D1111" i="1" s="1"/>
  <c r="G1111" i="1" s="1"/>
  <c r="M1107" i="1"/>
  <c r="D1107" i="1" s="1"/>
  <c r="M1106" i="1"/>
  <c r="D1106" i="1" s="1"/>
  <c r="M1103" i="1"/>
  <c r="D1103" i="1" s="1"/>
  <c r="M1102" i="1"/>
  <c r="D1102" i="1" s="1"/>
  <c r="G1102" i="1" s="1"/>
  <c r="M1099" i="1"/>
  <c r="D1099" i="1" s="1"/>
  <c r="M1098" i="1"/>
  <c r="D1098" i="1" s="1"/>
  <c r="M1095" i="1"/>
  <c r="D1095" i="1" s="1"/>
  <c r="M1094" i="1"/>
  <c r="D1094" i="1" s="1"/>
  <c r="M1090" i="1"/>
  <c r="D1090" i="1" s="1"/>
  <c r="M1087" i="1"/>
  <c r="D1087" i="1" s="1"/>
  <c r="M1084" i="1"/>
  <c r="D1084" i="1" s="1"/>
  <c r="M1083" i="1"/>
  <c r="D1083" i="1" s="1"/>
  <c r="G1083" i="1" s="1"/>
  <c r="M1081" i="1"/>
  <c r="D1081" i="1" s="1"/>
  <c r="M1080" i="1"/>
  <c r="D1080" i="1" s="1"/>
  <c r="M1077" i="1"/>
  <c r="D1077" i="1" s="1"/>
  <c r="M1076" i="1"/>
  <c r="D1076" i="1" s="1"/>
  <c r="M1072" i="1"/>
  <c r="D1072" i="1" s="1"/>
  <c r="M1071" i="1"/>
  <c r="D1071" i="1" s="1"/>
  <c r="M1068" i="1"/>
  <c r="D1068" i="1" s="1"/>
  <c r="M1067" i="1"/>
  <c r="D1067" i="1" s="1"/>
  <c r="G1067" i="1" s="1"/>
  <c r="M1064" i="1"/>
  <c r="D1064" i="1" s="1"/>
  <c r="M1063" i="1"/>
  <c r="D1063" i="1" s="1"/>
  <c r="M1060" i="1"/>
  <c r="D1060" i="1" s="1"/>
  <c r="M1059" i="1"/>
  <c r="D1059" i="1" s="1"/>
  <c r="M1056" i="1"/>
  <c r="D1056" i="1" s="1"/>
  <c r="M1055" i="1"/>
  <c r="D1055" i="1" s="1"/>
  <c r="M1052" i="1"/>
  <c r="D1052" i="1" s="1"/>
  <c r="M1051" i="1"/>
  <c r="D1051" i="1" s="1"/>
  <c r="G1051" i="1" s="1"/>
  <c r="M1048" i="1"/>
  <c r="D1048" i="1" s="1"/>
  <c r="M1047" i="1"/>
  <c r="D1047" i="1" s="1"/>
  <c r="M1044" i="1"/>
  <c r="D1044" i="1" s="1"/>
  <c r="M1043" i="1"/>
  <c r="D1043" i="1" s="1"/>
  <c r="G1043" i="1" s="1"/>
  <c r="M1040" i="1"/>
  <c r="D1040" i="1" s="1"/>
  <c r="M1039" i="1"/>
  <c r="D1039" i="1" s="1"/>
  <c r="M1036" i="1"/>
  <c r="D1036" i="1" s="1"/>
  <c r="M1035" i="1"/>
  <c r="D1035" i="1" s="1"/>
  <c r="G1035" i="1" s="1"/>
  <c r="M1033" i="1"/>
  <c r="D1033" i="1" s="1"/>
  <c r="M1032" i="1"/>
  <c r="D1032" i="1" s="1"/>
  <c r="M1029" i="1"/>
  <c r="D1029" i="1" s="1"/>
  <c r="M1028" i="1"/>
  <c r="D1028" i="1" s="1"/>
  <c r="M1025" i="1"/>
  <c r="D1025" i="1" s="1"/>
  <c r="M1024" i="1"/>
  <c r="D1024" i="1" s="1"/>
  <c r="M1021" i="1"/>
  <c r="D1021" i="1" s="1"/>
  <c r="M1020" i="1"/>
  <c r="D1020" i="1" s="1"/>
  <c r="G1020" i="1" s="1"/>
  <c r="M1017" i="1"/>
  <c r="D1017" i="1" s="1"/>
  <c r="M1016" i="1"/>
  <c r="D1016" i="1" s="1"/>
  <c r="M1012" i="1"/>
  <c r="D1012" i="1" s="1"/>
  <c r="M1011" i="1"/>
  <c r="D1011" i="1" s="1"/>
  <c r="G1011" i="1" s="1"/>
  <c r="M1002" i="1"/>
  <c r="D1002" i="1" s="1"/>
  <c r="M1001" i="1"/>
  <c r="D1001" i="1" s="1"/>
  <c r="M997" i="1"/>
  <c r="D997" i="1" s="1"/>
  <c r="M996" i="1"/>
  <c r="D996" i="1" s="1"/>
  <c r="G996" i="1" s="1"/>
  <c r="M992" i="1"/>
  <c r="D992" i="1" s="1"/>
  <c r="M991" i="1"/>
  <c r="D991" i="1" s="1"/>
  <c r="M988" i="1"/>
  <c r="D988" i="1" s="1"/>
  <c r="M987" i="1"/>
  <c r="D987" i="1" s="1"/>
  <c r="M983" i="1"/>
  <c r="D983" i="1" s="1"/>
  <c r="M982" i="1"/>
  <c r="D982" i="1" s="1"/>
  <c r="M980" i="1"/>
  <c r="D980" i="1" s="1"/>
  <c r="M979" i="1"/>
  <c r="D979" i="1" s="1"/>
  <c r="G979" i="1" s="1"/>
  <c r="M976" i="1"/>
  <c r="D976" i="1" s="1"/>
  <c r="M972" i="1"/>
  <c r="D972" i="1" s="1"/>
  <c r="M967" i="1"/>
  <c r="D967" i="1" s="1"/>
  <c r="M965" i="1"/>
  <c r="D965" i="1" s="1"/>
  <c r="G965" i="1" s="1"/>
  <c r="M961" i="1"/>
  <c r="D961" i="1" s="1"/>
  <c r="M960" i="1"/>
  <c r="D960" i="1" s="1"/>
  <c r="M956" i="1"/>
  <c r="D956" i="1" s="1"/>
  <c r="M955" i="1"/>
  <c r="D955" i="1" s="1"/>
  <c r="G955" i="1" s="1"/>
  <c r="M952" i="1"/>
  <c r="D952" i="1" s="1"/>
  <c r="M951" i="1"/>
  <c r="D951" i="1" s="1"/>
  <c r="M949" i="1"/>
  <c r="D949" i="1" s="1"/>
  <c r="M948" i="1"/>
  <c r="D948" i="1" s="1"/>
  <c r="M942" i="1"/>
  <c r="D942" i="1" s="1"/>
  <c r="M941" i="1"/>
  <c r="D941" i="1" s="1"/>
  <c r="M937" i="1"/>
  <c r="D937" i="1" s="1"/>
  <c r="M936" i="1"/>
  <c r="D936" i="1" s="1"/>
  <c r="G936" i="1" s="1"/>
  <c r="M934" i="1"/>
  <c r="D934" i="1" s="1"/>
  <c r="M933" i="1"/>
  <c r="D933" i="1" s="1"/>
  <c r="M928" i="1"/>
  <c r="D928" i="1" s="1"/>
  <c r="M927" i="1"/>
  <c r="D927" i="1" s="1"/>
  <c r="G927" i="1" s="1"/>
  <c r="M922" i="1"/>
  <c r="D922" i="1" s="1"/>
  <c r="M920" i="1"/>
  <c r="D920" i="1" s="1"/>
  <c r="M917" i="1"/>
  <c r="D917" i="1" s="1"/>
  <c r="M916" i="1"/>
  <c r="D916" i="1" s="1"/>
  <c r="G916" i="1" s="1"/>
  <c r="M912" i="1"/>
  <c r="D912" i="1" s="1"/>
  <c r="M911" i="1"/>
  <c r="D911" i="1" s="1"/>
  <c r="M909" i="1"/>
  <c r="D909" i="1" s="1"/>
  <c r="M906" i="1"/>
  <c r="D906" i="1" s="1"/>
  <c r="M905" i="1"/>
  <c r="D905" i="1" s="1"/>
  <c r="M902" i="1"/>
  <c r="D902" i="1" s="1"/>
  <c r="M901" i="1"/>
  <c r="D901" i="1" s="1"/>
  <c r="G901" i="1" s="1"/>
  <c r="M898" i="1"/>
  <c r="D898" i="1" s="1"/>
  <c r="M896" i="1"/>
  <c r="D896" i="1" s="1"/>
  <c r="M891" i="1"/>
  <c r="D891" i="1" s="1"/>
  <c r="G891" i="1" s="1"/>
  <c r="M888" i="1"/>
  <c r="D888" i="1" s="1"/>
  <c r="M887" i="1"/>
  <c r="D887" i="1" s="1"/>
  <c r="M884" i="1"/>
  <c r="D884" i="1" s="1"/>
  <c r="M883" i="1"/>
  <c r="D883" i="1" s="1"/>
  <c r="G883" i="1" s="1"/>
  <c r="M880" i="1"/>
  <c r="D880" i="1" s="1"/>
  <c r="M879" i="1"/>
  <c r="D879" i="1" s="1"/>
  <c r="M875" i="1"/>
  <c r="D875" i="1" s="1"/>
  <c r="M874" i="1"/>
  <c r="D874" i="1" s="1"/>
  <c r="M873" i="1"/>
  <c r="D873" i="1" s="1"/>
  <c r="M868" i="1"/>
  <c r="D868" i="1" s="1"/>
  <c r="M867" i="1"/>
  <c r="D867" i="1" s="1"/>
  <c r="G867" i="1" s="1"/>
  <c r="M863" i="1"/>
  <c r="D863" i="1" s="1"/>
  <c r="M862" i="1"/>
  <c r="D862" i="1" s="1"/>
  <c r="M859" i="1"/>
  <c r="D859" i="1" s="1"/>
  <c r="M858" i="1"/>
  <c r="D858" i="1" s="1"/>
  <c r="G858" i="1" s="1"/>
  <c r="M855" i="1"/>
  <c r="D855" i="1" s="1"/>
  <c r="M854" i="1"/>
  <c r="D854" i="1" s="1"/>
  <c r="M851" i="1"/>
  <c r="D851" i="1" s="1"/>
  <c r="M850" i="1"/>
  <c r="D850" i="1" s="1"/>
  <c r="G850" i="1" s="1"/>
  <c r="M847" i="1"/>
  <c r="D847" i="1" s="1"/>
  <c r="M846" i="1"/>
  <c r="D846" i="1" s="1"/>
  <c r="M843" i="1"/>
  <c r="D843" i="1" s="1"/>
  <c r="M842" i="1"/>
  <c r="D842" i="1" s="1"/>
  <c r="M836" i="1"/>
  <c r="D836" i="1" s="1"/>
  <c r="M833" i="1"/>
  <c r="D833" i="1" s="1"/>
  <c r="M832" i="1"/>
  <c r="D832" i="1" s="1"/>
  <c r="G832" i="1" s="1"/>
  <c r="M829" i="1"/>
  <c r="D829" i="1" s="1"/>
  <c r="M828" i="1"/>
  <c r="D828" i="1" s="1"/>
  <c r="M826" i="1"/>
  <c r="D826" i="1" s="1"/>
  <c r="M825" i="1"/>
  <c r="D825" i="1" s="1"/>
  <c r="G825" i="1" s="1"/>
  <c r="M822" i="1"/>
  <c r="D822" i="1" s="1"/>
  <c r="M821" i="1"/>
  <c r="D821" i="1" s="1"/>
  <c r="M818" i="1"/>
  <c r="D818" i="1" s="1"/>
  <c r="M817" i="1"/>
  <c r="D817" i="1" s="1"/>
  <c r="G817" i="1" s="1"/>
  <c r="M814" i="1"/>
  <c r="D814" i="1" s="1"/>
  <c r="M813" i="1"/>
  <c r="D813" i="1" s="1"/>
  <c r="M809" i="1"/>
  <c r="D809" i="1" s="1"/>
  <c r="M808" i="1"/>
  <c r="D808" i="1" s="1"/>
  <c r="M804" i="1"/>
  <c r="D804" i="1" s="1"/>
  <c r="M803" i="1"/>
  <c r="D803" i="1" s="1"/>
  <c r="M798" i="1"/>
  <c r="D798" i="1" s="1"/>
  <c r="M797" i="1"/>
  <c r="D797" i="1" s="1"/>
  <c r="G797" i="1" s="1"/>
  <c r="M794" i="1"/>
  <c r="D794" i="1" s="1"/>
  <c r="M793" i="1"/>
  <c r="D793" i="1" s="1"/>
  <c r="M790" i="1"/>
  <c r="D790" i="1" s="1"/>
  <c r="M789" i="1"/>
  <c r="D789" i="1" s="1"/>
  <c r="G789" i="1" s="1"/>
  <c r="M786" i="1"/>
  <c r="D786" i="1" s="1"/>
  <c r="M783" i="1"/>
  <c r="D783" i="1" s="1"/>
  <c r="M781" i="1"/>
  <c r="D781" i="1" s="1"/>
  <c r="G781" i="1" s="1"/>
  <c r="M778" i="1"/>
  <c r="D778" i="1" s="1"/>
  <c r="M775" i="1"/>
  <c r="D775" i="1" s="1"/>
  <c r="M772" i="1"/>
  <c r="D772" i="1" s="1"/>
  <c r="M769" i="1"/>
  <c r="D769" i="1" s="1"/>
  <c r="M765" i="1"/>
  <c r="D765" i="1" s="1"/>
  <c r="M764" i="1"/>
  <c r="D764" i="1" s="1"/>
  <c r="G764" i="1" s="1"/>
  <c r="M759" i="1"/>
  <c r="D759" i="1" s="1"/>
  <c r="M758" i="1"/>
  <c r="D758" i="1" s="1"/>
  <c r="M754" i="1"/>
  <c r="D754" i="1" s="1"/>
  <c r="M753" i="1"/>
  <c r="D753" i="1" s="1"/>
  <c r="G753" i="1" s="1"/>
  <c r="M748" i="1"/>
  <c r="D748" i="1" s="1"/>
  <c r="M744" i="1"/>
  <c r="D744" i="1" s="1"/>
  <c r="M741" i="1"/>
  <c r="D741" i="1" s="1"/>
  <c r="M740" i="1"/>
  <c r="D740" i="1" s="1"/>
  <c r="G740" i="1" s="1"/>
  <c r="M736" i="1"/>
  <c r="D736" i="1" s="1"/>
  <c r="M735" i="1"/>
  <c r="D735" i="1" s="1"/>
  <c r="M731" i="1"/>
  <c r="D731" i="1" s="1"/>
  <c r="M728" i="1"/>
  <c r="D728" i="1" s="1"/>
  <c r="M726" i="1"/>
  <c r="D726" i="1" s="1"/>
  <c r="M721" i="1"/>
  <c r="D721" i="1" s="1"/>
  <c r="M718" i="1"/>
  <c r="D718" i="1" s="1"/>
  <c r="M715" i="1"/>
  <c r="D715" i="1" s="1"/>
  <c r="M699" i="1"/>
  <c r="D699" i="1" s="1"/>
  <c r="M698" i="1"/>
  <c r="D698" i="1" s="1"/>
  <c r="M696" i="1"/>
  <c r="D696" i="1" s="1"/>
  <c r="M695" i="1"/>
  <c r="D695" i="1" s="1"/>
  <c r="M692" i="1"/>
  <c r="D692" i="1" s="1"/>
  <c r="M691" i="1"/>
  <c r="D691" i="1" s="1"/>
  <c r="M685" i="1"/>
  <c r="D685" i="1" s="1"/>
  <c r="M684" i="1"/>
  <c r="D684" i="1" s="1"/>
  <c r="G684" i="1" s="1"/>
  <c r="M680" i="1"/>
  <c r="D680" i="1" s="1"/>
  <c r="M679" i="1"/>
  <c r="D679" i="1" s="1"/>
  <c r="M676" i="1"/>
  <c r="D676" i="1" s="1"/>
  <c r="M675" i="1"/>
  <c r="D675" i="1" s="1"/>
  <c r="G675" i="1" s="1"/>
  <c r="M672" i="1"/>
  <c r="D672" i="1" s="1"/>
  <c r="M671" i="1"/>
  <c r="D671" i="1" s="1"/>
  <c r="M667" i="1"/>
  <c r="D667" i="1" s="1"/>
  <c r="G667" i="1" s="1"/>
  <c r="M664" i="1"/>
  <c r="D664" i="1" s="1"/>
  <c r="M663" i="1"/>
  <c r="M658" i="1"/>
  <c r="D658" i="1" s="1"/>
  <c r="M657" i="1"/>
  <c r="D657" i="1" s="1"/>
  <c r="E657" i="1" s="1"/>
  <c r="I657" i="1" s="1"/>
  <c r="M650" i="1"/>
  <c r="D650" i="1" s="1"/>
  <c r="M649" i="1"/>
  <c r="D649" i="1" s="1"/>
  <c r="M640" i="1"/>
  <c r="D640" i="1" s="1"/>
  <c r="M633" i="1"/>
  <c r="D633" i="1" s="1"/>
  <c r="M631" i="1"/>
  <c r="D631" i="1" s="1"/>
  <c r="E631" i="1" s="1"/>
  <c r="I631" i="1" s="1"/>
  <c r="M627" i="1"/>
  <c r="D627" i="1" s="1"/>
  <c r="M625" i="1"/>
  <c r="D625" i="1" s="1"/>
  <c r="E625" i="1" s="1"/>
  <c r="I625" i="1" s="1"/>
  <c r="M622" i="1"/>
  <c r="D622" i="1" s="1"/>
  <c r="M621" i="1"/>
  <c r="D621" i="1" s="1"/>
  <c r="M618" i="1"/>
  <c r="D618" i="1" s="1"/>
  <c r="M615" i="1"/>
  <c r="D615" i="1" s="1"/>
  <c r="E615" i="1" s="1"/>
  <c r="I615" i="1" s="1"/>
  <c r="M612" i="1"/>
  <c r="D612" i="1" s="1"/>
  <c r="M611" i="1"/>
  <c r="D611" i="1" s="1"/>
  <c r="E611" i="1" s="1"/>
  <c r="I611" i="1" s="1"/>
  <c r="M608" i="1"/>
  <c r="D608" i="1" s="1"/>
  <c r="M607" i="1"/>
  <c r="D607" i="1" s="1"/>
  <c r="E607" i="1" s="1"/>
  <c r="I607" i="1" s="1"/>
  <c r="M604" i="1"/>
  <c r="D604" i="1" s="1"/>
  <c r="M603" i="1"/>
  <c r="D603" i="1" s="1"/>
  <c r="M600" i="1"/>
  <c r="D600" i="1" s="1"/>
  <c r="M599" i="1"/>
  <c r="D599" i="1" s="1"/>
  <c r="E599" i="1" s="1"/>
  <c r="I599" i="1" s="1"/>
  <c r="M596" i="1"/>
  <c r="D596" i="1" s="1"/>
  <c r="M595" i="1"/>
  <c r="D595" i="1" s="1"/>
  <c r="E595" i="1" s="1"/>
  <c r="I595" i="1" s="1"/>
  <c r="M592" i="1"/>
  <c r="D592" i="1" s="1"/>
  <c r="M591" i="1"/>
  <c r="D591" i="1" s="1"/>
  <c r="E591" i="1" s="1"/>
  <c r="I591" i="1" s="1"/>
  <c r="M588" i="1"/>
  <c r="D588" i="1" s="1"/>
  <c r="M587" i="1"/>
  <c r="D587" i="1" s="1"/>
  <c r="M580" i="1"/>
  <c r="D580" i="1" s="1"/>
  <c r="M579" i="1"/>
  <c r="D579" i="1" s="1"/>
  <c r="E579" i="1" s="1"/>
  <c r="I579" i="1" s="1"/>
  <c r="M576" i="1"/>
  <c r="D576" i="1" s="1"/>
  <c r="M575" i="1"/>
  <c r="D575" i="1" s="1"/>
  <c r="E575" i="1" s="1"/>
  <c r="I575" i="1" s="1"/>
  <c r="M572" i="1"/>
  <c r="D572" i="1" s="1"/>
  <c r="E572" i="1" s="1"/>
  <c r="I572" i="1" s="1"/>
  <c r="M569" i="1"/>
  <c r="D569" i="1" s="1"/>
  <c r="M568" i="1"/>
  <c r="D568" i="1" s="1"/>
  <c r="M565" i="1"/>
  <c r="D565" i="1" s="1"/>
  <c r="M563" i="1"/>
  <c r="D563" i="1" s="1"/>
  <c r="E563" i="1" s="1"/>
  <c r="I563" i="1" s="1"/>
  <c r="M560" i="1"/>
  <c r="D560" i="1" s="1"/>
  <c r="M559" i="1"/>
  <c r="D559" i="1" s="1"/>
  <c r="M556" i="1"/>
  <c r="D556" i="1" s="1"/>
  <c r="M555" i="1"/>
  <c r="D555" i="1" s="1"/>
  <c r="E555" i="1" s="1"/>
  <c r="I555" i="1" s="1"/>
  <c r="M552" i="1"/>
  <c r="D552" i="1" s="1"/>
  <c r="M550" i="1"/>
  <c r="D550" i="1" s="1"/>
  <c r="M546" i="1"/>
  <c r="D546" i="1" s="1"/>
  <c r="M545" i="1"/>
  <c r="D545" i="1" s="1"/>
  <c r="E545" i="1" s="1"/>
  <c r="I545" i="1" s="1"/>
  <c r="M542" i="1"/>
  <c r="D542" i="1" s="1"/>
  <c r="M541" i="1"/>
  <c r="D541" i="1" s="1"/>
  <c r="M535" i="1"/>
  <c r="D535" i="1" s="1"/>
  <c r="M534" i="1"/>
  <c r="D534" i="1" s="1"/>
  <c r="M531" i="1"/>
  <c r="D531" i="1" s="1"/>
  <c r="M529" i="1"/>
  <c r="D529" i="1" s="1"/>
  <c r="E529" i="1" s="1"/>
  <c r="I529" i="1" s="1"/>
  <c r="M526" i="1"/>
  <c r="D526" i="1" s="1"/>
  <c r="M525" i="1"/>
  <c r="D525" i="1" s="1"/>
  <c r="M522" i="1"/>
  <c r="D522" i="1" s="1"/>
  <c r="M521" i="1"/>
  <c r="D521" i="1" s="1"/>
  <c r="E521" i="1" s="1"/>
  <c r="I521" i="1" s="1"/>
  <c r="M515" i="1"/>
  <c r="D515" i="1" s="1"/>
  <c r="M512" i="1"/>
  <c r="D512" i="1" s="1"/>
  <c r="M505" i="1"/>
  <c r="D505" i="1" s="1"/>
  <c r="M504" i="1"/>
  <c r="D504" i="1" s="1"/>
  <c r="M501" i="1"/>
  <c r="D501" i="1" s="1"/>
  <c r="M495" i="1"/>
  <c r="D495" i="1" s="1"/>
  <c r="M494" i="1"/>
  <c r="D494" i="1" s="1"/>
  <c r="M491" i="1"/>
  <c r="D491" i="1" s="1"/>
  <c r="M486" i="1"/>
  <c r="D486" i="1" s="1"/>
  <c r="M485" i="1"/>
  <c r="D485" i="1" s="1"/>
  <c r="G485" i="1" s="1"/>
  <c r="M481" i="1"/>
  <c r="D481" i="1" s="1"/>
  <c r="M480" i="1"/>
  <c r="D480" i="1" s="1"/>
  <c r="G480" i="1" s="1"/>
  <c r="M476" i="1"/>
  <c r="D476" i="1" s="1"/>
  <c r="M475" i="1"/>
  <c r="D475" i="1" s="1"/>
  <c r="M472" i="1"/>
  <c r="D472" i="1" s="1"/>
  <c r="M470" i="1"/>
  <c r="D470" i="1" s="1"/>
  <c r="G470" i="1" s="1"/>
  <c r="M466" i="1"/>
  <c r="D466" i="1" s="1"/>
  <c r="G466" i="1" s="1"/>
  <c r="M462" i="1"/>
  <c r="D462" i="1" s="1"/>
  <c r="M461" i="1"/>
  <c r="D461" i="1" s="1"/>
  <c r="G461" i="1" s="1"/>
  <c r="M458" i="1"/>
  <c r="D458" i="1" s="1"/>
  <c r="M457" i="1"/>
  <c r="D457" i="1" s="1"/>
  <c r="M50" i="1"/>
  <c r="D50" i="1" s="1"/>
  <c r="M51" i="1"/>
  <c r="D51" i="1" s="1"/>
  <c r="M54" i="1"/>
  <c r="D54" i="1" s="1"/>
  <c r="G54" i="1" s="1"/>
  <c r="M55" i="1"/>
  <c r="D55" i="1" s="1"/>
  <c r="M58" i="1"/>
  <c r="D58" i="1" s="1"/>
  <c r="M62" i="1"/>
  <c r="D62" i="1" s="1"/>
  <c r="M63" i="1"/>
  <c r="D63" i="1" s="1"/>
  <c r="M65" i="1"/>
  <c r="D65" i="1" s="1"/>
  <c r="M66" i="1"/>
  <c r="D66" i="1" s="1"/>
  <c r="M69" i="1"/>
  <c r="D69" i="1" s="1"/>
  <c r="G69" i="1" s="1"/>
  <c r="M70" i="1"/>
  <c r="D70" i="1" s="1"/>
  <c r="M74" i="1"/>
  <c r="D74" i="1" s="1"/>
  <c r="M75" i="1"/>
  <c r="D75" i="1" s="1"/>
  <c r="M78" i="1"/>
  <c r="D78" i="1" s="1"/>
  <c r="G78" i="1" s="1"/>
  <c r="M79" i="1"/>
  <c r="D79" i="1" s="1"/>
  <c r="M83" i="1"/>
  <c r="D83" i="1" s="1"/>
  <c r="M85" i="1"/>
  <c r="D85" i="1" s="1"/>
  <c r="M89" i="1"/>
  <c r="D89" i="1" s="1"/>
  <c r="G89" i="1" s="1"/>
  <c r="M91" i="1"/>
  <c r="D91" i="1" s="1"/>
  <c r="M94" i="1"/>
  <c r="D94" i="1" s="1"/>
  <c r="M95" i="1"/>
  <c r="D95" i="1" s="1"/>
  <c r="M99" i="1"/>
  <c r="D99" i="1" s="1"/>
  <c r="M100" i="1"/>
  <c r="D100" i="1" s="1"/>
  <c r="M104" i="1"/>
  <c r="D104" i="1" s="1"/>
  <c r="M105" i="1"/>
  <c r="D105" i="1" s="1"/>
  <c r="M108" i="1"/>
  <c r="D108" i="1" s="1"/>
  <c r="G108" i="1" s="1"/>
  <c r="M109" i="1"/>
  <c r="D109" i="1" s="1"/>
  <c r="M112" i="1"/>
  <c r="D112" i="1" s="1"/>
  <c r="M113" i="1"/>
  <c r="D113" i="1" s="1"/>
  <c r="M116" i="1"/>
  <c r="D116" i="1" s="1"/>
  <c r="G116" i="1" s="1"/>
  <c r="M117" i="1"/>
  <c r="D117" i="1" s="1"/>
  <c r="M120" i="1"/>
  <c r="D120" i="1" s="1"/>
  <c r="M121" i="1"/>
  <c r="D121" i="1" s="1"/>
  <c r="M124" i="1"/>
  <c r="D124" i="1" s="1"/>
  <c r="G124" i="1" s="1"/>
  <c r="M126" i="1"/>
  <c r="D126" i="1" s="1"/>
  <c r="M129" i="1"/>
  <c r="D129" i="1" s="1"/>
  <c r="M130" i="1"/>
  <c r="D130" i="1" s="1"/>
  <c r="M133" i="1"/>
  <c r="D133" i="1" s="1"/>
  <c r="M134" i="1"/>
  <c r="D134" i="1" s="1"/>
  <c r="M137" i="1"/>
  <c r="D137" i="1" s="1"/>
  <c r="M139" i="1"/>
  <c r="D139" i="1" s="1"/>
  <c r="M142" i="1"/>
  <c r="D142" i="1" s="1"/>
  <c r="G142" i="1" s="1"/>
  <c r="M143" i="1"/>
  <c r="D143" i="1" s="1"/>
  <c r="M146" i="1"/>
  <c r="D146" i="1" s="1"/>
  <c r="M147" i="1"/>
  <c r="D147" i="1" s="1"/>
  <c r="M151" i="1"/>
  <c r="D151" i="1" s="1"/>
  <c r="G151" i="1" s="1"/>
  <c r="M152" i="1"/>
  <c r="D152" i="1" s="1"/>
  <c r="M158" i="1"/>
  <c r="D158" i="1" s="1"/>
  <c r="G158" i="1" s="1"/>
  <c r="M159" i="1"/>
  <c r="D159" i="1" s="1"/>
  <c r="M162" i="1"/>
  <c r="D162" i="1" s="1"/>
  <c r="M163" i="1"/>
  <c r="D163" i="1" s="1"/>
  <c r="M166" i="1"/>
  <c r="D166" i="1" s="1"/>
  <c r="G166" i="1" s="1"/>
  <c r="M167" i="1"/>
  <c r="D167" i="1" s="1"/>
  <c r="M169" i="1"/>
  <c r="D169" i="1" s="1"/>
  <c r="M171" i="1"/>
  <c r="D171" i="1" s="1"/>
  <c r="M174" i="1"/>
  <c r="D174" i="1" s="1"/>
  <c r="M175" i="1"/>
  <c r="D175" i="1" s="1"/>
  <c r="M178" i="1"/>
  <c r="D178" i="1" s="1"/>
  <c r="M181" i="1"/>
  <c r="D181" i="1" s="1"/>
  <c r="M182" i="1"/>
  <c r="D182" i="1" s="1"/>
  <c r="M185" i="1"/>
  <c r="D185" i="1" s="1"/>
  <c r="M186" i="1"/>
  <c r="D186" i="1" s="1"/>
  <c r="M189" i="1"/>
  <c r="D189" i="1" s="1"/>
  <c r="M190" i="1"/>
  <c r="D190" i="1" s="1"/>
  <c r="M192" i="1"/>
  <c r="D192" i="1" s="1"/>
  <c r="G192" i="1" s="1"/>
  <c r="M194" i="1"/>
  <c r="D194" i="1" s="1"/>
  <c r="M199" i="1"/>
  <c r="D199" i="1" s="1"/>
  <c r="M200" i="1"/>
  <c r="D200" i="1" s="1"/>
  <c r="M204" i="1"/>
  <c r="D204" i="1" s="1"/>
  <c r="M205" i="1"/>
  <c r="D205" i="1" s="1"/>
  <c r="M208" i="1"/>
  <c r="D208" i="1" s="1"/>
  <c r="M209" i="1"/>
  <c r="D209" i="1" s="1"/>
  <c r="M213" i="1"/>
  <c r="D213" i="1" s="1"/>
  <c r="G213" i="1" s="1"/>
  <c r="M214" i="1"/>
  <c r="D214" i="1" s="1"/>
  <c r="M224" i="1"/>
  <c r="D224" i="1" s="1"/>
  <c r="M225" i="1"/>
  <c r="D225" i="1" s="1"/>
  <c r="M229" i="1"/>
  <c r="D229" i="1" s="1"/>
  <c r="M231" i="1"/>
  <c r="D231" i="1" s="1"/>
  <c r="M234" i="1"/>
  <c r="D234" i="1" s="1"/>
  <c r="G234" i="1" s="1"/>
  <c r="M235" i="1"/>
  <c r="D235" i="1" s="1"/>
  <c r="M238" i="1"/>
  <c r="D238" i="1" s="1"/>
  <c r="M239" i="1"/>
  <c r="D239" i="1" s="1"/>
  <c r="M242" i="1"/>
  <c r="D242" i="1" s="1"/>
  <c r="M243" i="1"/>
  <c r="D243" i="1" s="1"/>
  <c r="M248" i="1"/>
  <c r="D248" i="1" s="1"/>
  <c r="M252" i="1"/>
  <c r="D252" i="1" s="1"/>
  <c r="M253" i="1"/>
  <c r="D253" i="1" s="1"/>
  <c r="M256" i="1"/>
  <c r="D256" i="1" s="1"/>
  <c r="M257" i="1"/>
  <c r="D257" i="1" s="1"/>
  <c r="M260" i="1"/>
  <c r="D260" i="1" s="1"/>
  <c r="M261" i="1"/>
  <c r="D261" i="1" s="1"/>
  <c r="M265" i="1"/>
  <c r="D265" i="1" s="1"/>
  <c r="M266" i="1"/>
  <c r="D266" i="1" s="1"/>
  <c r="M268" i="1"/>
  <c r="D268" i="1" s="1"/>
  <c r="G268" i="1" s="1"/>
  <c r="M269" i="1"/>
  <c r="D269" i="1" s="1"/>
  <c r="M272" i="1"/>
  <c r="D272" i="1" s="1"/>
  <c r="M273" i="1"/>
  <c r="D273" i="1" s="1"/>
  <c r="M276" i="1"/>
  <c r="D276" i="1" s="1"/>
  <c r="M279" i="1"/>
  <c r="D279" i="1" s="1"/>
  <c r="M280" i="1"/>
  <c r="D280" i="1" s="1"/>
  <c r="M283" i="1"/>
  <c r="D283" i="1" s="1"/>
  <c r="G283" i="1" s="1"/>
  <c r="M284" i="1"/>
  <c r="D284" i="1" s="1"/>
  <c r="M287" i="1"/>
  <c r="D287" i="1" s="1"/>
  <c r="M289" i="1"/>
  <c r="D289" i="1" s="1"/>
  <c r="M292" i="1"/>
  <c r="D292" i="1" s="1"/>
  <c r="M293" i="1"/>
  <c r="D293" i="1" s="1"/>
  <c r="M296" i="1"/>
  <c r="D296" i="1" s="1"/>
  <c r="M297" i="1"/>
  <c r="D297" i="1" s="1"/>
  <c r="M300" i="1"/>
  <c r="D300" i="1" s="1"/>
  <c r="G300" i="1" s="1"/>
  <c r="M301" i="1"/>
  <c r="D301" i="1" s="1"/>
  <c r="M304" i="1"/>
  <c r="D304" i="1" s="1"/>
  <c r="M305" i="1"/>
  <c r="D305" i="1" s="1"/>
  <c r="M308" i="1"/>
  <c r="D308" i="1" s="1"/>
  <c r="G308" i="1" s="1"/>
  <c r="M310" i="1"/>
  <c r="D310" i="1" s="1"/>
  <c r="M311" i="1"/>
  <c r="D311" i="1" s="1"/>
  <c r="M314" i="1"/>
  <c r="D314" i="1" s="1"/>
  <c r="G314" i="1" s="1"/>
  <c r="M315" i="1"/>
  <c r="D315" i="1" s="1"/>
  <c r="M318" i="1"/>
  <c r="D318" i="1" s="1"/>
  <c r="M323" i="1"/>
  <c r="D323" i="1" s="1"/>
  <c r="M324" i="1"/>
  <c r="D324" i="1" s="1"/>
  <c r="M327" i="1"/>
  <c r="D327" i="1" s="1"/>
  <c r="M328" i="1"/>
  <c r="D328" i="1" s="1"/>
  <c r="M332" i="1"/>
  <c r="D332" i="1" s="1"/>
  <c r="G332" i="1" s="1"/>
  <c r="M333" i="1"/>
  <c r="D333" i="1" s="1"/>
  <c r="M336" i="1"/>
  <c r="D336" i="1" s="1"/>
  <c r="M337" i="1"/>
  <c r="D337" i="1" s="1"/>
  <c r="M340" i="1"/>
  <c r="D340" i="1" s="1"/>
  <c r="G340" i="1" s="1"/>
  <c r="M341" i="1"/>
  <c r="D341" i="1" s="1"/>
  <c r="M344" i="1"/>
  <c r="D344" i="1" s="1"/>
  <c r="M345" i="1"/>
  <c r="D345" i="1" s="1"/>
  <c r="M350" i="1"/>
  <c r="D350" i="1" s="1"/>
  <c r="G350" i="1" s="1"/>
  <c r="M352" i="1"/>
  <c r="D352" i="1" s="1"/>
  <c r="M354" i="1"/>
  <c r="D354" i="1" s="1"/>
  <c r="M355" i="1"/>
  <c r="D355" i="1" s="1"/>
  <c r="M358" i="1"/>
  <c r="D358" i="1" s="1"/>
  <c r="M359" i="1"/>
  <c r="D359" i="1" s="1"/>
  <c r="M362" i="1"/>
  <c r="D362" i="1" s="1"/>
  <c r="M363" i="1"/>
  <c r="D363" i="1" s="1"/>
  <c r="M366" i="1"/>
  <c r="D366" i="1" s="1"/>
  <c r="G366" i="1" s="1"/>
  <c r="M367" i="1"/>
  <c r="D367" i="1" s="1"/>
  <c r="M371" i="1"/>
  <c r="D371" i="1" s="1"/>
  <c r="M375" i="1"/>
  <c r="D375" i="1" s="1"/>
  <c r="M376" i="1"/>
  <c r="D376" i="1" s="1"/>
  <c r="M383" i="1"/>
  <c r="D383" i="1" s="1"/>
  <c r="M384" i="1"/>
  <c r="D384" i="1" s="1"/>
  <c r="M386" i="1"/>
  <c r="D386" i="1" s="1"/>
  <c r="M391" i="1"/>
  <c r="D391" i="1" s="1"/>
  <c r="M392" i="1"/>
  <c r="D392" i="1" s="1"/>
  <c r="M395" i="1"/>
  <c r="D395" i="1" s="1"/>
  <c r="M396" i="1"/>
  <c r="D396" i="1" s="1"/>
  <c r="M399" i="1"/>
  <c r="D399" i="1" s="1"/>
  <c r="M400" i="1"/>
  <c r="D400" i="1" s="1"/>
  <c r="M403" i="1"/>
  <c r="D403" i="1" s="1"/>
  <c r="G403" i="1" s="1"/>
  <c r="M404" i="1"/>
  <c r="D404" i="1" s="1"/>
  <c r="M407" i="1"/>
  <c r="D407" i="1" s="1"/>
  <c r="M408" i="1"/>
  <c r="D408" i="1" s="1"/>
  <c r="M411" i="1"/>
  <c r="D411" i="1" s="1"/>
  <c r="G411" i="1" s="1"/>
  <c r="M412" i="1"/>
  <c r="D412" i="1" s="1"/>
  <c r="M420" i="1"/>
  <c r="D420" i="1" s="1"/>
  <c r="M423" i="1"/>
  <c r="D423" i="1" s="1"/>
  <c r="G423" i="1" s="1"/>
  <c r="M424" i="1"/>
  <c r="D424" i="1" s="1"/>
  <c r="M433" i="1"/>
  <c r="D433" i="1" s="1"/>
  <c r="G433" i="1" s="1"/>
  <c r="M437" i="1"/>
  <c r="D437" i="1" s="1"/>
  <c r="G437" i="1" s="1"/>
  <c r="M443" i="1"/>
  <c r="D443" i="1" s="1"/>
  <c r="M447" i="1"/>
  <c r="D447" i="1" s="1"/>
  <c r="M448" i="1"/>
  <c r="D448" i="1" s="1"/>
  <c r="M451" i="1"/>
  <c r="D451" i="1" s="1"/>
  <c r="G451" i="1" s="1"/>
  <c r="M452" i="1"/>
  <c r="D452" i="1" s="1"/>
  <c r="M455" i="1"/>
  <c r="D455" i="1" s="1"/>
  <c r="G455" i="1" s="1"/>
  <c r="M456" i="1"/>
  <c r="D456" i="1" s="1"/>
  <c r="M459" i="1"/>
  <c r="D459" i="1" s="1"/>
  <c r="G459" i="1" s="1"/>
  <c r="M464" i="1"/>
  <c r="D464" i="1" s="1"/>
  <c r="M467" i="1"/>
  <c r="D467" i="1" s="1"/>
  <c r="M474" i="1"/>
  <c r="D474" i="1" s="1"/>
  <c r="M477" i="1"/>
  <c r="D477" i="1" s="1"/>
  <c r="E477" i="1" s="1"/>
  <c r="I477" i="1" s="1"/>
  <c r="M484" i="1"/>
  <c r="D484" i="1" s="1"/>
  <c r="M487" i="1"/>
  <c r="D487" i="1" s="1"/>
  <c r="G487" i="1" s="1"/>
  <c r="M493" i="1"/>
  <c r="D493" i="1" s="1"/>
  <c r="M496" i="1"/>
  <c r="D496" i="1" s="1"/>
  <c r="M500" i="1"/>
  <c r="D500" i="1" s="1"/>
  <c r="M502" i="1"/>
  <c r="D502" i="1" s="1"/>
  <c r="G502" i="1" s="1"/>
  <c r="M510" i="1"/>
  <c r="D510" i="1" s="1"/>
  <c r="M513" i="1"/>
  <c r="D513" i="1" s="1"/>
  <c r="E513" i="1" s="1"/>
  <c r="I513" i="1" s="1"/>
  <c r="M520" i="1"/>
  <c r="D520" i="1" s="1"/>
  <c r="M523" i="1"/>
  <c r="D523" i="1" s="1"/>
  <c r="M528" i="1"/>
  <c r="D528" i="1" s="1"/>
  <c r="M532" i="1"/>
  <c r="D532" i="1" s="1"/>
  <c r="E532" i="1" s="1"/>
  <c r="I532" i="1" s="1"/>
  <c r="M537" i="1"/>
  <c r="D537" i="1" s="1"/>
  <c r="M544" i="1"/>
  <c r="D544" i="1" s="1"/>
  <c r="M548" i="1"/>
  <c r="D548" i="1" s="1"/>
  <c r="E548" i="1" s="1"/>
  <c r="I548" i="1" s="1"/>
  <c r="M554" i="1"/>
  <c r="D554" i="1" s="1"/>
  <c r="M557" i="1"/>
  <c r="D557" i="1" s="1"/>
  <c r="M562" i="1"/>
  <c r="D562" i="1" s="1"/>
  <c r="M566" i="1"/>
  <c r="D566" i="1" s="1"/>
  <c r="E566" i="1" s="1"/>
  <c r="I566" i="1" s="1"/>
  <c r="M571" i="1"/>
  <c r="D571" i="1" s="1"/>
  <c r="M573" i="1"/>
  <c r="D573" i="1" s="1"/>
  <c r="G573" i="1" s="1"/>
  <c r="M578" i="1"/>
  <c r="D578" i="1" s="1"/>
  <c r="M582" i="1"/>
  <c r="D582" i="1" s="1"/>
  <c r="M590" i="1"/>
  <c r="D590" i="1" s="1"/>
  <c r="M593" i="1"/>
  <c r="D593" i="1" s="1"/>
  <c r="G593" i="1" s="1"/>
  <c r="M598" i="1"/>
  <c r="D598" i="1" s="1"/>
  <c r="M601" i="1"/>
  <c r="D601" i="1" s="1"/>
  <c r="E601" i="1" s="1"/>
  <c r="I601" i="1" s="1"/>
  <c r="M606" i="1"/>
  <c r="D606" i="1" s="1"/>
  <c r="M609" i="1"/>
  <c r="D609" i="1" s="1"/>
  <c r="M614" i="1"/>
  <c r="D614" i="1" s="1"/>
  <c r="M619" i="1"/>
  <c r="D619" i="1" s="1"/>
  <c r="E619" i="1" s="1"/>
  <c r="I619" i="1" s="1"/>
  <c r="M624" i="1"/>
  <c r="D624" i="1" s="1"/>
  <c r="M628" i="1"/>
  <c r="D628" i="1" s="1"/>
  <c r="M639" i="1"/>
  <c r="D639" i="1" s="1"/>
  <c r="M643" i="1"/>
  <c r="D643" i="1" s="1"/>
  <c r="E643" i="1" s="1"/>
  <c r="I643" i="1" s="1"/>
  <c r="M653" i="1"/>
  <c r="D653" i="1" s="1"/>
  <c r="M655" i="1"/>
  <c r="D655" i="1" s="1"/>
  <c r="M660" i="1"/>
  <c r="D660" i="1" s="1"/>
  <c r="M666" i="1"/>
  <c r="D666" i="1" s="1"/>
  <c r="M668" i="1"/>
  <c r="D668" i="1" s="1"/>
  <c r="M674" i="1"/>
  <c r="D674" i="1" s="1"/>
  <c r="M677" i="1"/>
  <c r="D677" i="1" s="1"/>
  <c r="M682" i="1"/>
  <c r="D682" i="1" s="1"/>
  <c r="M686" i="1"/>
  <c r="D686" i="1" s="1"/>
  <c r="M694" i="1"/>
  <c r="D694" i="1" s="1"/>
  <c r="M714" i="1"/>
  <c r="D714" i="1" s="1"/>
  <c r="M716" i="1"/>
  <c r="D716" i="1" s="1"/>
  <c r="M723" i="1"/>
  <c r="D723" i="1" s="1"/>
  <c r="M724" i="1"/>
  <c r="D724" i="1" s="1"/>
  <c r="M730" i="1"/>
  <c r="D730" i="1" s="1"/>
  <c r="M732" i="1"/>
  <c r="D732" i="1" s="1"/>
  <c r="M739" i="1"/>
  <c r="D739" i="1" s="1"/>
  <c r="M742" i="1"/>
  <c r="D742" i="1" s="1"/>
  <c r="M752" i="1"/>
  <c r="D752" i="1" s="1"/>
  <c r="M756" i="1"/>
  <c r="D756" i="1" s="1"/>
  <c r="M762" i="1"/>
  <c r="D762" i="1" s="1"/>
  <c r="M766" i="1"/>
  <c r="D766" i="1" s="1"/>
  <c r="M774" i="1"/>
  <c r="D774" i="1" s="1"/>
  <c r="M776" i="1"/>
  <c r="D776" i="1" s="1"/>
  <c r="M780" i="1"/>
  <c r="D780" i="1" s="1"/>
  <c r="M784" i="1"/>
  <c r="D784" i="1" s="1"/>
  <c r="M788" i="1"/>
  <c r="D788" i="1" s="1"/>
  <c r="M791" i="1"/>
  <c r="D791" i="1" s="1"/>
  <c r="M796" i="1"/>
  <c r="D796" i="1" s="1"/>
  <c r="M801" i="1"/>
  <c r="D801" i="1" s="1"/>
  <c r="M806" i="1"/>
  <c r="D806" i="1" s="1"/>
  <c r="M810" i="1"/>
  <c r="D810" i="1" s="1"/>
  <c r="M816" i="1"/>
  <c r="D816" i="1" s="1"/>
  <c r="M819" i="1"/>
  <c r="D819" i="1" s="1"/>
  <c r="M824" i="1"/>
  <c r="D824" i="1" s="1"/>
  <c r="M831" i="1"/>
  <c r="D831" i="1" s="1"/>
  <c r="M834" i="1"/>
  <c r="D834" i="1" s="1"/>
  <c r="M840" i="1"/>
  <c r="D840" i="1" s="1"/>
  <c r="M844" i="1"/>
  <c r="D844" i="1" s="1"/>
  <c r="M849" i="1"/>
  <c r="D849" i="1" s="1"/>
  <c r="M852" i="1"/>
  <c r="D852" i="1" s="1"/>
  <c r="M857" i="1"/>
  <c r="D857" i="1" s="1"/>
  <c r="M860" i="1"/>
  <c r="D860" i="1" s="1"/>
  <c r="M876" i="1"/>
  <c r="D876" i="1" s="1"/>
  <c r="M882" i="1"/>
  <c r="D882" i="1" s="1"/>
  <c r="M885" i="1"/>
  <c r="D885" i="1" s="1"/>
  <c r="M890" i="1"/>
  <c r="D890" i="1" s="1"/>
  <c r="M894" i="1"/>
  <c r="D894" i="1" s="1"/>
  <c r="M900" i="1"/>
  <c r="D900" i="1" s="1"/>
  <c r="M903" i="1"/>
  <c r="D903" i="1" s="1"/>
  <c r="M908" i="1"/>
  <c r="D908" i="1" s="1"/>
  <c r="M910" i="1"/>
  <c r="D910" i="1" s="1"/>
  <c r="M914" i="1"/>
  <c r="D914" i="1" s="1"/>
  <c r="M918" i="1"/>
  <c r="D918" i="1" s="1"/>
  <c r="M926" i="1"/>
  <c r="D926" i="1" s="1"/>
  <c r="M930" i="1"/>
  <c r="D930" i="1" s="1"/>
  <c r="M935" i="1"/>
  <c r="D935" i="1" s="1"/>
  <c r="M939" i="1"/>
  <c r="D939" i="1" s="1"/>
  <c r="M946" i="1"/>
  <c r="D946" i="1" s="1"/>
  <c r="M954" i="1"/>
  <c r="D954" i="1" s="1"/>
  <c r="M958" i="1"/>
  <c r="D958" i="1" s="1"/>
  <c r="M963" i="1"/>
  <c r="D963" i="1" s="1"/>
  <c r="M968" i="1"/>
  <c r="D968" i="1" s="1"/>
  <c r="M978" i="1"/>
  <c r="D978" i="1" s="1"/>
  <c r="M981" i="1"/>
  <c r="D981" i="1" s="1"/>
  <c r="M985" i="1"/>
  <c r="D985" i="1" s="1"/>
  <c r="M989" i="1"/>
  <c r="D989" i="1" s="1"/>
  <c r="M995" i="1"/>
  <c r="D995" i="1" s="1"/>
  <c r="M998" i="1"/>
  <c r="D998" i="1" s="1"/>
  <c r="M1010" i="1"/>
  <c r="D1010" i="1" s="1"/>
  <c r="M1013" i="1"/>
  <c r="D1013" i="1" s="1"/>
  <c r="M1019" i="1"/>
  <c r="D1019" i="1" s="1"/>
  <c r="M1022" i="1"/>
  <c r="D1022" i="1" s="1"/>
  <c r="M1027" i="1"/>
  <c r="D1027" i="1" s="1"/>
  <c r="M1030" i="1"/>
  <c r="D1030" i="1" s="1"/>
  <c r="M1037" i="1"/>
  <c r="D1037" i="1" s="1"/>
  <c r="M1042" i="1"/>
  <c r="D1042" i="1" s="1"/>
  <c r="M1045" i="1"/>
  <c r="D1045" i="1" s="1"/>
  <c r="M1050" i="1"/>
  <c r="D1050" i="1" s="1"/>
  <c r="M1053" i="1"/>
  <c r="D1053" i="1" s="1"/>
  <c r="M1058" i="1"/>
  <c r="D1058" i="1" s="1"/>
  <c r="M1061" i="1"/>
  <c r="D1061" i="1" s="1"/>
  <c r="M1066" i="1"/>
  <c r="D1066" i="1" s="1"/>
  <c r="M1069" i="1"/>
  <c r="D1069" i="1" s="1"/>
  <c r="M1075" i="1"/>
  <c r="D1075" i="1" s="1"/>
  <c r="M1078" i="1"/>
  <c r="D1078" i="1" s="1"/>
  <c r="M1082" i="1"/>
  <c r="D1082" i="1" s="1"/>
  <c r="M1085" i="1"/>
  <c r="D1085" i="1" s="1"/>
  <c r="M1092" i="1"/>
  <c r="D1092" i="1" s="1"/>
  <c r="M1096" i="1"/>
  <c r="D1096" i="1" s="1"/>
  <c r="M1101" i="1"/>
  <c r="D1101" i="1" s="1"/>
  <c r="M1104" i="1"/>
  <c r="D1104" i="1" s="1"/>
  <c r="M1109" i="1"/>
  <c r="D1109" i="1" s="1"/>
  <c r="M1113" i="1"/>
  <c r="D1113" i="1" s="1"/>
  <c r="M1121" i="1"/>
  <c r="D1121" i="1" s="1"/>
  <c r="M1124" i="1"/>
  <c r="D1124" i="1" s="1"/>
  <c r="M1129" i="1"/>
  <c r="D1129" i="1" s="1"/>
  <c r="M1134" i="1"/>
  <c r="D1134" i="1" s="1"/>
  <c r="M1140" i="1"/>
  <c r="D1140" i="1" s="1"/>
  <c r="M1143" i="1"/>
  <c r="D1143" i="1" s="1"/>
  <c r="M1149" i="1"/>
  <c r="D1149" i="1" s="1"/>
  <c r="M1153" i="1"/>
  <c r="D1153" i="1" s="1"/>
  <c r="M1163" i="1"/>
  <c r="D1163" i="1" s="1"/>
  <c r="M1166" i="1"/>
  <c r="D1166" i="1" s="1"/>
  <c r="M1170" i="1"/>
  <c r="D1170" i="1" s="1"/>
  <c r="M1176" i="1"/>
  <c r="D1176" i="1" s="1"/>
  <c r="M1181" i="1"/>
  <c r="D1181" i="1" s="1"/>
  <c r="M1187" i="1"/>
  <c r="D1187" i="1" s="1"/>
  <c r="M1195" i="1"/>
  <c r="D1195" i="1" s="1"/>
  <c r="M1200" i="1"/>
  <c r="D1200" i="1" s="1"/>
  <c r="M1203" i="1"/>
  <c r="D1203" i="1" s="1"/>
  <c r="M1207" i="1"/>
  <c r="D1207" i="1" s="1"/>
  <c r="M1213" i="1"/>
  <c r="D1213" i="1" s="1"/>
  <c r="M1215" i="1"/>
  <c r="D1215" i="1" s="1"/>
  <c r="M1221" i="1"/>
  <c r="D1221" i="1" s="1"/>
  <c r="M1224" i="1"/>
  <c r="D1224" i="1" s="1"/>
  <c r="M1229" i="1"/>
  <c r="D1229" i="1" s="1"/>
  <c r="M1232" i="1"/>
  <c r="D1232" i="1" s="1"/>
  <c r="E1232" i="1" s="1"/>
  <c r="I1232" i="1" s="1"/>
  <c r="M1237" i="1"/>
  <c r="D1237" i="1" s="1"/>
  <c r="E1237" i="1" s="1"/>
  <c r="I1237" i="1" s="1"/>
  <c r="M1240" i="1"/>
  <c r="D1240" i="1" s="1"/>
  <c r="E1240" i="1" s="1"/>
  <c r="I1240" i="1" s="1"/>
  <c r="M1246" i="1"/>
  <c r="D1246" i="1" s="1"/>
  <c r="E1246" i="1" s="1"/>
  <c r="I1246" i="1" s="1"/>
  <c r="M1251" i="1"/>
  <c r="D1251" i="1" s="1"/>
  <c r="E1251" i="1" s="1"/>
  <c r="I1251" i="1" s="1"/>
  <c r="M1258" i="1"/>
  <c r="D1258" i="1" s="1"/>
  <c r="E1258" i="1" s="1"/>
  <c r="I1258" i="1" s="1"/>
  <c r="M1264" i="1"/>
  <c r="D1264" i="1" s="1"/>
  <c r="E1264" i="1" s="1"/>
  <c r="I1264" i="1" s="1"/>
  <c r="M1274" i="1"/>
  <c r="D1274" i="1" s="1"/>
  <c r="E1274" i="1" s="1"/>
  <c r="I1274" i="1" s="1"/>
  <c r="M1279" i="1"/>
  <c r="D1279" i="1" s="1"/>
  <c r="E1279" i="1" s="1"/>
  <c r="I1279" i="1" s="1"/>
  <c r="M1285" i="1"/>
  <c r="D1285" i="1" s="1"/>
  <c r="E1285" i="1" s="1"/>
  <c r="I1285" i="1" s="1"/>
  <c r="M1288" i="1"/>
  <c r="D1288" i="1" s="1"/>
  <c r="E1288" i="1" s="1"/>
  <c r="I1288" i="1" s="1"/>
  <c r="M1299" i="1"/>
  <c r="D1299" i="1" s="1"/>
  <c r="E1299" i="1" s="1"/>
  <c r="I1299" i="1" s="1"/>
  <c r="M1305" i="1"/>
  <c r="D1305" i="1" s="1"/>
  <c r="M1308" i="1"/>
  <c r="D1308" i="1" s="1"/>
  <c r="E1308" i="1" s="1"/>
  <c r="I1308" i="1" s="1"/>
  <c r="M1318" i="1"/>
  <c r="D1318" i="1" s="1"/>
  <c r="E1318" i="1" s="1"/>
  <c r="I1318" i="1" s="1"/>
  <c r="M1324" i="1"/>
  <c r="D1324" i="1" s="1"/>
  <c r="E1324" i="1" s="1"/>
  <c r="I1324" i="1" s="1"/>
  <c r="M1327" i="1"/>
  <c r="D1327" i="1" s="1"/>
  <c r="E1327" i="1" s="1"/>
  <c r="I1327" i="1" s="1"/>
  <c r="M1332" i="1"/>
  <c r="D1332" i="1" s="1"/>
  <c r="E1332" i="1" s="1"/>
  <c r="I1332" i="1" s="1"/>
  <c r="M1336" i="1"/>
  <c r="D1336" i="1" s="1"/>
  <c r="E1336" i="1" s="1"/>
  <c r="I1336" i="1" s="1"/>
  <c r="M1342" i="1"/>
  <c r="D1342" i="1" s="1"/>
  <c r="M1345" i="1"/>
  <c r="D1345" i="1" s="1"/>
  <c r="E1345" i="1" s="1"/>
  <c r="I1345" i="1" s="1"/>
  <c r="M1350" i="1"/>
  <c r="D1350" i="1" s="1"/>
  <c r="E1350" i="1" s="1"/>
  <c r="I1350" i="1" s="1"/>
  <c r="M1358" i="1"/>
  <c r="D1358" i="1" s="1"/>
  <c r="M1361" i="1"/>
  <c r="D1361" i="1" s="1"/>
  <c r="E1361" i="1" s="1"/>
  <c r="I1361" i="1" s="1"/>
  <c r="M1366" i="1"/>
  <c r="D1366" i="1" s="1"/>
  <c r="G1366" i="1" s="1"/>
  <c r="M1371" i="1"/>
  <c r="D1371" i="1" s="1"/>
  <c r="E1371" i="1" s="1"/>
  <c r="I1371" i="1" s="1"/>
  <c r="M1376" i="1"/>
  <c r="D1376" i="1" s="1"/>
  <c r="G1376" i="1" s="1"/>
  <c r="M1379" i="1"/>
  <c r="D1379" i="1" s="1"/>
  <c r="E1379" i="1" s="1"/>
  <c r="I1379" i="1" s="1"/>
  <c r="M1384" i="1"/>
  <c r="D1384" i="1" s="1"/>
  <c r="M1388" i="1"/>
  <c r="D1388" i="1" s="1"/>
  <c r="E1388" i="1" s="1"/>
  <c r="I1388" i="1" s="1"/>
  <c r="M1393" i="1"/>
  <c r="D1393" i="1" s="1"/>
  <c r="G1393" i="1" s="1"/>
  <c r="M1396" i="1"/>
  <c r="D1396" i="1" s="1"/>
  <c r="E1396" i="1" s="1"/>
  <c r="I1396" i="1" s="1"/>
  <c r="M1401" i="1"/>
  <c r="D1401" i="1" s="1"/>
  <c r="G1401" i="1" s="1"/>
  <c r="M1404" i="1"/>
  <c r="D1404" i="1" s="1"/>
  <c r="E1404" i="1" s="1"/>
  <c r="I1404" i="1" s="1"/>
  <c r="M1407" i="1"/>
  <c r="D1407" i="1" s="1"/>
  <c r="M1411" i="1"/>
  <c r="D1411" i="1" s="1"/>
  <c r="M1416" i="1"/>
  <c r="D1416" i="1" s="1"/>
  <c r="M1421" i="1"/>
  <c r="D1421" i="1" s="1"/>
  <c r="M1430" i="1"/>
  <c r="D1430" i="1" s="1"/>
  <c r="G1430" i="1" s="1"/>
  <c r="M1434" i="1"/>
  <c r="D1434" i="1" s="1"/>
  <c r="M1444" i="1"/>
  <c r="D1444" i="1" s="1"/>
  <c r="M1449" i="1"/>
  <c r="D1449" i="1" s="1"/>
  <c r="M1453" i="1"/>
  <c r="D1453" i="1" s="1"/>
  <c r="M1456" i="1"/>
  <c r="D1456" i="1" s="1"/>
  <c r="M1460" i="1"/>
  <c r="D1460" i="1" s="1"/>
  <c r="M2110" i="1"/>
  <c r="D2110" i="1" s="1"/>
  <c r="G2110" i="1" s="1"/>
  <c r="M2118" i="1"/>
  <c r="D2118" i="1" s="1"/>
  <c r="G2118" i="1" s="1"/>
  <c r="M2127" i="1"/>
  <c r="D2127" i="1" s="1"/>
  <c r="G2127" i="1" s="1"/>
  <c r="M2142" i="1"/>
  <c r="D2142" i="1" s="1"/>
  <c r="G2142" i="1" s="1"/>
  <c r="M2149" i="1"/>
  <c r="D2149" i="1" s="1"/>
  <c r="G2149" i="1" s="1"/>
  <c r="M2159" i="1"/>
  <c r="D2159" i="1" s="1"/>
  <c r="G2159" i="1" s="1"/>
  <c r="M2188" i="1"/>
  <c r="D2188" i="1" s="1"/>
  <c r="G2188" i="1" s="1"/>
  <c r="M2204" i="1"/>
  <c r="D2204" i="1" s="1"/>
  <c r="G2204" i="1" s="1"/>
  <c r="M2212" i="1"/>
  <c r="D2212" i="1" s="1"/>
  <c r="G2212" i="1" s="1"/>
  <c r="M2220" i="1"/>
  <c r="D2220" i="1" s="1"/>
  <c r="G2220" i="1" s="1"/>
  <c r="M2228" i="1"/>
  <c r="D2228" i="1" s="1"/>
  <c r="G2228" i="1" s="1"/>
  <c r="M2236" i="1"/>
  <c r="D2236" i="1" s="1"/>
  <c r="G2236" i="1" s="1"/>
  <c r="M2244" i="1"/>
  <c r="D2244" i="1" s="1"/>
  <c r="G2244" i="1" s="1"/>
  <c r="M2261" i="1"/>
  <c r="D2261" i="1" s="1"/>
  <c r="G2261" i="1" s="1"/>
  <c r="M2269" i="1"/>
  <c r="D2269" i="1" s="1"/>
  <c r="G2269" i="1" s="1"/>
  <c r="M2278" i="1"/>
  <c r="D2278" i="1" s="1"/>
  <c r="G2278" i="1" s="1"/>
  <c r="M2287" i="1"/>
  <c r="D2287" i="1" s="1"/>
  <c r="G2287" i="1" s="1"/>
  <c r="M2296" i="1"/>
  <c r="D2296" i="1" s="1"/>
  <c r="G2296" i="1" s="1"/>
  <c r="M2304" i="1"/>
  <c r="D2304" i="1" s="1"/>
  <c r="G2304" i="1" s="1"/>
  <c r="M2314" i="1"/>
  <c r="D2314" i="1" s="1"/>
  <c r="G2314" i="1" s="1"/>
  <c r="M2332" i="1"/>
  <c r="D2332" i="1" s="1"/>
  <c r="G2332" i="1" s="1"/>
  <c r="M2340" i="1"/>
  <c r="D2340" i="1" s="1"/>
  <c r="G2340" i="1" s="1"/>
  <c r="M2349" i="1"/>
  <c r="D2349" i="1" s="1"/>
  <c r="G2349" i="1" s="1"/>
  <c r="M2359" i="1"/>
  <c r="D2359" i="1" s="1"/>
  <c r="G2359" i="1" s="1"/>
  <c r="M2368" i="1"/>
  <c r="D2368" i="1" s="1"/>
  <c r="G2368" i="1" s="1"/>
  <c r="M2375" i="1"/>
  <c r="D2375" i="1" s="1"/>
  <c r="G2375" i="1" s="1"/>
  <c r="M2383" i="1"/>
  <c r="D2383" i="1" s="1"/>
  <c r="G2383" i="1" s="1"/>
  <c r="M2398" i="1"/>
  <c r="D2398" i="1" s="1"/>
  <c r="G2398" i="1" s="1"/>
  <c r="M2406" i="1"/>
  <c r="D2406" i="1" s="1"/>
  <c r="G2406" i="1" s="1"/>
  <c r="M2414" i="1"/>
  <c r="D2414" i="1" s="1"/>
  <c r="G2414" i="1" s="1"/>
  <c r="M2423" i="1"/>
  <c r="D2423" i="1" s="1"/>
  <c r="G2423" i="1" s="1"/>
  <c r="M2432" i="1"/>
  <c r="D2432" i="1" s="1"/>
  <c r="G2432" i="1" s="1"/>
  <c r="M2443" i="1"/>
  <c r="D2443" i="1" s="1"/>
  <c r="G2443" i="1" s="1"/>
  <c r="M2452" i="1"/>
  <c r="D2452" i="1" s="1"/>
  <c r="G2452" i="1" s="1"/>
  <c r="M2460" i="1"/>
  <c r="D2460" i="1" s="1"/>
  <c r="G2460" i="1" s="1"/>
  <c r="M2468" i="1"/>
  <c r="D2468" i="1" s="1"/>
  <c r="G2468" i="1" s="1"/>
  <c r="M2485" i="1"/>
  <c r="D2485" i="1" s="1"/>
  <c r="G2485" i="1" s="1"/>
  <c r="M2496" i="1"/>
  <c r="D2496" i="1" s="1"/>
  <c r="G2496" i="1" s="1"/>
  <c r="M2504" i="1"/>
  <c r="D2504" i="1" s="1"/>
  <c r="G2504" i="1" s="1"/>
  <c r="M2514" i="1"/>
  <c r="D2514" i="1" s="1"/>
  <c r="G2514" i="1" s="1"/>
  <c r="M2531" i="1"/>
  <c r="D2531" i="1" s="1"/>
  <c r="G2531" i="1" s="1"/>
  <c r="M2539" i="1"/>
  <c r="D2539" i="1" s="1"/>
  <c r="G2539" i="1" s="1"/>
  <c r="M2548" i="1"/>
  <c r="D2548" i="1" s="1"/>
  <c r="G2548" i="1" s="1"/>
  <c r="M2556" i="1"/>
  <c r="D2556" i="1" s="1"/>
  <c r="G2556" i="1" s="1"/>
  <c r="M2565" i="1"/>
  <c r="D2565" i="1" s="1"/>
  <c r="G2565" i="1" s="1"/>
  <c r="M2573" i="1"/>
  <c r="D2573" i="1" s="1"/>
  <c r="G2573" i="1" s="1"/>
  <c r="M2581" i="1"/>
  <c r="D2581" i="1" s="1"/>
  <c r="G2581" i="1" s="1"/>
  <c r="M2589" i="1"/>
  <c r="D2589" i="1" s="1"/>
  <c r="G2589" i="1" s="1"/>
  <c r="M2598" i="1"/>
  <c r="D2598" i="1" s="1"/>
  <c r="G2598" i="1" s="1"/>
  <c r="M2605" i="1"/>
  <c r="D2605" i="1" s="1"/>
  <c r="G2605" i="1" s="1"/>
  <c r="M2619" i="1"/>
  <c r="D2619" i="1" s="1"/>
  <c r="G2619" i="1" s="1"/>
  <c r="M2631" i="1"/>
  <c r="D2631" i="1" s="1"/>
  <c r="G2631" i="1" s="1"/>
  <c r="M2638" i="1"/>
  <c r="D2638" i="1" s="1"/>
  <c r="G2638" i="1" s="1"/>
  <c r="M2647" i="1"/>
  <c r="D2647" i="1" s="1"/>
  <c r="G2647" i="1" s="1"/>
  <c r="M2660" i="1"/>
  <c r="D2660" i="1" s="1"/>
  <c r="G2660" i="1" s="1"/>
  <c r="M2671" i="1"/>
  <c r="D2671" i="1" s="1"/>
  <c r="G2671" i="1" s="1"/>
  <c r="M2682" i="1"/>
  <c r="D2682" i="1" s="1"/>
  <c r="G2682" i="1" s="1"/>
  <c r="M2690" i="1"/>
  <c r="D2690" i="1" s="1"/>
  <c r="G2690" i="1" s="1"/>
  <c r="M2705" i="1"/>
  <c r="D2705" i="1" s="1"/>
  <c r="G2705" i="1" s="1"/>
  <c r="M2712" i="1"/>
  <c r="D2712" i="1" s="1"/>
  <c r="G2712" i="1" s="1"/>
  <c r="M2722" i="1"/>
  <c r="D2722" i="1" s="1"/>
  <c r="G2722" i="1" s="1"/>
  <c r="M2732" i="1"/>
  <c r="D2732" i="1" s="1"/>
  <c r="G2732" i="1" s="1"/>
  <c r="M2740" i="1"/>
  <c r="D2740" i="1" s="1"/>
  <c r="G2740" i="1" s="1"/>
  <c r="M2747" i="1"/>
  <c r="D2747" i="1" s="1"/>
  <c r="G2747" i="1" s="1"/>
  <c r="M2756" i="1"/>
  <c r="D2756" i="1" s="1"/>
  <c r="G2756" i="1" s="1"/>
  <c r="M2765" i="1"/>
  <c r="D2765" i="1" s="1"/>
  <c r="G2765" i="1" s="1"/>
  <c r="M2774" i="1"/>
  <c r="D2774" i="1" s="1"/>
  <c r="G2774" i="1" s="1"/>
  <c r="M2780" i="1"/>
  <c r="D2780" i="1" s="1"/>
  <c r="G2780" i="1" s="1"/>
  <c r="M2792" i="1"/>
  <c r="D2792" i="1" s="1"/>
  <c r="G2792" i="1" s="1"/>
  <c r="M2800" i="1"/>
  <c r="D2800" i="1" s="1"/>
  <c r="G2800" i="1" s="1"/>
  <c r="M2809" i="1"/>
  <c r="D2809" i="1" s="1"/>
  <c r="M2821" i="1"/>
  <c r="D2821" i="1" s="1"/>
  <c r="G2821" i="1" s="1"/>
  <c r="M3299" i="1"/>
  <c r="D3299" i="1" s="1"/>
  <c r="G3299" i="1" s="1"/>
  <c r="M3306" i="1"/>
  <c r="D3306" i="1" s="1"/>
  <c r="G3306" i="1" s="1"/>
  <c r="M3313" i="1"/>
  <c r="D3313" i="1" s="1"/>
  <c r="M3322" i="1"/>
  <c r="D3322" i="1" s="1"/>
  <c r="G3322" i="1" s="1"/>
  <c r="M3330" i="1"/>
  <c r="D3330" i="1" s="1"/>
  <c r="G3330" i="1" s="1"/>
  <c r="M3339" i="1"/>
  <c r="D3339" i="1" s="1"/>
  <c r="G3339" i="1" s="1"/>
  <c r="M3346" i="1"/>
  <c r="D3346" i="1" s="1"/>
  <c r="M3360" i="1"/>
  <c r="D3360" i="1" s="1"/>
  <c r="G3360" i="1" s="1"/>
  <c r="M3367" i="1"/>
  <c r="D3367" i="1" s="1"/>
  <c r="G3367" i="1" s="1"/>
  <c r="M3375" i="1"/>
  <c r="D3375" i="1" s="1"/>
  <c r="G3375" i="1" s="1"/>
  <c r="M3384" i="1"/>
  <c r="D3384" i="1" s="1"/>
  <c r="M3392" i="1"/>
  <c r="D3392" i="1" s="1"/>
  <c r="G3392" i="1" s="1"/>
  <c r="M3405" i="1"/>
  <c r="D3405" i="1" s="1"/>
  <c r="G3405" i="1" s="1"/>
  <c r="M3415" i="1"/>
  <c r="D3415" i="1" s="1"/>
  <c r="G3415" i="1" s="1"/>
  <c r="M3422" i="1"/>
  <c r="D3422" i="1" s="1"/>
  <c r="G3422" i="1" s="1"/>
  <c r="M3433" i="1"/>
  <c r="D3433" i="1" s="1"/>
  <c r="M3442" i="1"/>
  <c r="D3442" i="1" s="1"/>
  <c r="M3449" i="1"/>
  <c r="D3449" i="1" s="1"/>
  <c r="M3460" i="1"/>
  <c r="D3460" i="1" s="1"/>
  <c r="M3469" i="1"/>
  <c r="D3469" i="1" s="1"/>
  <c r="M3478" i="1"/>
  <c r="D3478" i="1" s="1"/>
  <c r="M3486" i="1"/>
  <c r="D3486" i="1" s="1"/>
  <c r="M3494" i="1"/>
  <c r="D3494" i="1" s="1"/>
  <c r="M3506" i="1"/>
  <c r="D3506" i="1" s="1"/>
  <c r="G3506" i="1" s="1"/>
  <c r="M3532" i="1"/>
  <c r="D3532" i="1" s="1"/>
  <c r="G3532" i="1" s="1"/>
  <c r="M3537" i="1"/>
  <c r="D3537" i="1" s="1"/>
  <c r="G3537" i="1" s="1"/>
  <c r="M3562" i="1"/>
  <c r="D3562" i="1" s="1"/>
  <c r="M3606" i="1"/>
  <c r="D3606" i="1" s="1"/>
  <c r="G3606" i="1" s="1"/>
  <c r="M3636" i="1"/>
  <c r="D3636" i="1" s="1"/>
  <c r="G3636" i="1" s="1"/>
  <c r="M3668" i="1"/>
  <c r="D3668" i="1" s="1"/>
  <c r="G3668" i="1" s="1"/>
  <c r="M3692" i="1"/>
  <c r="D3692" i="1" s="1"/>
  <c r="G3692" i="1" s="1"/>
  <c r="M3719" i="1"/>
  <c r="D3719" i="1" s="1"/>
  <c r="G3719" i="1" s="1"/>
  <c r="M3743" i="1"/>
  <c r="D3743" i="1" s="1"/>
  <c r="G3743" i="1" s="1"/>
  <c r="M3771" i="1"/>
  <c r="D3771" i="1" s="1"/>
  <c r="G3771" i="1" s="1"/>
  <c r="M3797" i="1"/>
  <c r="D3797" i="1" s="1"/>
  <c r="G3797" i="1" s="1"/>
  <c r="M3834" i="1"/>
  <c r="D3834" i="1" s="1"/>
  <c r="G3834" i="1" s="1"/>
  <c r="M3862" i="1"/>
  <c r="D3862" i="1" s="1"/>
  <c r="G3862" i="1" s="1"/>
  <c r="M3901" i="1"/>
  <c r="D3901" i="1" s="1"/>
  <c r="G3901" i="1" s="1"/>
  <c r="M3925" i="1"/>
  <c r="D3925" i="1" s="1"/>
  <c r="G3925" i="1" s="1"/>
  <c r="M3947" i="1"/>
  <c r="D3947" i="1" s="1"/>
  <c r="M3962" i="1"/>
  <c r="D3962" i="1" s="1"/>
  <c r="M3979" i="1"/>
  <c r="D3979" i="1" s="1"/>
  <c r="M3999" i="1"/>
  <c r="D3999" i="1" s="1"/>
  <c r="G3999" i="1" s="1"/>
  <c r="M4011" i="1"/>
  <c r="D4011" i="1" s="1"/>
  <c r="M4026" i="1"/>
  <c r="D4026" i="1" s="1"/>
  <c r="M4042" i="1"/>
  <c r="D4042" i="1" s="1"/>
  <c r="M4058" i="1"/>
  <c r="D4058" i="1" s="1"/>
  <c r="G4058" i="1" s="1"/>
  <c r="M4074" i="1"/>
  <c r="D4074" i="1" s="1"/>
  <c r="M4091" i="1"/>
  <c r="D4091" i="1" s="1"/>
  <c r="M4119" i="1"/>
  <c r="D4119" i="1" s="1"/>
  <c r="M4132" i="1"/>
  <c r="D4132" i="1" s="1"/>
  <c r="G4132" i="1" s="1"/>
  <c r="M4160" i="1"/>
  <c r="D4160" i="1" s="1"/>
  <c r="G4160" i="1" s="1"/>
  <c r="M4178" i="1"/>
  <c r="D4178" i="1" s="1"/>
  <c r="G4178" i="1" s="1"/>
  <c r="M4198" i="1"/>
  <c r="D4198" i="1" s="1"/>
  <c r="G4198" i="1" s="1"/>
  <c r="M4223" i="1"/>
  <c r="D4223" i="1" s="1"/>
  <c r="M4263" i="1"/>
  <c r="D4263" i="1" s="1"/>
  <c r="M4284" i="1"/>
  <c r="D4284" i="1" s="1"/>
  <c r="M4329" i="1"/>
  <c r="D4329" i="1" s="1"/>
  <c r="M4350" i="1"/>
  <c r="D4350" i="1" s="1"/>
  <c r="M4403" i="1"/>
  <c r="D4403" i="1" s="1"/>
  <c r="M4538" i="1"/>
  <c r="D4538" i="1" s="1"/>
  <c r="M36" i="1"/>
  <c r="D36" i="1" s="1"/>
  <c r="M37" i="1"/>
  <c r="D37" i="1" s="1"/>
  <c r="M38" i="1"/>
  <c r="D38" i="1" s="1"/>
  <c r="M39" i="1"/>
  <c r="D39" i="1" s="1"/>
  <c r="M40" i="1"/>
  <c r="D40" i="1" s="1"/>
  <c r="M41" i="1"/>
  <c r="D41" i="1" s="1"/>
  <c r="M42" i="1"/>
  <c r="D42" i="1" s="1"/>
  <c r="M43" i="1"/>
  <c r="D43" i="1" s="1"/>
  <c r="M44" i="1"/>
  <c r="D44" i="1" s="1"/>
  <c r="M45" i="1"/>
  <c r="D45" i="1" s="1"/>
  <c r="M46" i="1"/>
  <c r="D46" i="1" s="1"/>
  <c r="M47" i="1"/>
  <c r="D47" i="1" s="1"/>
  <c r="M49" i="1"/>
  <c r="D49" i="1" s="1"/>
  <c r="M52" i="1"/>
  <c r="D52" i="1" s="1"/>
  <c r="M53" i="1"/>
  <c r="D53" i="1" s="1"/>
  <c r="M56" i="1"/>
  <c r="D56" i="1" s="1"/>
  <c r="G56" i="1" s="1"/>
  <c r="M57" i="1"/>
  <c r="D57" i="1" s="1"/>
  <c r="M59" i="1"/>
  <c r="D59" i="1" s="1"/>
  <c r="M60" i="1"/>
  <c r="D60" i="1" s="1"/>
  <c r="M64" i="1"/>
  <c r="D64" i="1" s="1"/>
  <c r="M67" i="1"/>
  <c r="D67" i="1" s="1"/>
  <c r="M72" i="1"/>
  <c r="D72" i="1" s="1"/>
  <c r="M76" i="1"/>
  <c r="D76" i="1" s="1"/>
  <c r="M77" i="1"/>
  <c r="D77" i="1" s="1"/>
  <c r="M80" i="1"/>
  <c r="D80" i="1" s="1"/>
  <c r="G80" i="1" s="1"/>
  <c r="M81" i="1"/>
  <c r="D81" i="1" s="1"/>
  <c r="M86" i="1"/>
  <c r="D86" i="1" s="1"/>
  <c r="M88" i="1"/>
  <c r="D88" i="1" s="1"/>
  <c r="M92" i="1"/>
  <c r="D92" i="1" s="1"/>
  <c r="G92" i="1" s="1"/>
  <c r="M93" i="1"/>
  <c r="D93" i="1" s="1"/>
  <c r="M97" i="1"/>
  <c r="D97" i="1" s="1"/>
  <c r="M98" i="1"/>
  <c r="D98" i="1" s="1"/>
  <c r="M101" i="1"/>
  <c r="D101" i="1" s="1"/>
  <c r="M106" i="1"/>
  <c r="D106" i="1" s="1"/>
  <c r="M107" i="1"/>
  <c r="D107" i="1" s="1"/>
  <c r="M110" i="1"/>
  <c r="D110" i="1" s="1"/>
  <c r="G110" i="1" s="1"/>
  <c r="M111" i="1"/>
  <c r="D111" i="1" s="1"/>
  <c r="M114" i="1"/>
  <c r="D114" i="1" s="1"/>
  <c r="M115" i="1"/>
  <c r="D115" i="1" s="1"/>
  <c r="M118" i="1"/>
  <c r="D118" i="1" s="1"/>
  <c r="G118" i="1" s="1"/>
  <c r="M119" i="1"/>
  <c r="D119" i="1" s="1"/>
  <c r="M122" i="1"/>
  <c r="D122" i="1" s="1"/>
  <c r="M123" i="1"/>
  <c r="D123" i="1" s="1"/>
  <c r="M127" i="1"/>
  <c r="D127" i="1" s="1"/>
  <c r="G127" i="1" s="1"/>
  <c r="M128" i="1"/>
  <c r="D128" i="1" s="1"/>
  <c r="M131" i="1"/>
  <c r="D131" i="1" s="1"/>
  <c r="M132" i="1"/>
  <c r="D132" i="1" s="1"/>
  <c r="M135" i="1"/>
  <c r="D135" i="1" s="1"/>
  <c r="G135" i="1" s="1"/>
  <c r="M136" i="1"/>
  <c r="D136" i="1" s="1"/>
  <c r="M140" i="1"/>
  <c r="D140" i="1" s="1"/>
  <c r="M141" i="1"/>
  <c r="D141" i="1" s="1"/>
  <c r="M144" i="1"/>
  <c r="D144" i="1" s="1"/>
  <c r="E144" i="1" s="1"/>
  <c r="I144" i="1" s="1"/>
  <c r="M145" i="1"/>
  <c r="D145" i="1" s="1"/>
  <c r="M148" i="1"/>
  <c r="D148" i="1" s="1"/>
  <c r="G148" i="1" s="1"/>
  <c r="M149" i="1"/>
  <c r="D149" i="1" s="1"/>
  <c r="M153" i="1"/>
  <c r="D153" i="1" s="1"/>
  <c r="M154" i="1"/>
  <c r="D154" i="1" s="1"/>
  <c r="G154" i="1" s="1"/>
  <c r="M155" i="1"/>
  <c r="D155" i="1" s="1"/>
  <c r="M160" i="1"/>
  <c r="D160" i="1" s="1"/>
  <c r="M161" i="1"/>
  <c r="D161" i="1" s="1"/>
  <c r="M164" i="1"/>
  <c r="D164" i="1" s="1"/>
  <c r="G164" i="1" s="1"/>
  <c r="M165" i="1"/>
  <c r="D165" i="1" s="1"/>
  <c r="M168" i="1"/>
  <c r="D168" i="1" s="1"/>
  <c r="M172" i="1"/>
  <c r="D172" i="1" s="1"/>
  <c r="G172" i="1" s="1"/>
  <c r="M173" i="1"/>
  <c r="D173" i="1" s="1"/>
  <c r="M176" i="1"/>
  <c r="D176" i="1" s="1"/>
  <c r="M177" i="1"/>
  <c r="D177" i="1" s="1"/>
  <c r="M179" i="1"/>
  <c r="D179" i="1" s="1"/>
  <c r="M180" i="1"/>
  <c r="D180" i="1" s="1"/>
  <c r="M183" i="1"/>
  <c r="D183" i="1" s="1"/>
  <c r="G183" i="1" s="1"/>
  <c r="M184" i="1"/>
  <c r="D184" i="1" s="1"/>
  <c r="M187" i="1"/>
  <c r="D187" i="1" s="1"/>
  <c r="M188" i="1"/>
  <c r="D188" i="1" s="1"/>
  <c r="M191" i="1"/>
  <c r="D191" i="1" s="1"/>
  <c r="M195" i="1"/>
  <c r="D195" i="1" s="1"/>
  <c r="M198" i="1"/>
  <c r="D198" i="1" s="1"/>
  <c r="M202" i="1"/>
  <c r="D202" i="1" s="1"/>
  <c r="G202" i="1" s="1"/>
  <c r="M203" i="1"/>
  <c r="D203" i="1" s="1"/>
  <c r="M206" i="1"/>
  <c r="D206" i="1" s="1"/>
  <c r="M207" i="1"/>
  <c r="D207" i="1" s="1"/>
  <c r="M210" i="1"/>
  <c r="D210" i="1" s="1"/>
  <c r="G210" i="1" s="1"/>
  <c r="M211" i="1"/>
  <c r="D211" i="1" s="1"/>
  <c r="M217" i="1"/>
  <c r="D217" i="1" s="1"/>
  <c r="M220" i="1"/>
  <c r="D220" i="1" s="1"/>
  <c r="G220" i="1" s="1"/>
  <c r="M226" i="1"/>
  <c r="D226" i="1" s="1"/>
  <c r="M227" i="1"/>
  <c r="D227" i="1" s="1"/>
  <c r="M233" i="1"/>
  <c r="D233" i="1" s="1"/>
  <c r="G233" i="1" s="1"/>
  <c r="M236" i="1"/>
  <c r="D236" i="1" s="1"/>
  <c r="M237" i="1"/>
  <c r="D237" i="1" s="1"/>
  <c r="M241" i="1"/>
  <c r="D241" i="1" s="1"/>
  <c r="G241" i="1" s="1"/>
  <c r="M244" i="1"/>
  <c r="D244" i="1" s="1"/>
  <c r="M247" i="1"/>
  <c r="D247" i="1" s="1"/>
  <c r="M251" i="1"/>
  <c r="D251" i="1" s="1"/>
  <c r="M254" i="1"/>
  <c r="D254" i="1" s="1"/>
  <c r="M255" i="1"/>
  <c r="D255" i="1" s="1"/>
  <c r="M258" i="1"/>
  <c r="D258" i="1" s="1"/>
  <c r="G258" i="1" s="1"/>
  <c r="M259" i="1"/>
  <c r="D259" i="1" s="1"/>
  <c r="M262" i="1"/>
  <c r="D262" i="1" s="1"/>
  <c r="M264" i="1"/>
  <c r="D264" i="1" s="1"/>
  <c r="M267" i="1"/>
  <c r="D267" i="1" s="1"/>
  <c r="M270" i="1"/>
  <c r="D270" i="1" s="1"/>
  <c r="M271" i="1"/>
  <c r="D271" i="1" s="1"/>
  <c r="M274" i="1"/>
  <c r="D274" i="1" s="1"/>
  <c r="G274" i="1" s="1"/>
  <c r="M275" i="1"/>
  <c r="D275" i="1" s="1"/>
  <c r="M277" i="1"/>
  <c r="D277" i="1" s="1"/>
  <c r="M278" i="1"/>
  <c r="D278" i="1" s="1"/>
  <c r="M281" i="1"/>
  <c r="D281" i="1" s="1"/>
  <c r="G281" i="1" s="1"/>
  <c r="M282" i="1"/>
  <c r="D282" i="1" s="1"/>
  <c r="M285" i="1"/>
  <c r="D285" i="1" s="1"/>
  <c r="M286" i="1"/>
  <c r="D286" i="1" s="1"/>
  <c r="M290" i="1"/>
  <c r="D290" i="1" s="1"/>
  <c r="G290" i="1" s="1"/>
  <c r="M291" i="1"/>
  <c r="D291" i="1" s="1"/>
  <c r="M294" i="1"/>
  <c r="D294" i="1" s="1"/>
  <c r="M295" i="1"/>
  <c r="D295" i="1" s="1"/>
  <c r="M298" i="1"/>
  <c r="D298" i="1" s="1"/>
  <c r="G298" i="1" s="1"/>
  <c r="M299" i="1"/>
  <c r="D299" i="1" s="1"/>
  <c r="M302" i="1"/>
  <c r="D302" i="1" s="1"/>
  <c r="M303" i="1"/>
  <c r="D303" i="1" s="1"/>
  <c r="M306" i="1"/>
  <c r="D306" i="1" s="1"/>
  <c r="G306" i="1" s="1"/>
  <c r="M307" i="1"/>
  <c r="D307" i="1" s="1"/>
  <c r="M309" i="1"/>
  <c r="D309" i="1" s="1"/>
  <c r="M312" i="1"/>
  <c r="D312" i="1" s="1"/>
  <c r="G312" i="1" s="1"/>
  <c r="M313" i="1"/>
  <c r="D313" i="1" s="1"/>
  <c r="M316" i="1"/>
  <c r="D316" i="1" s="1"/>
  <c r="E316" i="1" s="1"/>
  <c r="I316" i="1" s="1"/>
  <c r="M317" i="1"/>
  <c r="D317" i="1" s="1"/>
  <c r="M319" i="1"/>
  <c r="D319" i="1" s="1"/>
  <c r="E319" i="1" s="1"/>
  <c r="I319" i="1" s="1"/>
  <c r="M322" i="1"/>
  <c r="D322" i="1" s="1"/>
  <c r="M325" i="1"/>
  <c r="D325" i="1" s="1"/>
  <c r="E325" i="1" s="1"/>
  <c r="I325" i="1" s="1"/>
  <c r="M326" i="1"/>
  <c r="D326" i="1" s="1"/>
  <c r="M331" i="1"/>
  <c r="D331" i="1" s="1"/>
  <c r="M334" i="1"/>
  <c r="D334" i="1" s="1"/>
  <c r="E334" i="1" s="1"/>
  <c r="I334" i="1" s="1"/>
  <c r="M335" i="1"/>
  <c r="D335" i="1" s="1"/>
  <c r="M338" i="1"/>
  <c r="D338" i="1" s="1"/>
  <c r="E338" i="1" s="1"/>
  <c r="I338" i="1" s="1"/>
  <c r="M339" i="1"/>
  <c r="D339" i="1" s="1"/>
  <c r="M342" i="1"/>
  <c r="D342" i="1" s="1"/>
  <c r="E342" i="1" s="1"/>
  <c r="I342" i="1" s="1"/>
  <c r="M343" i="1"/>
  <c r="D343" i="1" s="1"/>
  <c r="M346" i="1"/>
  <c r="D346" i="1" s="1"/>
  <c r="E346" i="1" s="1"/>
  <c r="I346" i="1" s="1"/>
  <c r="M348" i="1"/>
  <c r="D348" i="1" s="1"/>
  <c r="M353" i="1"/>
  <c r="D353" i="1" s="1"/>
  <c r="M356" i="1"/>
  <c r="D356" i="1" s="1"/>
  <c r="E356" i="1" s="1"/>
  <c r="I356" i="1" s="1"/>
  <c r="M357" i="1"/>
  <c r="D357" i="1" s="1"/>
  <c r="M360" i="1"/>
  <c r="D360" i="1" s="1"/>
  <c r="E360" i="1" s="1"/>
  <c r="I360" i="1" s="1"/>
  <c r="M361" i="1"/>
  <c r="D361" i="1" s="1"/>
  <c r="M364" i="1"/>
  <c r="D364" i="1" s="1"/>
  <c r="E364" i="1" s="1"/>
  <c r="I364" i="1" s="1"/>
  <c r="M365" i="1"/>
  <c r="D365" i="1" s="1"/>
  <c r="M368" i="1"/>
  <c r="D368" i="1" s="1"/>
  <c r="E368" i="1" s="1"/>
  <c r="I368" i="1" s="1"/>
  <c r="M369" i="1"/>
  <c r="D369" i="1" s="1"/>
  <c r="M373" i="1"/>
  <c r="D373" i="1" s="1"/>
  <c r="E373" i="1" s="1"/>
  <c r="I373" i="1" s="1"/>
  <c r="M374" i="1"/>
  <c r="D374" i="1" s="1"/>
  <c r="M377" i="1"/>
  <c r="D377" i="1" s="1"/>
  <c r="E377" i="1" s="1"/>
  <c r="I377" i="1" s="1"/>
  <c r="M378" i="1"/>
  <c r="D378" i="1" s="1"/>
  <c r="M385" i="1"/>
  <c r="D385" i="1" s="1"/>
  <c r="E385" i="1" s="1"/>
  <c r="I385" i="1" s="1"/>
  <c r="M387" i="1"/>
  <c r="D387" i="1" s="1"/>
  <c r="E387" i="1" s="1"/>
  <c r="I387" i="1" s="1"/>
  <c r="M389" i="1"/>
  <c r="D389" i="1" s="1"/>
  <c r="M393" i="1"/>
  <c r="D393" i="1" s="1"/>
  <c r="E393" i="1" s="1"/>
  <c r="I393" i="1" s="1"/>
  <c r="M394" i="1"/>
  <c r="D394" i="1" s="1"/>
  <c r="M397" i="1"/>
  <c r="D397" i="1" s="1"/>
  <c r="E397" i="1" s="1"/>
  <c r="I397" i="1" s="1"/>
  <c r="M398" i="1"/>
  <c r="D398" i="1" s="1"/>
  <c r="M401" i="1"/>
  <c r="D401" i="1" s="1"/>
  <c r="E401" i="1" s="1"/>
  <c r="I401" i="1" s="1"/>
  <c r="M402" i="1"/>
  <c r="D402" i="1" s="1"/>
  <c r="M405" i="1"/>
  <c r="D405" i="1" s="1"/>
  <c r="E405" i="1" s="1"/>
  <c r="I405" i="1" s="1"/>
  <c r="M406" i="1"/>
  <c r="D406" i="1" s="1"/>
  <c r="M409" i="1"/>
  <c r="D409" i="1" s="1"/>
  <c r="E409" i="1" s="1"/>
  <c r="I409" i="1" s="1"/>
  <c r="M410" i="1"/>
  <c r="D410" i="1" s="1"/>
  <c r="M415" i="1"/>
  <c r="D415" i="1" s="1"/>
  <c r="M419" i="1"/>
  <c r="D419" i="1" s="1"/>
  <c r="M421" i="1"/>
  <c r="D421" i="1" s="1"/>
  <c r="M422" i="1"/>
  <c r="D422" i="1" s="1"/>
  <c r="M425" i="1"/>
  <c r="D425" i="1" s="1"/>
  <c r="M427" i="1"/>
  <c r="D427" i="1" s="1"/>
  <c r="M435" i="1"/>
  <c r="D435" i="1" s="1"/>
  <c r="M436" i="1"/>
  <c r="D436" i="1" s="1"/>
  <c r="M444" i="1"/>
  <c r="D444" i="1" s="1"/>
  <c r="M445" i="1"/>
  <c r="D445" i="1" s="1"/>
  <c r="M449" i="1"/>
  <c r="D449" i="1" s="1"/>
  <c r="G449" i="1" s="1"/>
  <c r="M450" i="1"/>
  <c r="D450" i="1" s="1"/>
  <c r="M453" i="1"/>
  <c r="D453" i="1" s="1"/>
  <c r="M454" i="1"/>
  <c r="D454" i="1" s="1"/>
  <c r="M460" i="1"/>
  <c r="D460" i="1" s="1"/>
  <c r="M463" i="1"/>
  <c r="D463" i="1" s="1"/>
  <c r="E463" i="1" s="1"/>
  <c r="I463" i="1" s="1"/>
  <c r="M468" i="1"/>
  <c r="D468" i="1" s="1"/>
  <c r="M473" i="1"/>
  <c r="D473" i="1" s="1"/>
  <c r="G473" i="1" s="1"/>
  <c r="M478" i="1"/>
  <c r="D478" i="1" s="1"/>
  <c r="M482" i="1"/>
  <c r="D482" i="1" s="1"/>
  <c r="E482" i="1" s="1"/>
  <c r="I482" i="1" s="1"/>
  <c r="M488" i="1"/>
  <c r="D488" i="1" s="1"/>
  <c r="M492" i="1"/>
  <c r="D492" i="1" s="1"/>
  <c r="E492" i="1" s="1"/>
  <c r="I492" i="1" s="1"/>
  <c r="M497" i="1"/>
  <c r="D497" i="1" s="1"/>
  <c r="M498" i="1"/>
  <c r="D498" i="1" s="1"/>
  <c r="G498" i="1" s="1"/>
  <c r="M503" i="1"/>
  <c r="D503" i="1" s="1"/>
  <c r="M507" i="1"/>
  <c r="D507" i="1" s="1"/>
  <c r="G507" i="1" s="1"/>
  <c r="M514" i="1"/>
  <c r="D514" i="1" s="1"/>
  <c r="M517" i="1"/>
  <c r="D517" i="1" s="1"/>
  <c r="E517" i="1" s="1"/>
  <c r="I517" i="1" s="1"/>
  <c r="M524" i="1"/>
  <c r="D524" i="1" s="1"/>
  <c r="M527" i="1"/>
  <c r="D527" i="1" s="1"/>
  <c r="G527" i="1" s="1"/>
  <c r="M533" i="1"/>
  <c r="D533" i="1" s="1"/>
  <c r="M536" i="1"/>
  <c r="D536" i="1" s="1"/>
  <c r="G536" i="1" s="1"/>
  <c r="M539" i="1"/>
  <c r="D539" i="1" s="1"/>
  <c r="M543" i="1"/>
  <c r="D543" i="1" s="1"/>
  <c r="E543" i="1" s="1"/>
  <c r="I543" i="1" s="1"/>
  <c r="M549" i="1"/>
  <c r="D549" i="1" s="1"/>
  <c r="M553" i="1"/>
  <c r="D553" i="1" s="1"/>
  <c r="E553" i="1" s="1"/>
  <c r="I553" i="1" s="1"/>
  <c r="M558" i="1"/>
  <c r="D558" i="1" s="1"/>
  <c r="M561" i="1"/>
  <c r="D561" i="1" s="1"/>
  <c r="G561" i="1" s="1"/>
  <c r="M567" i="1"/>
  <c r="D567" i="1" s="1"/>
  <c r="M570" i="1"/>
  <c r="D570" i="1" s="1"/>
  <c r="G570" i="1" s="1"/>
  <c r="M574" i="1"/>
  <c r="D574" i="1" s="1"/>
  <c r="M577" i="1"/>
  <c r="D577" i="1" s="1"/>
  <c r="E577" i="1" s="1"/>
  <c r="I577" i="1" s="1"/>
  <c r="M584" i="1"/>
  <c r="D584" i="1" s="1"/>
  <c r="M589" i="1"/>
  <c r="D589" i="1" s="1"/>
  <c r="G589" i="1" s="1"/>
  <c r="M594" i="1"/>
  <c r="D594" i="1" s="1"/>
  <c r="M597" i="1"/>
  <c r="D597" i="1" s="1"/>
  <c r="M602" i="1"/>
  <c r="D602" i="1" s="1"/>
  <c r="M605" i="1"/>
  <c r="D605" i="1" s="1"/>
  <c r="E605" i="1" s="1"/>
  <c r="I605" i="1" s="1"/>
  <c r="M610" i="1"/>
  <c r="D610" i="1" s="1"/>
  <c r="M613" i="1"/>
  <c r="D613" i="1" s="1"/>
  <c r="G613" i="1" s="1"/>
  <c r="M620" i="1"/>
  <c r="D620" i="1" s="1"/>
  <c r="M623" i="1"/>
  <c r="D623" i="1" s="1"/>
  <c r="E623" i="1" s="1"/>
  <c r="I623" i="1" s="1"/>
  <c r="M630" i="1"/>
  <c r="D630" i="1" s="1"/>
  <c r="M636" i="1"/>
  <c r="D636" i="1" s="1"/>
  <c r="G636" i="1" s="1"/>
  <c r="M644" i="1"/>
  <c r="D644" i="1" s="1"/>
  <c r="M651" i="1"/>
  <c r="D651" i="1" s="1"/>
  <c r="E651" i="1" s="1"/>
  <c r="I651" i="1" s="1"/>
  <c r="M656" i="1"/>
  <c r="D656" i="1" s="1"/>
  <c r="M659" i="1"/>
  <c r="D659" i="1" s="1"/>
  <c r="G659" i="1" s="1"/>
  <c r="M665" i="1"/>
  <c r="D665" i="1" s="1"/>
  <c r="G665" i="1" s="1"/>
  <c r="M669" i="1"/>
  <c r="D669" i="1" s="1"/>
  <c r="M678" i="1"/>
  <c r="D678" i="1" s="1"/>
  <c r="M681" i="1"/>
  <c r="D681" i="1" s="1"/>
  <c r="M690" i="1"/>
  <c r="D690" i="1" s="1"/>
  <c r="M693" i="1"/>
  <c r="D693" i="1" s="1"/>
  <c r="G693" i="1" s="1"/>
  <c r="M697" i="1"/>
  <c r="D697" i="1" s="1"/>
  <c r="M717" i="1"/>
  <c r="D717" i="1" s="1"/>
  <c r="M725" i="1"/>
  <c r="D725" i="1" s="1"/>
  <c r="M729" i="1"/>
  <c r="D729" i="1" s="1"/>
  <c r="G729" i="1" s="1"/>
  <c r="M733" i="1"/>
  <c r="D733" i="1" s="1"/>
  <c r="M738" i="1"/>
  <c r="D738" i="1" s="1"/>
  <c r="G738" i="1" s="1"/>
  <c r="M743" i="1"/>
  <c r="D743" i="1" s="1"/>
  <c r="M751" i="1"/>
  <c r="D751" i="1" s="1"/>
  <c r="G751" i="1" s="1"/>
  <c r="M757" i="1"/>
  <c r="D757" i="1" s="1"/>
  <c r="M761" i="1"/>
  <c r="D761" i="1" s="1"/>
  <c r="M768" i="1"/>
  <c r="D768" i="1" s="1"/>
  <c r="M773" i="1"/>
  <c r="D773" i="1" s="1"/>
  <c r="G773" i="1" s="1"/>
  <c r="M777" i="1"/>
  <c r="D777" i="1" s="1"/>
  <c r="M779" i="1"/>
  <c r="D779" i="1" s="1"/>
  <c r="G779" i="1" s="1"/>
  <c r="M785" i="1"/>
  <c r="D785" i="1" s="1"/>
  <c r="M787" i="1"/>
  <c r="D787" i="1" s="1"/>
  <c r="G787" i="1" s="1"/>
  <c r="M792" i="1"/>
  <c r="D792" i="1" s="1"/>
  <c r="M795" i="1"/>
  <c r="D795" i="1" s="1"/>
  <c r="M802" i="1"/>
  <c r="D802" i="1" s="1"/>
  <c r="M805" i="1"/>
  <c r="D805" i="1" s="1"/>
  <c r="G805" i="1" s="1"/>
  <c r="M811" i="1"/>
  <c r="D811" i="1" s="1"/>
  <c r="M815" i="1"/>
  <c r="D815" i="1" s="1"/>
  <c r="G815" i="1" s="1"/>
  <c r="M820" i="1"/>
  <c r="D820" i="1" s="1"/>
  <c r="M823" i="1"/>
  <c r="D823" i="1" s="1"/>
  <c r="G823" i="1" s="1"/>
  <c r="M827" i="1"/>
  <c r="D827" i="1" s="1"/>
  <c r="M830" i="1"/>
  <c r="D830" i="1" s="1"/>
  <c r="M835" i="1"/>
  <c r="D835" i="1" s="1"/>
  <c r="M839" i="1"/>
  <c r="D839" i="1" s="1"/>
  <c r="G839" i="1" s="1"/>
  <c r="M845" i="1"/>
  <c r="D845" i="1" s="1"/>
  <c r="M848" i="1"/>
  <c r="D848" i="1" s="1"/>
  <c r="G848" i="1" s="1"/>
  <c r="M853" i="1"/>
  <c r="D853" i="1" s="1"/>
  <c r="M856" i="1"/>
  <c r="D856" i="1" s="1"/>
  <c r="G856" i="1" s="1"/>
  <c r="M861" i="1"/>
  <c r="D861" i="1" s="1"/>
  <c r="M864" i="1"/>
  <c r="D864" i="1" s="1"/>
  <c r="M872" i="1"/>
  <c r="D872" i="1" s="1"/>
  <c r="M878" i="1"/>
  <c r="D878" i="1" s="1"/>
  <c r="M881" i="1"/>
  <c r="D881" i="1" s="1"/>
  <c r="G881" i="1" s="1"/>
  <c r="M886" i="1"/>
  <c r="D886" i="1" s="1"/>
  <c r="M889" i="1"/>
  <c r="D889" i="1" s="1"/>
  <c r="G889" i="1" s="1"/>
  <c r="M895" i="1"/>
  <c r="D895" i="1" s="1"/>
  <c r="M899" i="1"/>
  <c r="D899" i="1" s="1"/>
  <c r="M904" i="1"/>
  <c r="D904" i="1" s="1"/>
  <c r="M907" i="1"/>
  <c r="D907" i="1" s="1"/>
  <c r="G907" i="1" s="1"/>
  <c r="M913" i="1"/>
  <c r="D913" i="1" s="1"/>
  <c r="M919" i="1"/>
  <c r="D919" i="1" s="1"/>
  <c r="M924" i="1"/>
  <c r="D924" i="1" s="1"/>
  <c r="G924" i="1" s="1"/>
  <c r="M932" i="1"/>
  <c r="D932" i="1" s="1"/>
  <c r="M940" i="1"/>
  <c r="D940" i="1" s="1"/>
  <c r="M945" i="1"/>
  <c r="D945" i="1" s="1"/>
  <c r="G945" i="1" s="1"/>
  <c r="M950" i="1"/>
  <c r="D950" i="1" s="1"/>
  <c r="M953" i="1"/>
  <c r="D953" i="1" s="1"/>
  <c r="G953" i="1" s="1"/>
  <c r="M959" i="1"/>
  <c r="D959" i="1" s="1"/>
  <c r="M962" i="1"/>
  <c r="D962" i="1" s="1"/>
  <c r="G962" i="1" s="1"/>
  <c r="M971" i="1"/>
  <c r="D971" i="1" s="1"/>
  <c r="M977" i="1"/>
  <c r="D977" i="1" s="1"/>
  <c r="M984" i="1"/>
  <c r="D984" i="1" s="1"/>
  <c r="G984" i="1" s="1"/>
  <c r="M990" i="1"/>
  <c r="D990" i="1" s="1"/>
  <c r="M993" i="1"/>
  <c r="D993" i="1" s="1"/>
  <c r="G993" i="1" s="1"/>
  <c r="M999" i="1"/>
  <c r="D999" i="1" s="1"/>
  <c r="M1003" i="1"/>
  <c r="D1003" i="1" s="1"/>
  <c r="G1003" i="1" s="1"/>
  <c r="M1014" i="1"/>
  <c r="D1014" i="1" s="1"/>
  <c r="M1018" i="1"/>
  <c r="D1018" i="1" s="1"/>
  <c r="M1023" i="1"/>
  <c r="D1023" i="1" s="1"/>
  <c r="M1026" i="1"/>
  <c r="D1026" i="1" s="1"/>
  <c r="G1026" i="1" s="1"/>
  <c r="M1031" i="1"/>
  <c r="D1031" i="1" s="1"/>
  <c r="M1034" i="1"/>
  <c r="D1034" i="1" s="1"/>
  <c r="G1034" i="1" s="1"/>
  <c r="M1038" i="1"/>
  <c r="D1038" i="1" s="1"/>
  <c r="M1041" i="1"/>
  <c r="D1041" i="1" s="1"/>
  <c r="G1041" i="1" s="1"/>
  <c r="M1046" i="1"/>
  <c r="D1046" i="1" s="1"/>
  <c r="M1049" i="1"/>
  <c r="D1049" i="1" s="1"/>
  <c r="M1054" i="1"/>
  <c r="D1054" i="1" s="1"/>
  <c r="M1057" i="1"/>
  <c r="D1057" i="1" s="1"/>
  <c r="G1057" i="1" s="1"/>
  <c r="M1062" i="1"/>
  <c r="D1062" i="1" s="1"/>
  <c r="M1065" i="1"/>
  <c r="D1065" i="1" s="1"/>
  <c r="G1065" i="1" s="1"/>
  <c r="M1070" i="1"/>
  <c r="D1070" i="1" s="1"/>
  <c r="M1074" i="1"/>
  <c r="D1074" i="1" s="1"/>
  <c r="G1074" i="1" s="1"/>
  <c r="M1079" i="1"/>
  <c r="D1079" i="1" s="1"/>
  <c r="M1086" i="1"/>
  <c r="D1086" i="1" s="1"/>
  <c r="M1091" i="1"/>
  <c r="D1091" i="1" s="1"/>
  <c r="G1091" i="1" s="1"/>
  <c r="M1097" i="1"/>
  <c r="D1097" i="1" s="1"/>
  <c r="M1100" i="1"/>
  <c r="D1100" i="1" s="1"/>
  <c r="G1100" i="1" s="1"/>
  <c r="M1105" i="1"/>
  <c r="D1105" i="1" s="1"/>
  <c r="M1108" i="1"/>
  <c r="D1108" i="1" s="1"/>
  <c r="G1108" i="1" s="1"/>
  <c r="M1114" i="1"/>
  <c r="D1114" i="1" s="1"/>
  <c r="M1120" i="1"/>
  <c r="D1120" i="1" s="1"/>
  <c r="M1125" i="1"/>
  <c r="D1125" i="1" s="1"/>
  <c r="M1128" i="1"/>
  <c r="D1128" i="1" s="1"/>
  <c r="G1128" i="1" s="1"/>
  <c r="M1135" i="1"/>
  <c r="D1135" i="1" s="1"/>
  <c r="M1138" i="1"/>
  <c r="D1138" i="1" s="1"/>
  <c r="G1138" i="1" s="1"/>
  <c r="M1144" i="1"/>
  <c r="D1144" i="1" s="1"/>
  <c r="M1151" i="1"/>
  <c r="D1151" i="1" s="1"/>
  <c r="M1159" i="1"/>
  <c r="D1159" i="1" s="1"/>
  <c r="M1162" i="1"/>
  <c r="D1162" i="1" s="1"/>
  <c r="G1162" i="1" s="1"/>
  <c r="M1169" i="1"/>
  <c r="D1169" i="1" s="1"/>
  <c r="G1169" i="1" s="1"/>
  <c r="M1180" i="1"/>
  <c r="D1180" i="1" s="1"/>
  <c r="G1180" i="1" s="1"/>
  <c r="M1188" i="1"/>
  <c r="D1188" i="1" s="1"/>
  <c r="M1193" i="1"/>
  <c r="D1193" i="1" s="1"/>
  <c r="M1201" i="1"/>
  <c r="D1201" i="1" s="1"/>
  <c r="M1208" i="1"/>
  <c r="D1208" i="1" s="1"/>
  <c r="M1211" i="1"/>
  <c r="D1211" i="1" s="1"/>
  <c r="G1211" i="1" s="1"/>
  <c r="M1216" i="1"/>
  <c r="D1216" i="1" s="1"/>
  <c r="M1219" i="1"/>
  <c r="D1219" i="1" s="1"/>
  <c r="G1219" i="1" s="1"/>
  <c r="M1225" i="1"/>
  <c r="D1225" i="1" s="1"/>
  <c r="E1225" i="1" s="1"/>
  <c r="I1225" i="1" s="1"/>
  <c r="M1228" i="1"/>
  <c r="D1228" i="1" s="1"/>
  <c r="E1228" i="1" s="1"/>
  <c r="I1228" i="1" s="1"/>
  <c r="M1235" i="1"/>
  <c r="D1235" i="1" s="1"/>
  <c r="E1235" i="1" s="1"/>
  <c r="I1235" i="1" s="1"/>
  <c r="M1241" i="1"/>
  <c r="D1241" i="1" s="1"/>
  <c r="E1241" i="1" s="1"/>
  <c r="I1241" i="1" s="1"/>
  <c r="M1244" i="1"/>
  <c r="D1244" i="1" s="1"/>
  <c r="E1244" i="1" s="1"/>
  <c r="I1244" i="1" s="1"/>
  <c r="M1252" i="1"/>
  <c r="D1252" i="1" s="1"/>
  <c r="M1259" i="1"/>
  <c r="D1259" i="1" s="1"/>
  <c r="E1259" i="1" s="1"/>
  <c r="I1259" i="1" s="1"/>
  <c r="M1263" i="1"/>
  <c r="D1263" i="1" s="1"/>
  <c r="E1263" i="1" s="1"/>
  <c r="I1263" i="1" s="1"/>
  <c r="M1270" i="1"/>
  <c r="D1270" i="1" s="1"/>
  <c r="M1273" i="1"/>
  <c r="D1273" i="1" s="1"/>
  <c r="E1273" i="1" s="1"/>
  <c r="I1273" i="1" s="1"/>
  <c r="M1281" i="1"/>
  <c r="D1281" i="1" s="1"/>
  <c r="E1281" i="1" s="1"/>
  <c r="I1281" i="1" s="1"/>
  <c r="M1284" i="1"/>
  <c r="D1284" i="1" s="1"/>
  <c r="E1284" i="1" s="1"/>
  <c r="I1284" i="1" s="1"/>
  <c r="M1289" i="1"/>
  <c r="D1289" i="1" s="1"/>
  <c r="E1289" i="1" s="1"/>
  <c r="I1289" i="1" s="1"/>
  <c r="M1292" i="1"/>
  <c r="D1292" i="1" s="1"/>
  <c r="E1292" i="1" s="1"/>
  <c r="I1292" i="1" s="1"/>
  <c r="M1295" i="1"/>
  <c r="D1295" i="1" s="1"/>
  <c r="E1295" i="1" s="1"/>
  <c r="I1295" i="1" s="1"/>
  <c r="M1298" i="1"/>
  <c r="D1298" i="1" s="1"/>
  <c r="E1298" i="1" s="1"/>
  <c r="I1298" i="1" s="1"/>
  <c r="M1301" i="1"/>
  <c r="D1301" i="1" s="1"/>
  <c r="E1301" i="1" s="1"/>
  <c r="I1301" i="1" s="1"/>
  <c r="M1304" i="1"/>
  <c r="D1304" i="1" s="1"/>
  <c r="E1304" i="1" s="1"/>
  <c r="I1304" i="1" s="1"/>
  <c r="M1309" i="1"/>
  <c r="D1309" i="1" s="1"/>
  <c r="E1309" i="1" s="1"/>
  <c r="I1309" i="1" s="1"/>
  <c r="M1312" i="1"/>
  <c r="D1312" i="1" s="1"/>
  <c r="E1312" i="1" s="1"/>
  <c r="I1312" i="1" s="1"/>
  <c r="M1320" i="1"/>
  <c r="D1320" i="1" s="1"/>
  <c r="E1320" i="1" s="1"/>
  <c r="I1320" i="1" s="1"/>
  <c r="M1323" i="1"/>
  <c r="D1323" i="1" s="1"/>
  <c r="E1323" i="1" s="1"/>
  <c r="I1323" i="1" s="1"/>
  <c r="M1328" i="1"/>
  <c r="D1328" i="1" s="1"/>
  <c r="G1328" i="1" s="1"/>
  <c r="M1331" i="1"/>
  <c r="D1331" i="1" s="1"/>
  <c r="E1331" i="1" s="1"/>
  <c r="I1331" i="1" s="1"/>
  <c r="M1338" i="1"/>
  <c r="D1338" i="1" s="1"/>
  <c r="G1338" i="1" s="1"/>
  <c r="M1340" i="1"/>
  <c r="D1340" i="1" s="1"/>
  <c r="E1340" i="1" s="1"/>
  <c r="I1340" i="1" s="1"/>
  <c r="M1346" i="1"/>
  <c r="D1346" i="1" s="1"/>
  <c r="G1346" i="1" s="1"/>
  <c r="M1349" i="1"/>
  <c r="D1349" i="1" s="1"/>
  <c r="E1349" i="1" s="1"/>
  <c r="I1349" i="1" s="1"/>
  <c r="M1357" i="1"/>
  <c r="D1357" i="1" s="1"/>
  <c r="E1357" i="1" s="1"/>
  <c r="I1357" i="1" s="1"/>
  <c r="M1362" i="1"/>
  <c r="D1362" i="1" s="1"/>
  <c r="G1362" i="1" s="1"/>
  <c r="M1365" i="1"/>
  <c r="D1365" i="1" s="1"/>
  <c r="E1365" i="1" s="1"/>
  <c r="I1365" i="1" s="1"/>
  <c r="M1372" i="1"/>
  <c r="D1372" i="1" s="1"/>
  <c r="G1372" i="1" s="1"/>
  <c r="M1375" i="1"/>
  <c r="D1375" i="1" s="1"/>
  <c r="E1375" i="1" s="1"/>
  <c r="I1375" i="1" s="1"/>
  <c r="M1380" i="1"/>
  <c r="D1380" i="1" s="1"/>
  <c r="G1380" i="1" s="1"/>
  <c r="M1383" i="1"/>
  <c r="D1383" i="1" s="1"/>
  <c r="E1383" i="1" s="1"/>
  <c r="I1383" i="1" s="1"/>
  <c r="M1389" i="1"/>
  <c r="D1389" i="1" s="1"/>
  <c r="G1389" i="1" s="1"/>
  <c r="M1392" i="1"/>
  <c r="D1392" i="1" s="1"/>
  <c r="E1392" i="1" s="1"/>
  <c r="I1392" i="1" s="1"/>
  <c r="M1397" i="1"/>
  <c r="D1397" i="1" s="1"/>
  <c r="G1397" i="1" s="1"/>
  <c r="M1400" i="1"/>
  <c r="D1400" i="1" s="1"/>
  <c r="E1400" i="1" s="1"/>
  <c r="I1400" i="1" s="1"/>
  <c r="M1405" i="1"/>
  <c r="D1405" i="1" s="1"/>
  <c r="G1405" i="1" s="1"/>
  <c r="M1409" i="1"/>
  <c r="D1409" i="1" s="1"/>
  <c r="G1409" i="1" s="1"/>
  <c r="M1414" i="1"/>
  <c r="D1414" i="1" s="1"/>
  <c r="G1414" i="1" s="1"/>
  <c r="M1420" i="1"/>
  <c r="D1420" i="1" s="1"/>
  <c r="G1420" i="1" s="1"/>
  <c r="M1426" i="1"/>
  <c r="D1426" i="1" s="1"/>
  <c r="G1426" i="1" s="1"/>
  <c r="M1432" i="1"/>
  <c r="D1432" i="1" s="1"/>
  <c r="G1432" i="1" s="1"/>
  <c r="M1436" i="1"/>
  <c r="D1436" i="1" s="1"/>
  <c r="G1436" i="1" s="1"/>
  <c r="M1446" i="1"/>
  <c r="D1446" i="1" s="1"/>
  <c r="G1446" i="1" s="1"/>
  <c r="M1451" i="1"/>
  <c r="D1451" i="1" s="1"/>
  <c r="G1451" i="1" s="1"/>
  <c r="M1458" i="1"/>
  <c r="D1458" i="1" s="1"/>
  <c r="G1458" i="1" s="1"/>
  <c r="M2105" i="1"/>
  <c r="D2105" i="1" s="1"/>
  <c r="G2105" i="1" s="1"/>
  <c r="M2114" i="1"/>
  <c r="D2114" i="1" s="1"/>
  <c r="G2114" i="1" s="1"/>
  <c r="M2122" i="1"/>
  <c r="D2122" i="1" s="1"/>
  <c r="G2122" i="1" s="1"/>
  <c r="M2131" i="1"/>
  <c r="D2131" i="1" s="1"/>
  <c r="G2131" i="1" s="1"/>
  <c r="M2138" i="1"/>
  <c r="D2138" i="1" s="1"/>
  <c r="G2138" i="1" s="1"/>
  <c r="M2146" i="1"/>
  <c r="D2146" i="1" s="1"/>
  <c r="G2146" i="1" s="1"/>
  <c r="M2155" i="1"/>
  <c r="D2155" i="1" s="1"/>
  <c r="G2155" i="1" s="1"/>
  <c r="M2170" i="1"/>
  <c r="D2170" i="1" s="1"/>
  <c r="G2170" i="1" s="1"/>
  <c r="M2178" i="1"/>
  <c r="D2178" i="1" s="1"/>
  <c r="G2178" i="1" s="1"/>
  <c r="M2184" i="1"/>
  <c r="D2184" i="1" s="1"/>
  <c r="G2184" i="1" s="1"/>
  <c r="M2192" i="1"/>
  <c r="D2192" i="1" s="1"/>
  <c r="G2192" i="1" s="1"/>
  <c r="M2200" i="1"/>
  <c r="D2200" i="1" s="1"/>
  <c r="G2200" i="1" s="1"/>
  <c r="M2208" i="1"/>
  <c r="D2208" i="1" s="1"/>
  <c r="G2208" i="1" s="1"/>
  <c r="M2216" i="1"/>
  <c r="D2216" i="1" s="1"/>
  <c r="G2216" i="1" s="1"/>
  <c r="M2224" i="1"/>
  <c r="D2224" i="1" s="1"/>
  <c r="G2224" i="1" s="1"/>
  <c r="M2231" i="1"/>
  <c r="D2231" i="1" s="1"/>
  <c r="G2231" i="1" s="1"/>
  <c r="M2240" i="1"/>
  <c r="D2240" i="1" s="1"/>
  <c r="G2240" i="1" s="1"/>
  <c r="M2248" i="1"/>
  <c r="D2248" i="1" s="1"/>
  <c r="G2248" i="1" s="1"/>
  <c r="M2257" i="1"/>
  <c r="D2257" i="1" s="1"/>
  <c r="G2257" i="1" s="1"/>
  <c r="M2265" i="1"/>
  <c r="D2265" i="1" s="1"/>
  <c r="G2265" i="1" s="1"/>
  <c r="M2273" i="1"/>
  <c r="D2273" i="1" s="1"/>
  <c r="G2273" i="1" s="1"/>
  <c r="M2282" i="1"/>
  <c r="D2282" i="1" s="1"/>
  <c r="G2282" i="1" s="1"/>
  <c r="M2292" i="1"/>
  <c r="D2292" i="1" s="1"/>
  <c r="G2292" i="1" s="1"/>
  <c r="M2300" i="1"/>
  <c r="D2300" i="1" s="1"/>
  <c r="G2300" i="1" s="1"/>
  <c r="M2310" i="1"/>
  <c r="D2310" i="1" s="1"/>
  <c r="G2310" i="1" s="1"/>
  <c r="M2318" i="1"/>
  <c r="D2318" i="1" s="1"/>
  <c r="G2318" i="1" s="1"/>
  <c r="M2336" i="1"/>
  <c r="D2336" i="1" s="1"/>
  <c r="G2336" i="1" s="1"/>
  <c r="M2344" i="1"/>
  <c r="D2344" i="1" s="1"/>
  <c r="G2344" i="1" s="1"/>
  <c r="M2355" i="1"/>
  <c r="D2355" i="1" s="1"/>
  <c r="G2355" i="1" s="1"/>
  <c r="M2364" i="1"/>
  <c r="D2364" i="1" s="1"/>
  <c r="G2364" i="1" s="1"/>
  <c r="M2371" i="1"/>
  <c r="D2371" i="1" s="1"/>
  <c r="G2371" i="1" s="1"/>
  <c r="M2379" i="1"/>
  <c r="D2379" i="1" s="1"/>
  <c r="G2379" i="1" s="1"/>
  <c r="M2402" i="1"/>
  <c r="D2402" i="1" s="1"/>
  <c r="G2402" i="1" s="1"/>
  <c r="M2410" i="1"/>
  <c r="D2410" i="1" s="1"/>
  <c r="G2410" i="1" s="1"/>
  <c r="M2418" i="1"/>
  <c r="D2418" i="1" s="1"/>
  <c r="G2418" i="1" s="1"/>
  <c r="M2427" i="1"/>
  <c r="D2427" i="1" s="1"/>
  <c r="G2427" i="1" s="1"/>
  <c r="M2439" i="1"/>
  <c r="D2439" i="1" s="1"/>
  <c r="G2439" i="1" s="1"/>
  <c r="M2447" i="1"/>
  <c r="D2447" i="1" s="1"/>
  <c r="G2447" i="1" s="1"/>
  <c r="M2456" i="1"/>
  <c r="D2456" i="1" s="1"/>
  <c r="G2456" i="1" s="1"/>
  <c r="M2464" i="1"/>
  <c r="D2464" i="1" s="1"/>
  <c r="G2464" i="1" s="1"/>
  <c r="M2472" i="1"/>
  <c r="D2472" i="1" s="1"/>
  <c r="G2472" i="1" s="1"/>
  <c r="M2480" i="1"/>
  <c r="D2480" i="1" s="1"/>
  <c r="G2480" i="1" s="1"/>
  <c r="M2492" i="1"/>
  <c r="D2492" i="1" s="1"/>
  <c r="G2492" i="1" s="1"/>
  <c r="M2500" i="1"/>
  <c r="D2500" i="1" s="1"/>
  <c r="G2500" i="1" s="1"/>
  <c r="M2508" i="1"/>
  <c r="D2508" i="1" s="1"/>
  <c r="G2508" i="1" s="1"/>
  <c r="M2520" i="1"/>
  <c r="D2520" i="1" s="1"/>
  <c r="G2520" i="1" s="1"/>
  <c r="M2535" i="1"/>
  <c r="D2535" i="1" s="1"/>
  <c r="G2535" i="1" s="1"/>
  <c r="M2544" i="1"/>
  <c r="D2544" i="1" s="1"/>
  <c r="G2544" i="1" s="1"/>
  <c r="M2552" i="1"/>
  <c r="D2552" i="1" s="1"/>
  <c r="G2552" i="1" s="1"/>
  <c r="M2561" i="1"/>
  <c r="D2561" i="1" s="1"/>
  <c r="G2561" i="1" s="1"/>
  <c r="M2569" i="1"/>
  <c r="D2569" i="1" s="1"/>
  <c r="G2569" i="1" s="1"/>
  <c r="M2577" i="1"/>
  <c r="D2577" i="1" s="1"/>
  <c r="G2577" i="1" s="1"/>
  <c r="M2585" i="1"/>
  <c r="D2585" i="1" s="1"/>
  <c r="G2585" i="1" s="1"/>
  <c r="M2592" i="1"/>
  <c r="D2592" i="1" s="1"/>
  <c r="G2592" i="1" s="1"/>
  <c r="M2601" i="1"/>
  <c r="D2601" i="1" s="1"/>
  <c r="G2601" i="1" s="1"/>
  <c r="M2615" i="1"/>
  <c r="D2615" i="1" s="1"/>
  <c r="G2615" i="1" s="1"/>
  <c r="M2626" i="1"/>
  <c r="D2626" i="1" s="1"/>
  <c r="G2626" i="1" s="1"/>
  <c r="M2635" i="1"/>
  <c r="D2635" i="1" s="1"/>
  <c r="G2635" i="1" s="1"/>
  <c r="M2642" i="1"/>
  <c r="D2642" i="1" s="1"/>
  <c r="G2642" i="1" s="1"/>
  <c r="M2651" i="1"/>
  <c r="D2651" i="1" s="1"/>
  <c r="G2651" i="1" s="1"/>
  <c r="M2656" i="1"/>
  <c r="D2656" i="1" s="1"/>
  <c r="G2656" i="1" s="1"/>
  <c r="M2664" i="1"/>
  <c r="D2664" i="1" s="1"/>
  <c r="G2664" i="1" s="1"/>
  <c r="M2675" i="1"/>
  <c r="D2675" i="1" s="1"/>
  <c r="G2675" i="1" s="1"/>
  <c r="M2686" i="1"/>
  <c r="D2686" i="1" s="1"/>
  <c r="G2686" i="1" s="1"/>
  <c r="M2700" i="1"/>
  <c r="D2700" i="1" s="1"/>
  <c r="G2700" i="1" s="1"/>
  <c r="M2708" i="1"/>
  <c r="D2708" i="1" s="1"/>
  <c r="G2708" i="1" s="1"/>
  <c r="M2716" i="1"/>
  <c r="D2716" i="1" s="1"/>
  <c r="G2716" i="1" s="1"/>
  <c r="M2726" i="1"/>
  <c r="D2726" i="1" s="1"/>
  <c r="G2726" i="1" s="1"/>
  <c r="M2736" i="1"/>
  <c r="D2736" i="1" s="1"/>
  <c r="G2736" i="1" s="1"/>
  <c r="M2752" i="1"/>
  <c r="D2752" i="1" s="1"/>
  <c r="G2752" i="1" s="1"/>
  <c r="M2761" i="1"/>
  <c r="D2761" i="1" s="1"/>
  <c r="G2761" i="1" s="1"/>
  <c r="M2769" i="1"/>
  <c r="D2769" i="1" s="1"/>
  <c r="G2769" i="1" s="1"/>
  <c r="M2777" i="1"/>
  <c r="D2777" i="1" s="1"/>
  <c r="G2777" i="1" s="1"/>
  <c r="M2784" i="1"/>
  <c r="D2784" i="1" s="1"/>
  <c r="G2784" i="1" s="1"/>
  <c r="M2796" i="1"/>
  <c r="D2796" i="1" s="1"/>
  <c r="G2796" i="1" s="1"/>
  <c r="M2804" i="1"/>
  <c r="D2804" i="1" s="1"/>
  <c r="G2804" i="1" s="1"/>
  <c r="M2814" i="1"/>
  <c r="D2814" i="1" s="1"/>
  <c r="M2828" i="1"/>
  <c r="M2829" i="1"/>
  <c r="D2829" i="1" s="1"/>
  <c r="M2830" i="1"/>
  <c r="D2830" i="1" s="1"/>
  <c r="M2831" i="1"/>
  <c r="D2831" i="1" s="1"/>
  <c r="M2832" i="1"/>
  <c r="D2832" i="1" s="1"/>
  <c r="M2833" i="1"/>
  <c r="D2833" i="1" s="1"/>
  <c r="M2834" i="1"/>
  <c r="D2834" i="1" s="1"/>
  <c r="M2835" i="1"/>
  <c r="D2835" i="1" s="1"/>
  <c r="M2836" i="1"/>
  <c r="D2836" i="1" s="1"/>
  <c r="M2837" i="1"/>
  <c r="D2837" i="1" s="1"/>
  <c r="M2838" i="1"/>
  <c r="D2838" i="1" s="1"/>
  <c r="M2839" i="1"/>
  <c r="D2839" i="1" s="1"/>
  <c r="M2840" i="1"/>
  <c r="D2840" i="1" s="1"/>
  <c r="M2841" i="1"/>
  <c r="D2841" i="1" s="1"/>
  <c r="M2842" i="1"/>
  <c r="D2842" i="1" s="1"/>
  <c r="M2843" i="1"/>
  <c r="D2843" i="1" s="1"/>
  <c r="M2844" i="1"/>
  <c r="D2844" i="1" s="1"/>
  <c r="M2845" i="1"/>
  <c r="D2845" i="1" s="1"/>
  <c r="M2847" i="1"/>
  <c r="D2847" i="1" s="1"/>
  <c r="M2848" i="1"/>
  <c r="D2848" i="1" s="1"/>
  <c r="M2849" i="1"/>
  <c r="D2849" i="1" s="1"/>
  <c r="M2852" i="1"/>
  <c r="D2852" i="1" s="1"/>
  <c r="M2853" i="1"/>
  <c r="D2853" i="1" s="1"/>
  <c r="M2854" i="1"/>
  <c r="D2854" i="1" s="1"/>
  <c r="M2857" i="1"/>
  <c r="D2857" i="1" s="1"/>
  <c r="M2858" i="1"/>
  <c r="D2858" i="1" s="1"/>
  <c r="M2866" i="1"/>
  <c r="D2866" i="1" s="1"/>
  <c r="M2870" i="1"/>
  <c r="D2870" i="1" s="1"/>
  <c r="M2871" i="1"/>
  <c r="D2871" i="1" s="1"/>
  <c r="M2872" i="1"/>
  <c r="D2872" i="1" s="1"/>
  <c r="M2874" i="1"/>
  <c r="D2874" i="1" s="1"/>
  <c r="M2875" i="1"/>
  <c r="D2875" i="1" s="1"/>
  <c r="M2876" i="1"/>
  <c r="D2876" i="1" s="1"/>
  <c r="M2877" i="1"/>
  <c r="D2877" i="1" s="1"/>
  <c r="M2878" i="1"/>
  <c r="D2878" i="1" s="1"/>
  <c r="M2879" i="1"/>
  <c r="D2879" i="1" s="1"/>
  <c r="M2880" i="1"/>
  <c r="D2880" i="1" s="1"/>
  <c r="M2881" i="1"/>
  <c r="D2881" i="1" s="1"/>
  <c r="M2882" i="1"/>
  <c r="D2882" i="1" s="1"/>
  <c r="M2883" i="1"/>
  <c r="D2883" i="1" s="1"/>
  <c r="M2885" i="1"/>
  <c r="D2885" i="1" s="1"/>
  <c r="M2886" i="1"/>
  <c r="D2886" i="1" s="1"/>
  <c r="M2887" i="1"/>
  <c r="D2887" i="1" s="1"/>
  <c r="M2888" i="1"/>
  <c r="D2888" i="1" s="1"/>
  <c r="M2889" i="1"/>
  <c r="D2889" i="1" s="1"/>
  <c r="M2890" i="1"/>
  <c r="D2890" i="1" s="1"/>
  <c r="M2894" i="1"/>
  <c r="D2894" i="1" s="1"/>
  <c r="M2895" i="1"/>
  <c r="D2895" i="1" s="1"/>
  <c r="M2896" i="1"/>
  <c r="D2896" i="1" s="1"/>
  <c r="M2898" i="1"/>
  <c r="D2898" i="1" s="1"/>
  <c r="M2899" i="1"/>
  <c r="D2899" i="1" s="1"/>
  <c r="M2900" i="1"/>
  <c r="D2900" i="1" s="1"/>
  <c r="M2901" i="1"/>
  <c r="D2901" i="1" s="1"/>
  <c r="M2902" i="1"/>
  <c r="D2902" i="1" s="1"/>
  <c r="M2903" i="1"/>
  <c r="D2903" i="1" s="1"/>
  <c r="M2904" i="1"/>
  <c r="D2904" i="1" s="1"/>
  <c r="M2905" i="1"/>
  <c r="D2905" i="1" s="1"/>
  <c r="M2906" i="1"/>
  <c r="D2906" i="1" s="1"/>
  <c r="M2909" i="1"/>
  <c r="D2909" i="1" s="1"/>
  <c r="M2910" i="1"/>
  <c r="D2910" i="1" s="1"/>
  <c r="M2911" i="1"/>
  <c r="D2911" i="1" s="1"/>
  <c r="M2912" i="1"/>
  <c r="D2912" i="1" s="1"/>
  <c r="M2913" i="1"/>
  <c r="D2913" i="1" s="1"/>
  <c r="M2915" i="1"/>
  <c r="D2915" i="1" s="1"/>
  <c r="M2916" i="1"/>
  <c r="D2916" i="1" s="1"/>
  <c r="M2917" i="1"/>
  <c r="D2917" i="1" s="1"/>
  <c r="M2918" i="1"/>
  <c r="D2918" i="1" s="1"/>
  <c r="M2919" i="1"/>
  <c r="D2919" i="1" s="1"/>
  <c r="M2920" i="1"/>
  <c r="D2920" i="1" s="1"/>
  <c r="M2921" i="1"/>
  <c r="D2921" i="1" s="1"/>
  <c r="M2922" i="1"/>
  <c r="D2922" i="1" s="1"/>
  <c r="M2923" i="1"/>
  <c r="D2923" i="1" s="1"/>
  <c r="M2924" i="1"/>
  <c r="D2924" i="1" s="1"/>
  <c r="M2925" i="1"/>
  <c r="D2925" i="1" s="1"/>
  <c r="M2928" i="1"/>
  <c r="D2928" i="1" s="1"/>
  <c r="M2929" i="1"/>
  <c r="D2929" i="1" s="1"/>
  <c r="M2930" i="1"/>
  <c r="D2930" i="1" s="1"/>
  <c r="M2931" i="1"/>
  <c r="D2931" i="1" s="1"/>
  <c r="M2933" i="1"/>
  <c r="D2933" i="1" s="1"/>
  <c r="M2934" i="1"/>
  <c r="D2934" i="1" s="1"/>
  <c r="M2935" i="1"/>
  <c r="D2935" i="1" s="1"/>
  <c r="M2936" i="1"/>
  <c r="D2936" i="1" s="1"/>
  <c r="M2937" i="1"/>
  <c r="D2937" i="1" s="1"/>
  <c r="M2938" i="1"/>
  <c r="D2938" i="1" s="1"/>
  <c r="M2939" i="1"/>
  <c r="D2939" i="1" s="1"/>
  <c r="M2940" i="1"/>
  <c r="D2940" i="1" s="1"/>
  <c r="M2941" i="1"/>
  <c r="D2941" i="1" s="1"/>
  <c r="M2943" i="1"/>
  <c r="D2943" i="1" s="1"/>
  <c r="M2944" i="1"/>
  <c r="D2944" i="1" s="1"/>
  <c r="M2945" i="1"/>
  <c r="D2945" i="1" s="1"/>
  <c r="M2946" i="1"/>
  <c r="D2946" i="1" s="1"/>
  <c r="M2948" i="1"/>
  <c r="D2948" i="1" s="1"/>
  <c r="M2949" i="1"/>
  <c r="D2949" i="1" s="1"/>
  <c r="M2950" i="1"/>
  <c r="D2950" i="1" s="1"/>
  <c r="M2951" i="1"/>
  <c r="D2951" i="1" s="1"/>
  <c r="M2952" i="1"/>
  <c r="D2952" i="1" s="1"/>
  <c r="M2953" i="1"/>
  <c r="D2953" i="1" s="1"/>
  <c r="M2954" i="1"/>
  <c r="D2954" i="1" s="1"/>
  <c r="M2955" i="1"/>
  <c r="D2955" i="1" s="1"/>
  <c r="M2956" i="1"/>
  <c r="D2956" i="1" s="1"/>
  <c r="M2957" i="1"/>
  <c r="D2957" i="1" s="1"/>
  <c r="M2958" i="1"/>
  <c r="D2958" i="1" s="1"/>
  <c r="M2959" i="1"/>
  <c r="D2959" i="1" s="1"/>
  <c r="M2960" i="1"/>
  <c r="D2960" i="1" s="1"/>
  <c r="M2961" i="1"/>
  <c r="D2961" i="1" s="1"/>
  <c r="M2962" i="1"/>
  <c r="D2962" i="1" s="1"/>
  <c r="M2963" i="1"/>
  <c r="D2963" i="1" s="1"/>
  <c r="M2965" i="1"/>
  <c r="D2965" i="1" s="1"/>
  <c r="M2966" i="1"/>
  <c r="D2966" i="1" s="1"/>
  <c r="M2967" i="1"/>
  <c r="D2967" i="1" s="1"/>
  <c r="M2968" i="1"/>
  <c r="D2968" i="1" s="1"/>
  <c r="M2969" i="1"/>
  <c r="D2969" i="1" s="1"/>
  <c r="M2970" i="1"/>
  <c r="D2970" i="1" s="1"/>
  <c r="M2972" i="1"/>
  <c r="D2972" i="1" s="1"/>
  <c r="M2973" i="1"/>
  <c r="D2973" i="1" s="1"/>
  <c r="M2974" i="1"/>
  <c r="D2974" i="1" s="1"/>
  <c r="M2975" i="1"/>
  <c r="D2975" i="1" s="1"/>
  <c r="M2976" i="1"/>
  <c r="D2976" i="1" s="1"/>
  <c r="M2977" i="1"/>
  <c r="D2977" i="1" s="1"/>
  <c r="M2978" i="1"/>
  <c r="D2978" i="1" s="1"/>
  <c r="M2980" i="1"/>
  <c r="D2980" i="1" s="1"/>
  <c r="M2981" i="1"/>
  <c r="D2981" i="1" s="1"/>
  <c r="M2982" i="1"/>
  <c r="D2982" i="1" s="1"/>
  <c r="M2983" i="1"/>
  <c r="D2983" i="1" s="1"/>
  <c r="M2984" i="1"/>
  <c r="D2984" i="1" s="1"/>
  <c r="M2985" i="1"/>
  <c r="D2985" i="1" s="1"/>
  <c r="M2986" i="1"/>
  <c r="D2986" i="1" s="1"/>
  <c r="M2988" i="1"/>
  <c r="D2988" i="1" s="1"/>
  <c r="M2989" i="1"/>
  <c r="D2989" i="1" s="1"/>
  <c r="M2990" i="1"/>
  <c r="D2990" i="1" s="1"/>
  <c r="M2991" i="1"/>
  <c r="D2991" i="1" s="1"/>
  <c r="M2992" i="1"/>
  <c r="D2992" i="1" s="1"/>
  <c r="M2993" i="1"/>
  <c r="D2993" i="1" s="1"/>
  <c r="M2994" i="1"/>
  <c r="D2994" i="1" s="1"/>
  <c r="M2995" i="1"/>
  <c r="D2995" i="1" s="1"/>
  <c r="M2996" i="1"/>
  <c r="D2996" i="1" s="1"/>
  <c r="M2997" i="1"/>
  <c r="D2997" i="1" s="1"/>
  <c r="M2998" i="1"/>
  <c r="D2998" i="1" s="1"/>
  <c r="M2999" i="1"/>
  <c r="D2999" i="1" s="1"/>
  <c r="M3000" i="1"/>
  <c r="D3000" i="1" s="1"/>
  <c r="M3002" i="1"/>
  <c r="D3002" i="1" s="1"/>
  <c r="M3003" i="1"/>
  <c r="D3003" i="1" s="1"/>
  <c r="M3004" i="1"/>
  <c r="D3004" i="1" s="1"/>
  <c r="M3005" i="1"/>
  <c r="D3005" i="1" s="1"/>
  <c r="M3006" i="1"/>
  <c r="D3006" i="1" s="1"/>
  <c r="M3007" i="1"/>
  <c r="D3007" i="1" s="1"/>
  <c r="M3009" i="1"/>
  <c r="D3009" i="1" s="1"/>
  <c r="M3010" i="1"/>
  <c r="D3010" i="1" s="1"/>
  <c r="M3011" i="1"/>
  <c r="D3011" i="1" s="1"/>
  <c r="M3012" i="1"/>
  <c r="D3012" i="1" s="1"/>
  <c r="M3013" i="1"/>
  <c r="D3013" i="1" s="1"/>
  <c r="M3014" i="1"/>
  <c r="D3014" i="1" s="1"/>
  <c r="M3016" i="1"/>
  <c r="D3016" i="1" s="1"/>
  <c r="M3017" i="1"/>
  <c r="D3017" i="1" s="1"/>
  <c r="M3018" i="1"/>
  <c r="D3018" i="1" s="1"/>
  <c r="M3019" i="1"/>
  <c r="D3019" i="1" s="1"/>
  <c r="M3026" i="1"/>
  <c r="D3026" i="1" s="1"/>
  <c r="M3027" i="1"/>
  <c r="D3027" i="1" s="1"/>
  <c r="M3029" i="1"/>
  <c r="D3029" i="1" s="1"/>
  <c r="M3030" i="1"/>
  <c r="D3030" i="1" s="1"/>
  <c r="M3031" i="1"/>
  <c r="D3031" i="1" s="1"/>
  <c r="M3032" i="1"/>
  <c r="D3032" i="1" s="1"/>
  <c r="M3034" i="1"/>
  <c r="D3034" i="1" s="1"/>
  <c r="M3035" i="1"/>
  <c r="D3035" i="1" s="1"/>
  <c r="M3036" i="1"/>
  <c r="D3036" i="1" s="1"/>
  <c r="M3037" i="1"/>
  <c r="D3037" i="1" s="1"/>
  <c r="M3038" i="1"/>
  <c r="D3038" i="1" s="1"/>
  <c r="M3039" i="1"/>
  <c r="D3039" i="1" s="1"/>
  <c r="M3040" i="1"/>
  <c r="D3040" i="1" s="1"/>
  <c r="M3042" i="1"/>
  <c r="D3042" i="1" s="1"/>
  <c r="M3043" i="1"/>
  <c r="D3043" i="1" s="1"/>
  <c r="M3045" i="1"/>
  <c r="D3045" i="1" s="1"/>
  <c r="M3046" i="1"/>
  <c r="D3046" i="1" s="1"/>
  <c r="M3047" i="1"/>
  <c r="D3047" i="1" s="1"/>
  <c r="M3048" i="1"/>
  <c r="D3048" i="1" s="1"/>
  <c r="M3050" i="1"/>
  <c r="D3050" i="1" s="1"/>
  <c r="M3051" i="1"/>
  <c r="D3051" i="1" s="1"/>
  <c r="M3052" i="1"/>
  <c r="D3052" i="1" s="1"/>
  <c r="M3053" i="1"/>
  <c r="D3053" i="1" s="1"/>
  <c r="M3054" i="1"/>
  <c r="D3054" i="1" s="1"/>
  <c r="M3055" i="1"/>
  <c r="D3055" i="1" s="1"/>
  <c r="M3057" i="1"/>
  <c r="D3057" i="1" s="1"/>
  <c r="M3058" i="1"/>
  <c r="D3058" i="1" s="1"/>
  <c r="M3059" i="1"/>
  <c r="D3059" i="1" s="1"/>
  <c r="M3060" i="1"/>
  <c r="D3060" i="1" s="1"/>
  <c r="M3062" i="1"/>
  <c r="D3062" i="1" s="1"/>
  <c r="M3063" i="1"/>
  <c r="D3063" i="1" s="1"/>
  <c r="M3064" i="1"/>
  <c r="D3064" i="1" s="1"/>
  <c r="M3067" i="1"/>
  <c r="D3067" i="1" s="1"/>
  <c r="M3068" i="1"/>
  <c r="D3068" i="1" s="1"/>
  <c r="M3069" i="1"/>
  <c r="D3069" i="1" s="1"/>
  <c r="M3070" i="1"/>
  <c r="D3070" i="1" s="1"/>
  <c r="M3071" i="1"/>
  <c r="D3071" i="1" s="1"/>
  <c r="M3072" i="1"/>
  <c r="D3072" i="1" s="1"/>
  <c r="M3073" i="1"/>
  <c r="D3073" i="1" s="1"/>
  <c r="M3074" i="1"/>
  <c r="D3074" i="1" s="1"/>
  <c r="M3078" i="1"/>
  <c r="D3078" i="1" s="1"/>
  <c r="M3079" i="1"/>
  <c r="D3079" i="1" s="1"/>
  <c r="M3080" i="1"/>
  <c r="D3080" i="1" s="1"/>
  <c r="M3081" i="1"/>
  <c r="D3081" i="1" s="1"/>
  <c r="M3091" i="1"/>
  <c r="D3091" i="1" s="1"/>
  <c r="M3092" i="1"/>
  <c r="D3092" i="1" s="1"/>
  <c r="M3093" i="1"/>
  <c r="D3093" i="1" s="1"/>
  <c r="M3094" i="1"/>
  <c r="D3094" i="1" s="1"/>
  <c r="M3095" i="1"/>
  <c r="D3095" i="1" s="1"/>
  <c r="M3096" i="1"/>
  <c r="D3096" i="1" s="1"/>
  <c r="M3097" i="1"/>
  <c r="D3097" i="1" s="1"/>
  <c r="M3098" i="1"/>
  <c r="D3098" i="1" s="1"/>
  <c r="M3099" i="1"/>
  <c r="D3099" i="1" s="1"/>
  <c r="M3100" i="1"/>
  <c r="D3100" i="1" s="1"/>
  <c r="M3101" i="1"/>
  <c r="D3101" i="1" s="1"/>
  <c r="M3102" i="1"/>
  <c r="D3102" i="1" s="1"/>
  <c r="M3104" i="1"/>
  <c r="D3104" i="1" s="1"/>
  <c r="M3105" i="1"/>
  <c r="D3105" i="1" s="1"/>
  <c r="M3107" i="1"/>
  <c r="D3107" i="1" s="1"/>
  <c r="M3108" i="1"/>
  <c r="D3108" i="1" s="1"/>
  <c r="M3109" i="1"/>
  <c r="D3109" i="1" s="1"/>
  <c r="M3110" i="1"/>
  <c r="D3110" i="1" s="1"/>
  <c r="M3111" i="1"/>
  <c r="D3111" i="1" s="1"/>
  <c r="M3112" i="1"/>
  <c r="D3112" i="1" s="1"/>
  <c r="M3113" i="1"/>
  <c r="D3113" i="1" s="1"/>
  <c r="M3114" i="1"/>
  <c r="D3114" i="1" s="1"/>
  <c r="M3115" i="1"/>
  <c r="D3115" i="1" s="1"/>
  <c r="M3116" i="1"/>
  <c r="D3116" i="1" s="1"/>
  <c r="M3117" i="1"/>
  <c r="D3117" i="1" s="1"/>
  <c r="M3118" i="1"/>
  <c r="D3118" i="1" s="1"/>
  <c r="M3119" i="1"/>
  <c r="D3119" i="1" s="1"/>
  <c r="M3120" i="1"/>
  <c r="D3120" i="1" s="1"/>
  <c r="M3121" i="1"/>
  <c r="D3121" i="1" s="1"/>
  <c r="M3123" i="1"/>
  <c r="D3123" i="1" s="1"/>
  <c r="M3124" i="1"/>
  <c r="D3124" i="1" s="1"/>
  <c r="M3125" i="1"/>
  <c r="D3125" i="1" s="1"/>
  <c r="M3126" i="1"/>
  <c r="D3126" i="1" s="1"/>
  <c r="M3127" i="1"/>
  <c r="D3127" i="1" s="1"/>
  <c r="M3130" i="1"/>
  <c r="D3130" i="1" s="1"/>
  <c r="M3131" i="1"/>
  <c r="D3131" i="1" s="1"/>
  <c r="M3132" i="1"/>
  <c r="D3132" i="1" s="1"/>
  <c r="M3135" i="1"/>
  <c r="D3135" i="1" s="1"/>
  <c r="M3136" i="1"/>
  <c r="D3136" i="1" s="1"/>
  <c r="M3137" i="1"/>
  <c r="D3137" i="1" s="1"/>
  <c r="M3138" i="1"/>
  <c r="D3138" i="1" s="1"/>
  <c r="M3139" i="1"/>
  <c r="D3139" i="1" s="1"/>
  <c r="M3140" i="1"/>
  <c r="D3140" i="1" s="1"/>
  <c r="M3141" i="1"/>
  <c r="D3141" i="1" s="1"/>
  <c r="M3142" i="1"/>
  <c r="D3142" i="1" s="1"/>
  <c r="M3143" i="1"/>
  <c r="D3143" i="1" s="1"/>
  <c r="M3144" i="1"/>
  <c r="D3144" i="1" s="1"/>
  <c r="M3146" i="1"/>
  <c r="D3146" i="1" s="1"/>
  <c r="M3147" i="1"/>
  <c r="D3147" i="1" s="1"/>
  <c r="M3148" i="1"/>
  <c r="D3148" i="1" s="1"/>
  <c r="M3149" i="1"/>
  <c r="D3149" i="1" s="1"/>
  <c r="M3150" i="1"/>
  <c r="D3150" i="1" s="1"/>
  <c r="M3151" i="1"/>
  <c r="D3151" i="1" s="1"/>
  <c r="M3152" i="1"/>
  <c r="D3152" i="1" s="1"/>
  <c r="M3153" i="1"/>
  <c r="D3153" i="1" s="1"/>
  <c r="M3154" i="1"/>
  <c r="D3154" i="1" s="1"/>
  <c r="M3155" i="1"/>
  <c r="D3155" i="1" s="1"/>
  <c r="M3156" i="1"/>
  <c r="D3156" i="1" s="1"/>
  <c r="M3157" i="1"/>
  <c r="D3157" i="1" s="1"/>
  <c r="M3158" i="1"/>
  <c r="D3158" i="1" s="1"/>
  <c r="M3159" i="1"/>
  <c r="D3159" i="1" s="1"/>
  <c r="M3160" i="1"/>
  <c r="D3160" i="1" s="1"/>
  <c r="M3161" i="1"/>
  <c r="D3161" i="1" s="1"/>
  <c r="M3166" i="1"/>
  <c r="D3166" i="1" s="1"/>
  <c r="M3167" i="1"/>
  <c r="D3167" i="1" s="1"/>
  <c r="M3168" i="1"/>
  <c r="D3168" i="1" s="1"/>
  <c r="M3169" i="1"/>
  <c r="D3169" i="1" s="1"/>
  <c r="M3170" i="1"/>
  <c r="D3170" i="1" s="1"/>
  <c r="M3171" i="1"/>
  <c r="D3171" i="1" s="1"/>
  <c r="M3172" i="1"/>
  <c r="D3172" i="1" s="1"/>
  <c r="M3173" i="1"/>
  <c r="D3173" i="1" s="1"/>
  <c r="M3174" i="1"/>
  <c r="D3174" i="1" s="1"/>
  <c r="M3176" i="1"/>
  <c r="D3176" i="1" s="1"/>
  <c r="M3177" i="1"/>
  <c r="D3177" i="1" s="1"/>
  <c r="M3178" i="1"/>
  <c r="D3178" i="1" s="1"/>
  <c r="M3179" i="1"/>
  <c r="D3179" i="1" s="1"/>
  <c r="M3180" i="1"/>
  <c r="D3180" i="1" s="1"/>
  <c r="M3181" i="1"/>
  <c r="D3181" i="1" s="1"/>
  <c r="M3182" i="1"/>
  <c r="D3182" i="1" s="1"/>
  <c r="M3183" i="1"/>
  <c r="D3183" i="1" s="1"/>
  <c r="M3184" i="1"/>
  <c r="D3184" i="1" s="1"/>
  <c r="M3185" i="1"/>
  <c r="D3185" i="1" s="1"/>
  <c r="M3186" i="1"/>
  <c r="D3186" i="1" s="1"/>
  <c r="M3187" i="1"/>
  <c r="D3187" i="1" s="1"/>
  <c r="M3189" i="1"/>
  <c r="D3189" i="1" s="1"/>
  <c r="M3190" i="1"/>
  <c r="D3190" i="1" s="1"/>
  <c r="M3192" i="1"/>
  <c r="D3192" i="1" s="1"/>
  <c r="M3193" i="1"/>
  <c r="D3193" i="1" s="1"/>
  <c r="M3194" i="1"/>
  <c r="D3194" i="1" s="1"/>
  <c r="M3195" i="1"/>
  <c r="D3195" i="1" s="1"/>
  <c r="M3196" i="1"/>
  <c r="D3196" i="1" s="1"/>
  <c r="M3197" i="1"/>
  <c r="D3197" i="1" s="1"/>
  <c r="M3198" i="1"/>
  <c r="D3198" i="1" s="1"/>
  <c r="M3199" i="1"/>
  <c r="D3199" i="1" s="1"/>
  <c r="M3200" i="1"/>
  <c r="D3200" i="1" s="1"/>
  <c r="M3201" i="1"/>
  <c r="D3201" i="1" s="1"/>
  <c r="M3202" i="1"/>
  <c r="D3202" i="1" s="1"/>
  <c r="M3204" i="1"/>
  <c r="D3204" i="1" s="1"/>
  <c r="M3205" i="1"/>
  <c r="D3205" i="1" s="1"/>
  <c r="M3206" i="1"/>
  <c r="D3206" i="1" s="1"/>
  <c r="M3207" i="1"/>
  <c r="D3207" i="1" s="1"/>
  <c r="M3208" i="1"/>
  <c r="D3208" i="1" s="1"/>
  <c r="M3209" i="1"/>
  <c r="D3209" i="1" s="1"/>
  <c r="M3210" i="1"/>
  <c r="D3210" i="1" s="1"/>
  <c r="M3211" i="1"/>
  <c r="D3211" i="1" s="1"/>
  <c r="M3212" i="1"/>
  <c r="D3212" i="1" s="1"/>
  <c r="M3214" i="1"/>
  <c r="D3214" i="1" s="1"/>
  <c r="M3215" i="1"/>
  <c r="D3215" i="1" s="1"/>
  <c r="M3216" i="1"/>
  <c r="D3216" i="1" s="1"/>
  <c r="M3217" i="1"/>
  <c r="D3217" i="1" s="1"/>
  <c r="M3218" i="1"/>
  <c r="D3218" i="1" s="1"/>
  <c r="M3219" i="1"/>
  <c r="D3219" i="1" s="1"/>
  <c r="M3220" i="1"/>
  <c r="D3220" i="1" s="1"/>
  <c r="M3221" i="1"/>
  <c r="D3221" i="1" s="1"/>
  <c r="M3222" i="1"/>
  <c r="D3222" i="1" s="1"/>
  <c r="M3223" i="1"/>
  <c r="D3223" i="1" s="1"/>
  <c r="M3224" i="1"/>
  <c r="D3224" i="1" s="1"/>
  <c r="M3225" i="1"/>
  <c r="D3225" i="1" s="1"/>
  <c r="M3226" i="1"/>
  <c r="D3226" i="1" s="1"/>
  <c r="M3227" i="1"/>
  <c r="D3227" i="1" s="1"/>
  <c r="M3228" i="1"/>
  <c r="D3228" i="1" s="1"/>
  <c r="M3229" i="1"/>
  <c r="D3229" i="1" s="1"/>
  <c r="M3230" i="1"/>
  <c r="D3230" i="1" s="1"/>
  <c r="M3231" i="1"/>
  <c r="D3231" i="1" s="1"/>
  <c r="M3232" i="1"/>
  <c r="D3232" i="1" s="1"/>
  <c r="M3233" i="1"/>
  <c r="D3233" i="1" s="1"/>
  <c r="M3234" i="1"/>
  <c r="D3234" i="1" s="1"/>
  <c r="M3235" i="1"/>
  <c r="D3235" i="1" s="1"/>
  <c r="M3236" i="1"/>
  <c r="D3236" i="1" s="1"/>
  <c r="M3237" i="1"/>
  <c r="D3237" i="1" s="1"/>
  <c r="M3238" i="1"/>
  <c r="D3238" i="1" s="1"/>
  <c r="M3239" i="1"/>
  <c r="D3239" i="1" s="1"/>
  <c r="M3240" i="1"/>
  <c r="D3240" i="1" s="1"/>
  <c r="M3241" i="1"/>
  <c r="D3241" i="1" s="1"/>
  <c r="M3242" i="1"/>
  <c r="D3242" i="1" s="1"/>
  <c r="M3243" i="1"/>
  <c r="D3243" i="1" s="1"/>
  <c r="M3244" i="1"/>
  <c r="D3244" i="1" s="1"/>
  <c r="M3245" i="1"/>
  <c r="D3245" i="1" s="1"/>
  <c r="M3246" i="1"/>
  <c r="D3246" i="1" s="1"/>
  <c r="M3247" i="1"/>
  <c r="D3247" i="1" s="1"/>
  <c r="M3248" i="1"/>
  <c r="D3248" i="1" s="1"/>
  <c r="M3249" i="1"/>
  <c r="D3249" i="1" s="1"/>
  <c r="M3250" i="1"/>
  <c r="D3250" i="1" s="1"/>
  <c r="M3251" i="1"/>
  <c r="D3251" i="1" s="1"/>
  <c r="M3252" i="1"/>
  <c r="D3252" i="1" s="1"/>
  <c r="M3253" i="1"/>
  <c r="D3253" i="1" s="1"/>
  <c r="M3254" i="1"/>
  <c r="D3254" i="1" s="1"/>
  <c r="M3255" i="1"/>
  <c r="D3255" i="1" s="1"/>
  <c r="M3256" i="1"/>
  <c r="D3256" i="1" s="1"/>
  <c r="M3257" i="1"/>
  <c r="D3257" i="1" s="1"/>
  <c r="M3258" i="1"/>
  <c r="D3258" i="1" s="1"/>
  <c r="M3259" i="1"/>
  <c r="D3259" i="1" s="1"/>
  <c r="M3260" i="1"/>
  <c r="D3260" i="1" s="1"/>
  <c r="M3261" i="1"/>
  <c r="D3261" i="1" s="1"/>
  <c r="M3262" i="1"/>
  <c r="D3262" i="1" s="1"/>
  <c r="M3263" i="1"/>
  <c r="D3263" i="1" s="1"/>
  <c r="M3264" i="1"/>
  <c r="D3264" i="1" s="1"/>
  <c r="M3266" i="1"/>
  <c r="D3266" i="1" s="1"/>
  <c r="M3268" i="1"/>
  <c r="D3268" i="1" s="1"/>
  <c r="M3269" i="1"/>
  <c r="D3269" i="1" s="1"/>
  <c r="M3271" i="1"/>
  <c r="D3271" i="1" s="1"/>
  <c r="M3272" i="1"/>
  <c r="D3272" i="1" s="1"/>
  <c r="M3273" i="1"/>
  <c r="D3273" i="1" s="1"/>
  <c r="M3275" i="1"/>
  <c r="D3275" i="1" s="1"/>
  <c r="M3276" i="1"/>
  <c r="D3276" i="1" s="1"/>
  <c r="M3277" i="1"/>
  <c r="D3277" i="1" s="1"/>
  <c r="M3278" i="1"/>
  <c r="D3278" i="1" s="1"/>
  <c r="M3283" i="1"/>
  <c r="D3283" i="1" s="1"/>
  <c r="M3285" i="1"/>
  <c r="D3285" i="1" s="1"/>
  <c r="M3286" i="1"/>
  <c r="D3286" i="1" s="1"/>
  <c r="M3287" i="1"/>
  <c r="D3287" i="1" s="1"/>
  <c r="M3289" i="1"/>
  <c r="D3289" i="1" s="1"/>
  <c r="M3290" i="1"/>
  <c r="D3290" i="1" s="1"/>
  <c r="M3295" i="1"/>
  <c r="D3295" i="1" s="1"/>
  <c r="G3295" i="1" s="1"/>
  <c r="M3310" i="1"/>
  <c r="D3310" i="1" s="1"/>
  <c r="G3310" i="1" s="1"/>
  <c r="M3316" i="1"/>
  <c r="D3316" i="1" s="1"/>
  <c r="G3316" i="1" s="1"/>
  <c r="M3326" i="1"/>
  <c r="D3326" i="1" s="1"/>
  <c r="G3326" i="1" s="1"/>
  <c r="M3335" i="1"/>
  <c r="D3335" i="1" s="1"/>
  <c r="G3335" i="1" s="1"/>
  <c r="M3342" i="1"/>
  <c r="D3342" i="1" s="1"/>
  <c r="G3342" i="1" s="1"/>
  <c r="M3352" i="1"/>
  <c r="D3352" i="1" s="1"/>
  <c r="G3352" i="1" s="1"/>
  <c r="M3353" i="1"/>
  <c r="D3353" i="1" s="1"/>
  <c r="M3371" i="1"/>
  <c r="D3371" i="1" s="1"/>
  <c r="G3371" i="1" s="1"/>
  <c r="M3380" i="1"/>
  <c r="D3380" i="1" s="1"/>
  <c r="G3380" i="1" s="1"/>
  <c r="M3388" i="1"/>
  <c r="D3388" i="1" s="1"/>
  <c r="G3388" i="1" s="1"/>
  <c r="M3397" i="1"/>
  <c r="D3397" i="1" s="1"/>
  <c r="G3397" i="1" s="1"/>
  <c r="M3411" i="1"/>
  <c r="D3411" i="1" s="1"/>
  <c r="G3411" i="1" s="1"/>
  <c r="M3418" i="1"/>
  <c r="D3418" i="1" s="1"/>
  <c r="G3418" i="1" s="1"/>
  <c r="M3429" i="1"/>
  <c r="M3437" i="1"/>
  <c r="D3437" i="1" s="1"/>
  <c r="M3445" i="1"/>
  <c r="D3445" i="1" s="1"/>
  <c r="M3456" i="1"/>
  <c r="D3456" i="1" s="1"/>
  <c r="M3465" i="1"/>
  <c r="D3465" i="1" s="1"/>
  <c r="M3474" i="1"/>
  <c r="D3474" i="1" s="1"/>
  <c r="M3482" i="1"/>
  <c r="D3482" i="1" s="1"/>
  <c r="M3490" i="1"/>
  <c r="D3490" i="1" s="1"/>
  <c r="M3498" i="1"/>
  <c r="D3498" i="1" s="1"/>
  <c r="M3514" i="1"/>
  <c r="D3514" i="1" s="1"/>
  <c r="G3514" i="1" s="1"/>
  <c r="M3552" i="1"/>
  <c r="D3552" i="1" s="1"/>
  <c r="M3575" i="1"/>
  <c r="D3575" i="1" s="1"/>
  <c r="G3575" i="1" s="1"/>
  <c r="M3622" i="1"/>
  <c r="D3622" i="1" s="1"/>
  <c r="G3622" i="1" s="1"/>
  <c r="M3649" i="1"/>
  <c r="D3649" i="1" s="1"/>
  <c r="M3676" i="1"/>
  <c r="D3676" i="1" s="1"/>
  <c r="G3676" i="1" s="1"/>
  <c r="M3710" i="1"/>
  <c r="D3710" i="1" s="1"/>
  <c r="M3734" i="1"/>
  <c r="D3734" i="1" s="1"/>
  <c r="G3734" i="1" s="1"/>
  <c r="M3761" i="1"/>
  <c r="D3761" i="1" s="1"/>
  <c r="M3789" i="1"/>
  <c r="D3789" i="1" s="1"/>
  <c r="G3789" i="1" s="1"/>
  <c r="M3810" i="1"/>
  <c r="D3810" i="1" s="1"/>
  <c r="M3850" i="1"/>
  <c r="D3850" i="1" s="1"/>
  <c r="G3850" i="1" s="1"/>
  <c r="M3886" i="1"/>
  <c r="D3886" i="1" s="1"/>
  <c r="M3937" i="1"/>
  <c r="D3937" i="1" s="1"/>
  <c r="M3955" i="1"/>
  <c r="D3955" i="1" s="1"/>
  <c r="M3971" i="1"/>
  <c r="D3971" i="1" s="1"/>
  <c r="M3989" i="1"/>
  <c r="D3989" i="1" s="1"/>
  <c r="M4004" i="1"/>
  <c r="D4004" i="1" s="1"/>
  <c r="M4019" i="1"/>
  <c r="D4019" i="1" s="1"/>
  <c r="M4034" i="1"/>
  <c r="D4034" i="1" s="1"/>
  <c r="M4050" i="1"/>
  <c r="D4050" i="1" s="1"/>
  <c r="M4066" i="1"/>
  <c r="D4066" i="1" s="1"/>
  <c r="M4083" i="1"/>
  <c r="D4083" i="1" s="1"/>
  <c r="M4110" i="1"/>
  <c r="D4110" i="1" s="1"/>
  <c r="M4140" i="1"/>
  <c r="D4140" i="1" s="1"/>
  <c r="G4140" i="1" s="1"/>
  <c r="M4168" i="1"/>
  <c r="D4168" i="1" s="1"/>
  <c r="G4168" i="1" s="1"/>
  <c r="M4187" i="1"/>
  <c r="D4187" i="1" s="1"/>
  <c r="M4208" i="1"/>
  <c r="D4208" i="1" s="1"/>
  <c r="G4208" i="1" s="1"/>
  <c r="M4240" i="1"/>
  <c r="D4240" i="1" s="1"/>
  <c r="M4295" i="1"/>
  <c r="D4295" i="1" s="1"/>
  <c r="E4295" i="1" s="1"/>
  <c r="I4295" i="1" s="1"/>
  <c r="M4316" i="1"/>
  <c r="D4316" i="1" s="1"/>
  <c r="M4339" i="1"/>
  <c r="D4339" i="1" s="1"/>
  <c r="M4363" i="1"/>
  <c r="D4363" i="1" s="1"/>
  <c r="M4387" i="1"/>
  <c r="D4387" i="1" s="1"/>
  <c r="E4387" i="1" s="1"/>
  <c r="I4387" i="1" s="1"/>
  <c r="M4472" i="1"/>
  <c r="D4472" i="1" s="1"/>
  <c r="E434" i="1" l="1"/>
  <c r="I434" i="1" s="1"/>
  <c r="E2154" i="1"/>
  <c r="I2154" i="1" s="1"/>
  <c r="E1334" i="1"/>
  <c r="I1334" i="1" s="1"/>
  <c r="E3572" i="1"/>
  <c r="I3572" i="1" s="1"/>
  <c r="E973" i="1"/>
  <c r="I973" i="1" s="1"/>
  <c r="E799" i="1"/>
  <c r="I799" i="1" s="1"/>
  <c r="E1515" i="1"/>
  <c r="I1515" i="1" s="1"/>
  <c r="G4253" i="1"/>
  <c r="E3602" i="1"/>
  <c r="I3602" i="1" s="1"/>
  <c r="G711" i="1"/>
  <c r="E201" i="1"/>
  <c r="I201" i="1" s="1"/>
  <c r="E1737" i="1"/>
  <c r="I1737" i="1" s="1"/>
  <c r="E1015" i="1"/>
  <c r="I1015" i="1" s="1"/>
  <c r="E3274" i="1"/>
  <c r="I3274" i="1" s="1"/>
  <c r="G837" i="1"/>
  <c r="E2827" i="1"/>
  <c r="I2827" i="1" s="1"/>
  <c r="E1955" i="1"/>
  <c r="I1955" i="1" s="1"/>
  <c r="E897" i="1"/>
  <c r="I897" i="1" s="1"/>
  <c r="E351" i="1"/>
  <c r="I351" i="1" s="1"/>
  <c r="E2153" i="1"/>
  <c r="I2153" i="1" s="1"/>
  <c r="G3612" i="1"/>
  <c r="E3751" i="1"/>
  <c r="I3751" i="1" s="1"/>
  <c r="E1250" i="1"/>
  <c r="I1250" i="1" s="1"/>
  <c r="E3638" i="1"/>
  <c r="I3638" i="1" s="1"/>
  <c r="G4385" i="1"/>
  <c r="E156" i="1"/>
  <c r="I156" i="1" s="1"/>
  <c r="E2718" i="1"/>
  <c r="I2718" i="1" s="1"/>
  <c r="E670" i="1"/>
  <c r="I670" i="1" s="1"/>
  <c r="E1275" i="1"/>
  <c r="I1275" i="1" s="1"/>
  <c r="E1568" i="1"/>
  <c r="I1568" i="1" s="1"/>
  <c r="E1893" i="1"/>
  <c r="I1893" i="1" s="1"/>
  <c r="E1656" i="1"/>
  <c r="I1656" i="1" s="1"/>
  <c r="E1754" i="1"/>
  <c r="I1754" i="1" s="1"/>
  <c r="E1152" i="1"/>
  <c r="I1152" i="1" s="1"/>
  <c r="E3768" i="1"/>
  <c r="I3768" i="1" s="1"/>
  <c r="E138" i="1"/>
  <c r="I138" i="1" s="1"/>
  <c r="E1668" i="1"/>
  <c r="I1668" i="1" s="1"/>
  <c r="E3919" i="1"/>
  <c r="I3919" i="1" s="1"/>
  <c r="E3756" i="1"/>
  <c r="I3756" i="1" s="1"/>
  <c r="E3838" i="1"/>
  <c r="I3838" i="1" s="1"/>
  <c r="E947" i="1"/>
  <c r="I947" i="1" s="1"/>
  <c r="E1344" i="1"/>
  <c r="I1344" i="1" s="1"/>
  <c r="E2516" i="1"/>
  <c r="I2516" i="1" s="1"/>
  <c r="E1638" i="1"/>
  <c r="I1638" i="1" s="1"/>
  <c r="E1812" i="1"/>
  <c r="I1812" i="1" s="1"/>
  <c r="E102" i="1"/>
  <c r="I102" i="1" s="1"/>
  <c r="E1681" i="1"/>
  <c r="I1681" i="1" s="1"/>
  <c r="E3753" i="1"/>
  <c r="I3753" i="1" s="1"/>
  <c r="E3853" i="1"/>
  <c r="I3853" i="1" s="1"/>
  <c r="E2908" i="1"/>
  <c r="I2908" i="1" s="1"/>
  <c r="E3265" i="1"/>
  <c r="I3265" i="1" s="1"/>
  <c r="E1867" i="1"/>
  <c r="I1867" i="1" s="1"/>
  <c r="E440" i="1"/>
  <c r="I440" i="1" s="1"/>
  <c r="E994" i="1"/>
  <c r="I994" i="1" s="1"/>
  <c r="E3898" i="1"/>
  <c r="I3898" i="1" s="1"/>
  <c r="E4506" i="1"/>
  <c r="I4506" i="1" s="1"/>
  <c r="E471" i="1"/>
  <c r="I471" i="1" s="1"/>
  <c r="E2072" i="1"/>
  <c r="I2072" i="1" s="1"/>
  <c r="E1961" i="1"/>
  <c r="I1961" i="1" s="1"/>
  <c r="E1487" i="1"/>
  <c r="I1487" i="1" s="1"/>
  <c r="E2067" i="1"/>
  <c r="I2067" i="1" s="1"/>
  <c r="E877" i="1"/>
  <c r="I877" i="1" s="1"/>
  <c r="E1006" i="1"/>
  <c r="I1006" i="1" s="1"/>
  <c r="E1888" i="1"/>
  <c r="I1888" i="1" s="1"/>
  <c r="E2639" i="1"/>
  <c r="I2639" i="1" s="1"/>
  <c r="E3986" i="1"/>
  <c r="I3986" i="1" s="1"/>
  <c r="E707" i="1"/>
  <c r="I707" i="1" s="1"/>
  <c r="E103" i="1"/>
  <c r="I103" i="1" s="1"/>
  <c r="E2421" i="1"/>
  <c r="I2421" i="1" s="1"/>
  <c r="E1470" i="1"/>
  <c r="I1470" i="1" s="1"/>
  <c r="G3188" i="1"/>
  <c r="E944" i="1"/>
  <c r="I944" i="1" s="1"/>
  <c r="E1535" i="1"/>
  <c r="I1535" i="1" s="1"/>
  <c r="E2850" i="1"/>
  <c r="I2850" i="1" s="1"/>
  <c r="E1930" i="1"/>
  <c r="I1930" i="1" s="1"/>
  <c r="E3573" i="1"/>
  <c r="I3573" i="1" s="1"/>
  <c r="E1525" i="1"/>
  <c r="I1525" i="1" s="1"/>
  <c r="E1692" i="1"/>
  <c r="I1692" i="1" s="1"/>
  <c r="E3613" i="1"/>
  <c r="I3613" i="1" s="1"/>
  <c r="G3613" i="1"/>
  <c r="G3581" i="1"/>
  <c r="E3595" i="1"/>
  <c r="I3595" i="1" s="1"/>
  <c r="G3595" i="1"/>
  <c r="E3594" i="1"/>
  <c r="I3594" i="1" s="1"/>
  <c r="G3594" i="1"/>
  <c r="E3583" i="1"/>
  <c r="I3583" i="1" s="1"/>
  <c r="G3583" i="1"/>
  <c r="E3582" i="1"/>
  <c r="I3582" i="1" s="1"/>
  <c r="G3582" i="1"/>
  <c r="E2692" i="1"/>
  <c r="I2692" i="1" s="1"/>
  <c r="E82" i="1"/>
  <c r="I82" i="1" s="1"/>
  <c r="E196" i="1"/>
  <c r="I196" i="1" s="1"/>
  <c r="E1093" i="1"/>
  <c r="I1093" i="1" s="1"/>
  <c r="E1575" i="1"/>
  <c r="I1575" i="1" s="1"/>
  <c r="E702" i="1"/>
  <c r="I702" i="1" s="1"/>
  <c r="E2512" i="1"/>
  <c r="I2512" i="1" s="1"/>
  <c r="E3757" i="1"/>
  <c r="I3757" i="1" s="1"/>
  <c r="E1965" i="1"/>
  <c r="I1965" i="1" s="1"/>
  <c r="E2438" i="1"/>
  <c r="I2438" i="1" s="1"/>
  <c r="E2668" i="1"/>
  <c r="I2668" i="1" s="1"/>
  <c r="E3358" i="1"/>
  <c r="I3358" i="1" s="1"/>
  <c r="E416" i="1"/>
  <c r="I416" i="1" s="1"/>
  <c r="G416" i="1"/>
  <c r="E2907" i="1"/>
  <c r="I2907" i="1" s="1"/>
  <c r="G2907" i="1"/>
  <c r="E683" i="1"/>
  <c r="I683" i="1" s="1"/>
  <c r="G683" i="1"/>
  <c r="E1341" i="1"/>
  <c r="I1341" i="1" s="1"/>
  <c r="G1341" i="1"/>
  <c r="E3191" i="1"/>
  <c r="I3191" i="1" s="1"/>
  <c r="G3191" i="1"/>
  <c r="E2079" i="1"/>
  <c r="I2079" i="1" s="1"/>
  <c r="G2079" i="1"/>
  <c r="E1841" i="1"/>
  <c r="I1841" i="1" s="1"/>
  <c r="G1841" i="1"/>
  <c r="G1781" i="1"/>
  <c r="E1760" i="1"/>
  <c r="I1760" i="1" s="1"/>
  <c r="G1760" i="1"/>
  <c r="E1603" i="1"/>
  <c r="I1603" i="1" s="1"/>
  <c r="G1603" i="1"/>
  <c r="E2010" i="1"/>
  <c r="I2010" i="1" s="1"/>
  <c r="G2010" i="1"/>
  <c r="G1645" i="1"/>
  <c r="G2385" i="1"/>
  <c r="E2867" i="1"/>
  <c r="I2867" i="1" s="1"/>
  <c r="G4236" i="1"/>
  <c r="E2862" i="1"/>
  <c r="I2862" i="1" s="1"/>
  <c r="E215" i="1"/>
  <c r="I215" i="1" s="1"/>
  <c r="E483" i="1"/>
  <c r="I483" i="1" s="1"/>
  <c r="E1706" i="1"/>
  <c r="I1706" i="1" s="1"/>
  <c r="E2522" i="1"/>
  <c r="I2522" i="1" s="1"/>
  <c r="E3607" i="1"/>
  <c r="I3607" i="1" s="1"/>
  <c r="E3773" i="1"/>
  <c r="I3773" i="1" s="1"/>
  <c r="E2433" i="1"/>
  <c r="I2433" i="1" s="1"/>
  <c r="E1531" i="1"/>
  <c r="I1531" i="1" s="1"/>
  <c r="E1773" i="1"/>
  <c r="I1773" i="1" s="1"/>
  <c r="E642" i="1"/>
  <c r="I642" i="1" s="1"/>
  <c r="E3683" i="1"/>
  <c r="I3683" i="1" s="1"/>
  <c r="E3776" i="1"/>
  <c r="I3776" i="1" s="1"/>
  <c r="E719" i="1"/>
  <c r="I719" i="1" s="1"/>
  <c r="E1520" i="1"/>
  <c r="I1520" i="1" s="1"/>
  <c r="G1520" i="1"/>
  <c r="E1519" i="1"/>
  <c r="I1519" i="1" s="1"/>
  <c r="G1519" i="1"/>
  <c r="G1670" i="1"/>
  <c r="E1642" i="1"/>
  <c r="I1642" i="1" s="1"/>
  <c r="G1642" i="1"/>
  <c r="E1669" i="1"/>
  <c r="I1669" i="1" s="1"/>
  <c r="G1669" i="1"/>
  <c r="E1540" i="1"/>
  <c r="I1540" i="1" s="1"/>
  <c r="E2327" i="1"/>
  <c r="I2327" i="1" s="1"/>
  <c r="G2327" i="1"/>
  <c r="G763" i="1"/>
  <c r="E2326" i="1"/>
  <c r="I2326" i="1" s="1"/>
  <c r="G2326" i="1"/>
  <c r="E2328" i="1"/>
  <c r="I2328" i="1" s="1"/>
  <c r="G2328" i="1"/>
  <c r="E2320" i="1"/>
  <c r="I2320" i="1" s="1"/>
  <c r="G2320" i="1"/>
  <c r="E2322" i="1"/>
  <c r="I2322" i="1" s="1"/>
  <c r="G2322" i="1"/>
  <c r="E2324" i="1"/>
  <c r="I2324" i="1" s="1"/>
  <c r="G2324" i="1"/>
  <c r="E2319" i="1"/>
  <c r="I2319" i="1" s="1"/>
  <c r="G2319" i="1"/>
  <c r="E2321" i="1"/>
  <c r="I2321" i="1" s="1"/>
  <c r="G2321" i="1"/>
  <c r="E2323" i="1"/>
  <c r="I2323" i="1" s="1"/>
  <c r="G2323" i="1"/>
  <c r="E2325" i="1"/>
  <c r="I2325" i="1" s="1"/>
  <c r="G2325" i="1"/>
  <c r="E1632" i="1"/>
  <c r="I1632" i="1" s="1"/>
  <c r="G1632" i="1"/>
  <c r="E1634" i="1"/>
  <c r="I1634" i="1" s="1"/>
  <c r="G1634" i="1"/>
  <c r="E1633" i="1"/>
  <c r="I1633" i="1" s="1"/>
  <c r="G1633" i="1"/>
  <c r="E1635" i="1"/>
  <c r="I1635" i="1" s="1"/>
  <c r="G1635" i="1"/>
  <c r="E2165" i="1"/>
  <c r="I2165" i="1" s="1"/>
  <c r="G2165" i="1"/>
  <c r="E2164" i="1"/>
  <c r="I2164" i="1" s="1"/>
  <c r="G2164" i="1"/>
  <c r="G3580" i="1"/>
  <c r="E1853" i="1"/>
  <c r="I1853" i="1" s="1"/>
  <c r="G1853" i="1"/>
  <c r="E1337" i="1"/>
  <c r="I1337" i="1" s="1"/>
  <c r="G1337" i="1"/>
  <c r="E1639" i="1"/>
  <c r="I1639" i="1" s="1"/>
  <c r="G1639" i="1"/>
  <c r="E3997" i="1"/>
  <c r="I3997" i="1" s="1"/>
  <c r="G3997" i="1"/>
  <c r="E3996" i="1"/>
  <c r="I3996" i="1" s="1"/>
  <c r="G3996" i="1"/>
  <c r="E3577" i="1"/>
  <c r="I3577" i="1" s="1"/>
  <c r="G3577" i="1"/>
  <c r="E1008" i="1"/>
  <c r="I1008" i="1" s="1"/>
  <c r="G1008" i="1"/>
  <c r="E490" i="1"/>
  <c r="I490" i="1" s="1"/>
  <c r="E1205" i="1"/>
  <c r="I1205" i="1" s="1"/>
  <c r="E1220" i="1"/>
  <c r="I1220" i="1" s="1"/>
  <c r="E1368" i="1"/>
  <c r="I1368" i="1" s="1"/>
  <c r="E1004" i="1"/>
  <c r="I1004" i="1" s="1"/>
  <c r="G1004" i="1"/>
  <c r="E3593" i="1"/>
  <c r="I3593" i="1" s="1"/>
  <c r="G3593" i="1"/>
  <c r="E3812" i="1"/>
  <c r="I3812" i="1" s="1"/>
  <c r="G3812" i="1"/>
  <c r="E3608" i="1"/>
  <c r="I3608" i="1" s="1"/>
  <c r="G3608" i="1"/>
  <c r="E3631" i="1"/>
  <c r="I3631" i="1" s="1"/>
  <c r="G3631" i="1"/>
  <c r="E3632" i="1"/>
  <c r="I3632" i="1" s="1"/>
  <c r="G3632" i="1"/>
  <c r="E3818" i="1"/>
  <c r="I3818" i="1" s="1"/>
  <c r="G3818" i="1"/>
  <c r="E3817" i="1"/>
  <c r="I3817" i="1" s="1"/>
  <c r="G3817" i="1"/>
  <c r="E3819" i="1"/>
  <c r="I3819" i="1" s="1"/>
  <c r="G3819" i="1"/>
  <c r="E90" i="1"/>
  <c r="I90" i="1" s="1"/>
  <c r="G90" i="1"/>
  <c r="E219" i="1"/>
  <c r="I219" i="1" s="1"/>
  <c r="G219" i="1"/>
  <c r="E4188" i="1"/>
  <c r="I4188" i="1" s="1"/>
  <c r="G4188" i="1"/>
  <c r="E767" i="1"/>
  <c r="I767" i="1" s="1"/>
  <c r="G767" i="1"/>
  <c r="E1522" i="1"/>
  <c r="I1522" i="1" s="1"/>
  <c r="G1522" i="1"/>
  <c r="E3061" i="1"/>
  <c r="I3061" i="1" s="1"/>
  <c r="G3061" i="1"/>
  <c r="E469" i="1"/>
  <c r="I469" i="1" s="1"/>
  <c r="G469" i="1"/>
  <c r="E1000" i="1"/>
  <c r="I1000" i="1" s="1"/>
  <c r="G1000" i="1"/>
  <c r="E3450" i="1"/>
  <c r="I3450" i="1" s="1"/>
  <c r="G3450" i="1"/>
  <c r="E1870" i="1"/>
  <c r="I1870" i="1" s="1"/>
  <c r="G1870" i="1"/>
  <c r="E1790" i="1"/>
  <c r="I1790" i="1" s="1"/>
  <c r="G1790" i="1"/>
  <c r="G1906" i="1"/>
  <c r="E1613" i="1"/>
  <c r="I1613" i="1" s="1"/>
  <c r="G1613" i="1"/>
  <c r="E1615" i="1"/>
  <c r="I1615" i="1" s="1"/>
  <c r="G1615" i="1"/>
  <c r="E1617" i="1"/>
  <c r="I1617" i="1" s="1"/>
  <c r="G1617" i="1"/>
  <c r="E1619" i="1"/>
  <c r="I1619" i="1" s="1"/>
  <c r="G1619" i="1"/>
  <c r="E1621" i="1"/>
  <c r="I1621" i="1" s="1"/>
  <c r="G1621" i="1"/>
  <c r="E1623" i="1"/>
  <c r="I1623" i="1" s="1"/>
  <c r="G1623" i="1"/>
  <c r="E1614" i="1"/>
  <c r="I1614" i="1" s="1"/>
  <c r="G1614" i="1"/>
  <c r="E1616" i="1"/>
  <c r="I1616" i="1" s="1"/>
  <c r="G1616" i="1"/>
  <c r="E1618" i="1"/>
  <c r="I1618" i="1" s="1"/>
  <c r="G1618" i="1"/>
  <c r="E1620" i="1"/>
  <c r="I1620" i="1" s="1"/>
  <c r="G1620" i="1"/>
  <c r="E1622" i="1"/>
  <c r="I1622" i="1" s="1"/>
  <c r="G1622" i="1"/>
  <c r="E1624" i="1"/>
  <c r="I1624" i="1" s="1"/>
  <c r="G1624" i="1"/>
  <c r="E1910" i="1"/>
  <c r="I1910" i="1" s="1"/>
  <c r="G1910" i="1"/>
  <c r="E1792" i="1"/>
  <c r="I1792" i="1" s="1"/>
  <c r="G1792" i="1"/>
  <c r="E2490" i="1"/>
  <c r="I2490" i="1" s="1"/>
  <c r="G2490" i="1"/>
  <c r="E1007" i="1"/>
  <c r="I1007" i="1" s="1"/>
  <c r="G1007" i="1"/>
  <c r="E1005" i="1"/>
  <c r="I1005" i="1" s="1"/>
  <c r="G1005" i="1"/>
  <c r="E1009" i="1"/>
  <c r="I1009" i="1" s="1"/>
  <c r="G1009" i="1"/>
  <c r="E974" i="1"/>
  <c r="I974" i="1" s="1"/>
  <c r="G974" i="1"/>
  <c r="G975" i="1"/>
  <c r="E964" i="1"/>
  <c r="I964" i="1" s="1"/>
  <c r="G964" i="1"/>
  <c r="E688" i="1"/>
  <c r="I688" i="1" s="1"/>
  <c r="G688" i="1"/>
  <c r="E687" i="1"/>
  <c r="I687" i="1" s="1"/>
  <c r="G687" i="1"/>
  <c r="E689" i="1"/>
  <c r="I689" i="1" s="1"/>
  <c r="G689" i="1"/>
  <c r="E1177" i="1"/>
  <c r="I1177" i="1" s="1"/>
  <c r="G1177" i="1"/>
  <c r="E1198" i="1"/>
  <c r="I1198" i="1" s="1"/>
  <c r="G1198" i="1"/>
  <c r="E812" i="1"/>
  <c r="I812" i="1" s="1"/>
  <c r="G812" i="1"/>
  <c r="E1419" i="1"/>
  <c r="I1419" i="1" s="1"/>
  <c r="G1419" i="1"/>
  <c r="E648" i="1"/>
  <c r="I648" i="1" s="1"/>
  <c r="G648" i="1"/>
  <c r="E3354" i="1"/>
  <c r="I3354" i="1" s="1"/>
  <c r="G3354" i="1"/>
  <c r="E2031" i="1"/>
  <c r="I2031" i="1" s="1"/>
  <c r="G2031" i="1"/>
  <c r="E616" i="1"/>
  <c r="I616" i="1" s="1"/>
  <c r="G616" i="1"/>
  <c r="E2646" i="1"/>
  <c r="I2646" i="1" s="1"/>
  <c r="G2646" i="1"/>
  <c r="E2630" i="1"/>
  <c r="I2630" i="1" s="1"/>
  <c r="G2630" i="1"/>
  <c r="E499" i="1"/>
  <c r="I499" i="1" s="1"/>
  <c r="G499" i="1"/>
  <c r="E3175" i="1"/>
  <c r="I3175" i="1" s="1"/>
  <c r="G3175" i="1"/>
  <c r="E441" i="1"/>
  <c r="I441" i="1" s="1"/>
  <c r="G441" i="1"/>
  <c r="E1196" i="1"/>
  <c r="I1196" i="1" s="1"/>
  <c r="G1196" i="1"/>
  <c r="E720" i="1"/>
  <c r="I720" i="1" s="1"/>
  <c r="G720" i="1"/>
  <c r="E349" i="1"/>
  <c r="I349" i="1" s="1"/>
  <c r="G349" i="1"/>
  <c r="E3015" i="1"/>
  <c r="I3015" i="1" s="1"/>
  <c r="G3015" i="1"/>
  <c r="E1730" i="1"/>
  <c r="I1730" i="1" s="1"/>
  <c r="G1730" i="1"/>
  <c r="E1729" i="1"/>
  <c r="I1729" i="1" s="1"/>
  <c r="G1729" i="1"/>
  <c r="E288" i="1"/>
  <c r="I288" i="1" s="1"/>
  <c r="G288" i="1"/>
  <c r="E1731" i="1"/>
  <c r="I1731" i="1" s="1"/>
  <c r="G1731" i="1"/>
  <c r="E969" i="1"/>
  <c r="I969" i="1" s="1"/>
  <c r="G969" i="1"/>
  <c r="E970" i="1"/>
  <c r="I970" i="1" s="1"/>
  <c r="G970" i="1"/>
  <c r="E1712" i="1"/>
  <c r="I1712" i="1" s="1"/>
  <c r="G1712" i="1"/>
  <c r="E1713" i="1"/>
  <c r="I1713" i="1" s="1"/>
  <c r="G1713" i="1"/>
  <c r="E1686" i="1"/>
  <c r="I1686" i="1" s="1"/>
  <c r="G1686" i="1"/>
  <c r="E770" i="1"/>
  <c r="I770" i="1" s="1"/>
  <c r="G770" i="1"/>
  <c r="E2160" i="1"/>
  <c r="I2160" i="1" s="1"/>
  <c r="G2160" i="1"/>
  <c r="G1523" i="1"/>
  <c r="E1523" i="1"/>
  <c r="I1523" i="1" s="1"/>
  <c r="E1499" i="1"/>
  <c r="I1499" i="1" s="1"/>
  <c r="G1499" i="1"/>
  <c r="E3769" i="1"/>
  <c r="I3769" i="1" s="1"/>
  <c r="G3769" i="1"/>
  <c r="E3614" i="1"/>
  <c r="I3614" i="1" s="1"/>
  <c r="G3614" i="1"/>
  <c r="G3804" i="1"/>
  <c r="G3699" i="1"/>
  <c r="G1467" i="1"/>
  <c r="E3774" i="1"/>
  <c r="I3774" i="1" s="1"/>
  <c r="G3774" i="1"/>
  <c r="E3702" i="1"/>
  <c r="I3702" i="1" s="1"/>
  <c r="G3702" i="1"/>
  <c r="E3781" i="1"/>
  <c r="I3781" i="1" s="1"/>
  <c r="G3781" i="1"/>
  <c r="E3782" i="1"/>
  <c r="I3782" i="1" s="1"/>
  <c r="G3782" i="1"/>
  <c r="E3874" i="1"/>
  <c r="I3874" i="1" s="1"/>
  <c r="G3874" i="1"/>
  <c r="E3876" i="1"/>
  <c r="I3876" i="1" s="1"/>
  <c r="G3876" i="1"/>
  <c r="E3878" i="1"/>
  <c r="I3878" i="1" s="1"/>
  <c r="G3878" i="1"/>
  <c r="E3875" i="1"/>
  <c r="I3875" i="1" s="1"/>
  <c r="G3875" i="1"/>
  <c r="E3877" i="1"/>
  <c r="I3877" i="1" s="1"/>
  <c r="G3877" i="1"/>
  <c r="E3879" i="1"/>
  <c r="I3879" i="1" s="1"/>
  <c r="G3879" i="1"/>
  <c r="E3685" i="1"/>
  <c r="I3685" i="1" s="1"/>
  <c r="G3685" i="1"/>
  <c r="E3684" i="1"/>
  <c r="I3684" i="1" s="1"/>
  <c r="G3684" i="1"/>
  <c r="E3866" i="1"/>
  <c r="I3866" i="1" s="1"/>
  <c r="G3866" i="1"/>
  <c r="E3868" i="1"/>
  <c r="I3868" i="1" s="1"/>
  <c r="G3868" i="1"/>
  <c r="E3870" i="1"/>
  <c r="I3870" i="1" s="1"/>
  <c r="G3870" i="1"/>
  <c r="E3872" i="1"/>
  <c r="I3872" i="1" s="1"/>
  <c r="G3872" i="1"/>
  <c r="E3867" i="1"/>
  <c r="I3867" i="1" s="1"/>
  <c r="G3867" i="1"/>
  <c r="E3869" i="1"/>
  <c r="I3869" i="1" s="1"/>
  <c r="G3869" i="1"/>
  <c r="E3871" i="1"/>
  <c r="I3871" i="1" s="1"/>
  <c r="G3871" i="1"/>
  <c r="E3873" i="1"/>
  <c r="I3873" i="1" s="1"/>
  <c r="G3873" i="1"/>
  <c r="E3841" i="1"/>
  <c r="I3841" i="1" s="1"/>
  <c r="G3841" i="1"/>
  <c r="G3852" i="1"/>
  <c r="E3852" i="1"/>
  <c r="I3852" i="1" s="1"/>
  <c r="E3604" i="1"/>
  <c r="I3604" i="1" s="1"/>
  <c r="G3604" i="1"/>
  <c r="E3808" i="1"/>
  <c r="I3808" i="1" s="1"/>
  <c r="G3808" i="1"/>
  <c r="E3900" i="1"/>
  <c r="I3900" i="1" s="1"/>
  <c r="G3900" i="1"/>
  <c r="E3829" i="1"/>
  <c r="I3829" i="1" s="1"/>
  <c r="G3829" i="1"/>
  <c r="E3830" i="1"/>
  <c r="I3830" i="1" s="1"/>
  <c r="G3830" i="1"/>
  <c r="E4075" i="1"/>
  <c r="I4075" i="1" s="1"/>
  <c r="G4075" i="1"/>
  <c r="G713" i="1"/>
  <c r="E713" i="1"/>
  <c r="I713" i="1" s="1"/>
  <c r="G632" i="1"/>
  <c r="E1628" i="1"/>
  <c r="I1628" i="1" s="1"/>
  <c r="G1628" i="1"/>
  <c r="E1627" i="1"/>
  <c r="I1627" i="1" s="1"/>
  <c r="G1627" i="1"/>
  <c r="E841" i="1"/>
  <c r="I841" i="1" s="1"/>
  <c r="G841" i="1"/>
  <c r="E638" i="1"/>
  <c r="I638" i="1" s="1"/>
  <c r="G638" i="1"/>
  <c r="G771" i="1"/>
  <c r="E637" i="1"/>
  <c r="I637" i="1" s="1"/>
  <c r="G637" i="1"/>
  <c r="E1774" i="1"/>
  <c r="I1774" i="1" s="1"/>
  <c r="G1774" i="1"/>
  <c r="E2172" i="1"/>
  <c r="I2172" i="1" s="1"/>
  <c r="G2172" i="1"/>
  <c r="E2173" i="1"/>
  <c r="I2173" i="1" s="1"/>
  <c r="G2173" i="1"/>
  <c r="E1532" i="1"/>
  <c r="I1532" i="1" s="1"/>
  <c r="G1532" i="1"/>
  <c r="E1533" i="1"/>
  <c r="I1533" i="1" s="1"/>
  <c r="G1533" i="1"/>
  <c r="E1771" i="1"/>
  <c r="I1771" i="1" s="1"/>
  <c r="G1771" i="1"/>
  <c r="E1775" i="1"/>
  <c r="I1775" i="1" s="1"/>
  <c r="G1775" i="1"/>
  <c r="E1770" i="1"/>
  <c r="I1770" i="1" s="1"/>
  <c r="G1770" i="1"/>
  <c r="E1772" i="1"/>
  <c r="I1772" i="1" s="1"/>
  <c r="G1772" i="1"/>
  <c r="G1479" i="1"/>
  <c r="E2171" i="1"/>
  <c r="I2171" i="1" s="1"/>
  <c r="G2171" i="1"/>
  <c r="E3940" i="1"/>
  <c r="I3940" i="1" s="1"/>
  <c r="G3940" i="1"/>
  <c r="E1509" i="1"/>
  <c r="I1509" i="1" s="1"/>
  <c r="G1509" i="1"/>
  <c r="E1508" i="1"/>
  <c r="I1508" i="1" s="1"/>
  <c r="G1508" i="1"/>
  <c r="E538" i="1"/>
  <c r="I538" i="1" s="1"/>
  <c r="G538" i="1"/>
  <c r="E1967" i="1"/>
  <c r="I1967" i="1" s="1"/>
  <c r="G1967" i="1"/>
  <c r="E2434" i="1"/>
  <c r="I2434" i="1" s="1"/>
  <c r="G2434" i="1"/>
  <c r="E2360" i="1"/>
  <c r="I2360" i="1" s="1"/>
  <c r="G2360" i="1"/>
  <c r="E3889" i="1"/>
  <c r="I3889" i="1" s="1"/>
  <c r="G3889" i="1"/>
  <c r="E3609" i="1"/>
  <c r="I3609" i="1" s="1"/>
  <c r="G3609" i="1"/>
  <c r="E3629" i="1"/>
  <c r="I3629" i="1" s="1"/>
  <c r="G3629" i="1"/>
  <c r="E3630" i="1"/>
  <c r="I3630" i="1" s="1"/>
  <c r="G3630" i="1"/>
  <c r="E3729" i="1"/>
  <c r="I3729" i="1" s="1"/>
  <c r="G3729" i="1"/>
  <c r="E3821" i="1"/>
  <c r="I3821" i="1" s="1"/>
  <c r="G3821" i="1"/>
  <c r="E3822" i="1"/>
  <c r="I3822" i="1" s="1"/>
  <c r="G3822" i="1"/>
  <c r="E3823" i="1"/>
  <c r="I3823" i="1" s="1"/>
  <c r="G3823" i="1"/>
  <c r="E3824" i="1"/>
  <c r="I3824" i="1" s="1"/>
  <c r="G3824" i="1"/>
  <c r="E3825" i="1"/>
  <c r="I3825" i="1" s="1"/>
  <c r="G3825" i="1"/>
  <c r="E1814" i="1"/>
  <c r="I1814" i="1" s="1"/>
  <c r="G1814" i="1"/>
  <c r="E73" i="1"/>
  <c r="I73" i="1" s="1"/>
  <c r="G73" i="1"/>
  <c r="E68" i="1"/>
  <c r="I68" i="1" s="1"/>
  <c r="G68" i="1"/>
  <c r="E2283" i="1"/>
  <c r="I2283" i="1" s="1"/>
  <c r="G2283" i="1"/>
  <c r="E2233" i="1"/>
  <c r="I2233" i="1" s="1"/>
  <c r="G2233" i="1"/>
  <c r="E2102" i="1"/>
  <c r="I2102" i="1" s="1"/>
  <c r="G2102" i="1"/>
  <c r="E3976" i="1"/>
  <c r="I3976" i="1" s="1"/>
  <c r="G3976" i="1"/>
  <c r="E3926" i="1"/>
  <c r="I3926" i="1" s="1"/>
  <c r="G3926" i="1"/>
  <c r="E3928" i="1"/>
  <c r="I3928" i="1" s="1"/>
  <c r="G3928" i="1"/>
  <c r="E3927" i="1"/>
  <c r="I3927" i="1" s="1"/>
  <c r="G3927" i="1"/>
  <c r="E3929" i="1"/>
  <c r="I3929" i="1" s="1"/>
  <c r="G3929" i="1"/>
  <c r="E4518" i="1"/>
  <c r="I4518" i="1" s="1"/>
  <c r="G4518" i="1"/>
  <c r="E4519" i="1"/>
  <c r="I4519" i="1" s="1"/>
  <c r="G4519" i="1"/>
  <c r="E4431" i="1"/>
  <c r="I4431" i="1" s="1"/>
  <c r="G4431" i="1"/>
  <c r="E4430" i="1"/>
  <c r="I4430" i="1" s="1"/>
  <c r="G4430" i="1"/>
  <c r="G4371" i="1"/>
  <c r="E4371" i="1"/>
  <c r="I4371" i="1" s="1"/>
  <c r="E4031" i="1"/>
  <c r="I4031" i="1" s="1"/>
  <c r="G4031" i="1"/>
  <c r="E4032" i="1"/>
  <c r="I4032" i="1" s="1"/>
  <c r="G4032" i="1"/>
  <c r="E4500" i="1"/>
  <c r="I4500" i="1" s="1"/>
  <c r="G4500" i="1"/>
  <c r="E4501" i="1"/>
  <c r="I4501" i="1" s="1"/>
  <c r="G4501" i="1"/>
  <c r="E1333" i="1"/>
  <c r="I1333" i="1" s="1"/>
  <c r="G1333" i="1"/>
  <c r="E1959" i="1"/>
  <c r="I1959" i="1" s="1"/>
  <c r="G1959" i="1"/>
  <c r="E428" i="1"/>
  <c r="I428" i="1" s="1"/>
  <c r="G428" i="1"/>
  <c r="E1824" i="1"/>
  <c r="I1824" i="1" s="1"/>
  <c r="G1824" i="1"/>
  <c r="E2476" i="1"/>
  <c r="I2476" i="1" s="1"/>
  <c r="G2476" i="1"/>
  <c r="E943" i="1"/>
  <c r="I943" i="1" s="1"/>
  <c r="G943" i="1"/>
  <c r="E2384" i="1"/>
  <c r="I2384" i="1" s="1"/>
  <c r="G2384" i="1"/>
  <c r="E465" i="1"/>
  <c r="I465" i="1" s="1"/>
  <c r="G465" i="1"/>
  <c r="E218" i="1"/>
  <c r="I218" i="1" s="1"/>
  <c r="G218" i="1"/>
  <c r="E216" i="1"/>
  <c r="I216" i="1" s="1"/>
  <c r="G216" i="1"/>
  <c r="E2884" i="1"/>
  <c r="I2884" i="1" s="1"/>
  <c r="G2884" i="1"/>
  <c r="E96" i="1"/>
  <c r="I96" i="1" s="1"/>
  <c r="G96" i="1"/>
  <c r="E2855" i="1"/>
  <c r="I2855" i="1" s="1"/>
  <c r="G2855" i="1"/>
  <c r="E1154" i="1"/>
  <c r="I1154" i="1" s="1"/>
  <c r="G1154" i="1"/>
  <c r="G2942" i="1"/>
  <c r="E2942" i="1"/>
  <c r="I2942" i="1" s="1"/>
  <c r="E3529" i="1"/>
  <c r="I3529" i="1" s="1"/>
  <c r="G3529" i="1"/>
  <c r="E3624" i="1"/>
  <c r="I3624" i="1" s="1"/>
  <c r="G3624" i="1"/>
  <c r="E3705" i="1"/>
  <c r="I3705" i="1" s="1"/>
  <c r="G3705" i="1"/>
  <c r="E3772" i="1"/>
  <c r="I3772" i="1" s="1"/>
  <c r="G3772" i="1"/>
  <c r="E3603" i="1"/>
  <c r="I3603" i="1" s="1"/>
  <c r="G3603" i="1"/>
  <c r="E3716" i="1"/>
  <c r="I3716" i="1" s="1"/>
  <c r="G3716" i="1"/>
  <c r="E3627" i="1"/>
  <c r="I3627" i="1" s="1"/>
  <c r="G3627" i="1"/>
  <c r="G3906" i="1"/>
  <c r="E3906" i="1"/>
  <c r="I3906" i="1" s="1"/>
  <c r="E3725" i="1"/>
  <c r="I3725" i="1" s="1"/>
  <c r="G3725" i="1"/>
  <c r="E3755" i="1"/>
  <c r="I3755" i="1" s="1"/>
  <c r="G3755" i="1"/>
  <c r="E3730" i="1"/>
  <c r="I3730" i="1" s="1"/>
  <c r="G3730" i="1"/>
  <c r="E3847" i="1"/>
  <c r="I3847" i="1" s="1"/>
  <c r="G3847" i="1"/>
  <c r="E3665" i="1"/>
  <c r="I3665" i="1" s="1"/>
  <c r="G3665" i="1"/>
  <c r="E3637" i="1"/>
  <c r="I3637" i="1" s="1"/>
  <c r="G3637" i="1"/>
  <c r="E3695" i="1"/>
  <c r="I3695" i="1" s="1"/>
  <c r="G3695" i="1"/>
  <c r="E3640" i="1"/>
  <c r="I3640" i="1" s="1"/>
  <c r="G3640" i="1"/>
  <c r="E3814" i="1"/>
  <c r="I3814" i="1" s="1"/>
  <c r="G3814" i="1"/>
  <c r="E3806" i="1"/>
  <c r="I3806" i="1" s="1"/>
  <c r="G3806" i="1"/>
  <c r="E3846" i="1"/>
  <c r="I3846" i="1" s="1"/>
  <c r="G3846" i="1"/>
  <c r="E3664" i="1"/>
  <c r="I3664" i="1" s="1"/>
  <c r="G3664" i="1"/>
  <c r="E3726" i="1"/>
  <c r="I3726" i="1" s="1"/>
  <c r="G3726" i="1"/>
  <c r="E3601" i="1"/>
  <c r="I3601" i="1" s="1"/>
  <c r="G3601" i="1"/>
  <c r="E3639" i="1"/>
  <c r="I3639" i="1" s="1"/>
  <c r="G3639" i="1"/>
  <c r="E4537" i="1"/>
  <c r="I4537" i="1" s="1"/>
  <c r="G4537" i="1"/>
  <c r="E3703" i="1"/>
  <c r="I3703" i="1" s="1"/>
  <c r="G3703" i="1"/>
  <c r="E3905" i="1"/>
  <c r="I3905" i="1" s="1"/>
  <c r="G3905" i="1"/>
  <c r="E3724" i="1"/>
  <c r="I3724" i="1" s="1"/>
  <c r="G3724" i="1"/>
  <c r="E3754" i="1"/>
  <c r="I3754" i="1" s="1"/>
  <c r="G3754" i="1"/>
  <c r="E3731" i="1"/>
  <c r="I3731" i="1" s="1"/>
  <c r="G3731" i="1"/>
  <c r="E3881" i="1"/>
  <c r="I3881" i="1" s="1"/>
  <c r="G3881" i="1"/>
  <c r="E3741" i="1"/>
  <c r="I3741" i="1" s="1"/>
  <c r="G3741" i="1"/>
  <c r="E3742" i="1"/>
  <c r="I3742" i="1" s="1"/>
  <c r="G3742" i="1"/>
  <c r="E3807" i="1"/>
  <c r="I3807" i="1" s="1"/>
  <c r="G3807" i="1"/>
  <c r="E3888" i="1"/>
  <c r="I3888" i="1" s="1"/>
  <c r="G3888" i="1"/>
  <c r="E3727" i="1"/>
  <c r="I3727" i="1" s="1"/>
  <c r="G3727" i="1"/>
  <c r="G3858" i="1"/>
  <c r="E3858" i="1"/>
  <c r="I3858" i="1" s="1"/>
  <c r="E3689" i="1"/>
  <c r="I3689" i="1" s="1"/>
  <c r="G3689" i="1"/>
  <c r="G3902" i="1"/>
  <c r="E3902" i="1"/>
  <c r="I3902" i="1" s="1"/>
  <c r="E3803" i="1"/>
  <c r="I3803" i="1" s="1"/>
  <c r="G3803" i="1"/>
  <c r="E3698" i="1"/>
  <c r="I3698" i="1" s="1"/>
  <c r="G3698" i="1"/>
  <c r="E3748" i="1"/>
  <c r="I3748" i="1" s="1"/>
  <c r="G3748" i="1"/>
  <c r="E3697" i="1"/>
  <c r="I3697" i="1" s="1"/>
  <c r="G3697" i="1"/>
  <c r="E3848" i="1"/>
  <c r="I3848" i="1" s="1"/>
  <c r="G3848" i="1"/>
  <c r="E3854" i="1"/>
  <c r="I3854" i="1" s="1"/>
  <c r="G3854" i="1"/>
  <c r="E3783" i="1"/>
  <c r="I3783" i="1" s="1"/>
  <c r="G3783" i="1"/>
  <c r="G3831" i="1"/>
  <c r="E3831" i="1"/>
  <c r="I3831" i="1" s="1"/>
  <c r="E3839" i="1"/>
  <c r="I3839" i="1" s="1"/>
  <c r="G3839" i="1"/>
  <c r="E3682" i="1"/>
  <c r="I3682" i="1" s="1"/>
  <c r="G3682" i="1"/>
  <c r="E3903" i="1"/>
  <c r="I3903" i="1" s="1"/>
  <c r="G3903" i="1"/>
  <c r="E3659" i="1"/>
  <c r="I3659" i="1" s="1"/>
  <c r="G3659" i="1"/>
  <c r="E3826" i="1"/>
  <c r="I3826" i="1" s="1"/>
  <c r="G3826" i="1"/>
  <c r="E3780" i="1"/>
  <c r="I3780" i="1" s="1"/>
  <c r="G3780" i="1"/>
  <c r="E3617" i="1"/>
  <c r="I3617" i="1" s="1"/>
  <c r="G3617" i="1"/>
  <c r="E3690" i="1"/>
  <c r="I3690" i="1" s="1"/>
  <c r="G3690" i="1"/>
  <c r="E3849" i="1"/>
  <c r="I3849" i="1" s="1"/>
  <c r="G3849" i="1"/>
  <c r="E3707" i="1"/>
  <c r="I3707" i="1" s="1"/>
  <c r="G3707" i="1"/>
  <c r="E3696" i="1"/>
  <c r="I3696" i="1" s="1"/>
  <c r="G3696" i="1"/>
  <c r="E3749" i="1"/>
  <c r="I3749" i="1" s="1"/>
  <c r="G3749" i="1"/>
  <c r="E3643" i="1"/>
  <c r="I3643" i="1" s="1"/>
  <c r="G3643" i="1"/>
  <c r="E3882" i="1"/>
  <c r="I3882" i="1" s="1"/>
  <c r="G3882" i="1"/>
  <c r="E3706" i="1"/>
  <c r="I3706" i="1" s="1"/>
  <c r="G3706" i="1"/>
  <c r="E3784" i="1"/>
  <c r="I3784" i="1" s="1"/>
  <c r="G3784" i="1"/>
  <c r="E3616" i="1"/>
  <c r="I3616" i="1" s="1"/>
  <c r="G3616" i="1"/>
  <c r="E3840" i="1"/>
  <c r="I3840" i="1" s="1"/>
  <c r="G3840" i="1"/>
  <c r="G4202" i="1"/>
  <c r="E4202" i="1"/>
  <c r="I4202" i="1" s="1"/>
  <c r="E3892" i="1"/>
  <c r="I3892" i="1" s="1"/>
  <c r="G3892" i="1"/>
  <c r="E3747" i="1"/>
  <c r="I3747" i="1" s="1"/>
  <c r="G3747" i="1"/>
  <c r="E3687" i="1"/>
  <c r="I3687" i="1" s="1"/>
  <c r="G3687" i="1"/>
  <c r="E2069" i="1"/>
  <c r="I2069" i="1" s="1"/>
  <c r="G2069" i="1"/>
  <c r="E3688" i="1"/>
  <c r="I3688" i="1" s="1"/>
  <c r="G3688" i="1"/>
  <c r="E3750" i="1"/>
  <c r="I3750" i="1" s="1"/>
  <c r="G3750" i="1"/>
  <c r="G4185" i="1"/>
  <c r="E4185" i="1"/>
  <c r="I4185" i="1" s="1"/>
  <c r="E3894" i="1"/>
  <c r="I3894" i="1" s="1"/>
  <c r="G3894" i="1"/>
  <c r="E1845" i="1"/>
  <c r="I1845" i="1" s="1"/>
  <c r="G1845" i="1"/>
  <c r="E1849" i="1"/>
  <c r="I1849" i="1" s="1"/>
  <c r="G1849" i="1"/>
  <c r="E2056" i="1"/>
  <c r="I2056" i="1" s="1"/>
  <c r="G2056" i="1"/>
  <c r="E1848" i="1"/>
  <c r="I1848" i="1" s="1"/>
  <c r="G1848" i="1"/>
  <c r="E1847" i="1"/>
  <c r="I1847" i="1" s="1"/>
  <c r="G1847" i="1"/>
  <c r="G1958" i="1"/>
  <c r="E1958" i="1"/>
  <c r="I1958" i="1" s="1"/>
  <c r="E1846" i="1"/>
  <c r="I1846" i="1" s="1"/>
  <c r="G1846" i="1"/>
  <c r="E2757" i="1"/>
  <c r="I2757" i="1" s="1"/>
  <c r="G2757" i="1"/>
  <c r="E2971" i="1"/>
  <c r="I2971" i="1" s="1"/>
  <c r="G2971" i="1"/>
  <c r="E2350" i="1"/>
  <c r="I2350" i="1" s="1"/>
  <c r="G2350" i="1"/>
  <c r="E3033" i="1"/>
  <c r="I3033" i="1" s="1"/>
  <c r="G3033" i="1"/>
  <c r="E84" i="1"/>
  <c r="I84" i="1" s="1"/>
  <c r="G84" i="1"/>
  <c r="E2864" i="1"/>
  <c r="I2864" i="1" s="1"/>
  <c r="G2864" i="1"/>
  <c r="E1547" i="1"/>
  <c r="I1547" i="1" s="1"/>
  <c r="G1547" i="1"/>
  <c r="E2354" i="1"/>
  <c r="I2354" i="1" s="1"/>
  <c r="G2354" i="1"/>
  <c r="G1463" i="1"/>
  <c r="E1463" i="1"/>
  <c r="I1463" i="1" s="1"/>
  <c r="E1648" i="1"/>
  <c r="I1648" i="1" s="1"/>
  <c r="G1648" i="1"/>
  <c r="E1647" i="1"/>
  <c r="I1647" i="1" s="1"/>
  <c r="G1647" i="1"/>
  <c r="E87" i="1"/>
  <c r="I87" i="1" s="1"/>
  <c r="G87" i="1"/>
  <c r="E2869" i="1"/>
  <c r="I2869" i="1" s="1"/>
  <c r="G2869" i="1"/>
  <c r="G2194" i="1"/>
  <c r="E2194" i="1"/>
  <c r="I2194" i="1" s="1"/>
  <c r="E654" i="1"/>
  <c r="I654" i="1" s="1"/>
  <c r="G654" i="1"/>
  <c r="E3321" i="1"/>
  <c r="I3321" i="1" s="1"/>
  <c r="G3321" i="1"/>
  <c r="E1465" i="1"/>
  <c r="I1465" i="1" s="1"/>
  <c r="G1465" i="1"/>
  <c r="E1932" i="1"/>
  <c r="I1932" i="1" s="1"/>
  <c r="G1932" i="1"/>
  <c r="G3044" i="1"/>
  <c r="E3044" i="1"/>
  <c r="I3044" i="1" s="1"/>
  <c r="E1942" i="1"/>
  <c r="I1942" i="1" s="1"/>
  <c r="G1942" i="1"/>
  <c r="E1630" i="1"/>
  <c r="I1630" i="1" s="1"/>
  <c r="G1630" i="1"/>
  <c r="E170" i="1"/>
  <c r="I170" i="1" s="1"/>
  <c r="G170" i="1"/>
  <c r="E2081" i="1"/>
  <c r="I2081" i="1" s="1"/>
  <c r="G2081" i="1"/>
  <c r="E1110" i="1"/>
  <c r="I1110" i="1" s="1"/>
  <c r="G1110" i="1"/>
  <c r="E2932" i="1"/>
  <c r="I2932" i="1" s="1"/>
  <c r="G2932" i="1"/>
  <c r="E3049" i="1"/>
  <c r="I3049" i="1" s="1"/>
  <c r="G3049" i="1"/>
  <c r="E3041" i="1"/>
  <c r="I3041" i="1" s="1"/>
  <c r="G3041" i="1"/>
  <c r="E1629" i="1"/>
  <c r="I1629" i="1" s="1"/>
  <c r="G1629" i="1"/>
  <c r="E1194" i="1"/>
  <c r="I1194" i="1" s="1"/>
  <c r="G1194" i="1"/>
  <c r="E564" i="1"/>
  <c r="I564" i="1" s="1"/>
  <c r="G564" i="1"/>
  <c r="E2082" i="1"/>
  <c r="I2082" i="1" s="1"/>
  <c r="G2082" i="1"/>
  <c r="E1319" i="1"/>
  <c r="I1319" i="1" s="1"/>
  <c r="G1319" i="1"/>
  <c r="E330" i="1"/>
  <c r="I330" i="1" s="1"/>
  <c r="G330" i="1"/>
  <c r="G986" i="1"/>
  <c r="E986" i="1"/>
  <c r="I986" i="1" s="1"/>
  <c r="E871" i="1"/>
  <c r="I871" i="1" s="1"/>
  <c r="G871" i="1"/>
  <c r="E370" i="1"/>
  <c r="I370" i="1" s="1"/>
  <c r="G370" i="1"/>
  <c r="E3426" i="1"/>
  <c r="I3426" i="1" s="1"/>
  <c r="G3426" i="1"/>
  <c r="E661" i="1"/>
  <c r="I661" i="1" s="1"/>
  <c r="G661" i="1"/>
  <c r="E3075" i="1"/>
  <c r="I3075" i="1" s="1"/>
  <c r="G3075" i="1"/>
  <c r="E1115" i="1"/>
  <c r="I1115" i="1" s="1"/>
  <c r="G1115" i="1"/>
  <c r="E662" i="1"/>
  <c r="I662" i="1" s="1"/>
  <c r="G662" i="1"/>
  <c r="E2622" i="1"/>
  <c r="I2622" i="1" s="1"/>
  <c r="G2622" i="1"/>
  <c r="E1925" i="1"/>
  <c r="I1925" i="1" s="1"/>
  <c r="G1925" i="1"/>
  <c r="E1354" i="1"/>
  <c r="I1354" i="1" s="1"/>
  <c r="G1354" i="1"/>
  <c r="E2527" i="1"/>
  <c r="I2527" i="1" s="1"/>
  <c r="G2527" i="1"/>
  <c r="E1707" i="1"/>
  <c r="I1707" i="1" s="1"/>
  <c r="G1707" i="1"/>
  <c r="E2608" i="1"/>
  <c r="I2608" i="1" s="1"/>
  <c r="G2608" i="1"/>
  <c r="E2612" i="1"/>
  <c r="I2612" i="1" s="1"/>
  <c r="G2612" i="1"/>
  <c r="E2609" i="1"/>
  <c r="I2609" i="1" s="1"/>
  <c r="G2609" i="1"/>
  <c r="E3284" i="1"/>
  <c r="I3284" i="1" s="1"/>
  <c r="G3284" i="1"/>
  <c r="E1766" i="1"/>
  <c r="I1766" i="1" s="1"/>
  <c r="G1766" i="1"/>
  <c r="E2666" i="1"/>
  <c r="I2666" i="1" s="1"/>
  <c r="G2666" i="1"/>
  <c r="G228" i="1"/>
  <c r="E228" i="1"/>
  <c r="I228" i="1" s="1"/>
  <c r="E1602" i="1"/>
  <c r="I1602" i="1" s="1"/>
  <c r="G1602" i="1"/>
  <c r="E2027" i="1"/>
  <c r="I2027" i="1" s="1"/>
  <c r="G2027" i="1"/>
  <c r="E1234" i="1"/>
  <c r="I1234" i="1" s="1"/>
  <c r="G1234" i="1"/>
  <c r="E1988" i="1"/>
  <c r="I1988" i="1" s="1"/>
  <c r="G1988" i="1"/>
  <c r="G923" i="1"/>
  <c r="E923" i="1"/>
  <c r="I923" i="1" s="1"/>
  <c r="E2008" i="1"/>
  <c r="I2008" i="1" s="1"/>
  <c r="G2008" i="1"/>
  <c r="G1488" i="1"/>
  <c r="E1488" i="1"/>
  <c r="I1488" i="1" s="1"/>
  <c r="E1926" i="1"/>
  <c r="I1926" i="1" s="1"/>
  <c r="G1926" i="1"/>
  <c r="E2623" i="1"/>
  <c r="I2623" i="1" s="1"/>
  <c r="G2623" i="1"/>
  <c r="E2528" i="1"/>
  <c r="I2528" i="1" s="1"/>
  <c r="G2528" i="1"/>
  <c r="E1557" i="1"/>
  <c r="I1557" i="1" s="1"/>
  <c r="G1557" i="1"/>
  <c r="E1794" i="1"/>
  <c r="I1794" i="1" s="1"/>
  <c r="G1794" i="1"/>
  <c r="E2610" i="1"/>
  <c r="I2610" i="1" s="1"/>
  <c r="G2610" i="1"/>
  <c r="E2607" i="1"/>
  <c r="I2607" i="1" s="1"/>
  <c r="G2607" i="1"/>
  <c r="E2611" i="1"/>
  <c r="I2611" i="1" s="1"/>
  <c r="G2611" i="1"/>
  <c r="E3548" i="1"/>
  <c r="I3548" i="1" s="1"/>
  <c r="G3548" i="1"/>
  <c r="E2392" i="1"/>
  <c r="I2392" i="1" s="1"/>
  <c r="G2392" i="1"/>
  <c r="E2393" i="1"/>
  <c r="I2393" i="1" s="1"/>
  <c r="G2393" i="1"/>
  <c r="E2182" i="1"/>
  <c r="I2182" i="1" s="1"/>
  <c r="G2182" i="1"/>
  <c r="E2305" i="1"/>
  <c r="I2305" i="1" s="1"/>
  <c r="G2305" i="1"/>
  <c r="E3056" i="1"/>
  <c r="I3056" i="1" s="1"/>
  <c r="G3056" i="1"/>
  <c r="E1236" i="1"/>
  <c r="I1236" i="1" s="1"/>
  <c r="G1236" i="1"/>
  <c r="E329" i="1"/>
  <c r="I329" i="1" s="1"/>
  <c r="G329" i="1"/>
  <c r="E710" i="1"/>
  <c r="I710" i="1" s="1"/>
  <c r="G710" i="1"/>
  <c r="E2698" i="1"/>
  <c r="I2698" i="1" s="1"/>
  <c r="G2698" i="1"/>
  <c r="E1261" i="1"/>
  <c r="I1261" i="1" s="1"/>
  <c r="G1261" i="1"/>
  <c r="E1245" i="1"/>
  <c r="I1245" i="1" s="1"/>
  <c r="G1245" i="1"/>
  <c r="E222" i="1"/>
  <c r="I222" i="1" s="1"/>
  <c r="G222" i="1"/>
  <c r="E506" i="1"/>
  <c r="I506" i="1" s="1"/>
  <c r="G506" i="1"/>
  <c r="E3270" i="1"/>
  <c r="I3270" i="1" s="1"/>
  <c r="G3270" i="1"/>
  <c r="E3267" i="1"/>
  <c r="I3267" i="1" s="1"/>
  <c r="G3267" i="1"/>
  <c r="E223" i="1"/>
  <c r="I223" i="1" s="1"/>
  <c r="G223" i="1"/>
  <c r="E1248" i="1"/>
  <c r="I1248" i="1" s="1"/>
  <c r="G1248" i="1"/>
  <c r="E782" i="1"/>
  <c r="I782" i="1" s="1"/>
  <c r="G782" i="1"/>
  <c r="E4195" i="1"/>
  <c r="I4195" i="1" s="1"/>
  <c r="G4195" i="1"/>
  <c r="G4197" i="1"/>
  <c r="E4197" i="1"/>
  <c r="I4197" i="1" s="1"/>
  <c r="E489" i="1"/>
  <c r="I489" i="1" s="1"/>
  <c r="G489" i="1"/>
  <c r="G1726" i="1"/>
  <c r="E1726" i="1"/>
  <c r="I1726" i="1" s="1"/>
  <c r="E230" i="1"/>
  <c r="I230" i="1" s="1"/>
  <c r="G230" i="1"/>
  <c r="E1725" i="1"/>
  <c r="I1725" i="1" s="1"/>
  <c r="G1725" i="1"/>
  <c r="G197" i="1"/>
  <c r="E197" i="1"/>
  <c r="I197" i="1" s="1"/>
  <c r="E2851" i="1"/>
  <c r="I2851" i="1" s="1"/>
  <c r="G800" i="1"/>
  <c r="E2873" i="1"/>
  <c r="I2873" i="1" s="1"/>
  <c r="G2873" i="1"/>
  <c r="G645" i="1"/>
  <c r="E645" i="1"/>
  <c r="I645" i="1" s="1"/>
  <c r="E647" i="1"/>
  <c r="I647" i="1" s="1"/>
  <c r="G647" i="1"/>
  <c r="E3402" i="1"/>
  <c r="I3402" i="1" s="1"/>
  <c r="G3402" i="1"/>
  <c r="E673" i="1"/>
  <c r="I673" i="1" s="1"/>
  <c r="G673" i="1"/>
  <c r="E2818" i="1"/>
  <c r="I2818" i="1" s="1"/>
  <c r="G2818" i="1"/>
  <c r="E3403" i="1"/>
  <c r="I3403" i="1" s="1"/>
  <c r="G3403" i="1"/>
  <c r="E3404" i="1"/>
  <c r="I3404" i="1" s="1"/>
  <c r="G3404" i="1"/>
  <c r="G3454" i="1"/>
  <c r="E3454" i="1"/>
  <c r="I3454" i="1" s="1"/>
  <c r="E3133" i="1"/>
  <c r="I3133" i="1" s="1"/>
  <c r="G3133" i="1"/>
  <c r="E755" i="1"/>
  <c r="I755" i="1" s="1"/>
  <c r="G755" i="1"/>
  <c r="G712" i="1"/>
  <c r="E712" i="1"/>
  <c r="I712" i="1" s="1"/>
  <c r="E3547" i="1"/>
  <c r="I3547" i="1" s="1"/>
  <c r="G3547" i="1"/>
  <c r="E2750" i="1"/>
  <c r="I2750" i="1" s="1"/>
  <c r="G2750" i="1"/>
  <c r="E3393" i="1"/>
  <c r="I3393" i="1" s="1"/>
  <c r="G3393" i="1"/>
  <c r="G586" i="1"/>
  <c r="E586" i="1"/>
  <c r="I586" i="1" s="1"/>
  <c r="G3441" i="1"/>
  <c r="E3441" i="1"/>
  <c r="I3441" i="1" s="1"/>
  <c r="E3464" i="1"/>
  <c r="I3464" i="1" s="1"/>
  <c r="G3464" i="1"/>
  <c r="E3134" i="1"/>
  <c r="I3134" i="1" s="1"/>
  <c r="G3134" i="1"/>
  <c r="G760" i="1"/>
  <c r="E760" i="1"/>
  <c r="I760" i="1" s="1"/>
  <c r="G240" i="1"/>
  <c r="E240" i="1"/>
  <c r="I240" i="1" s="1"/>
  <c r="E414" i="1"/>
  <c r="I414" i="1" s="1"/>
  <c r="G414" i="1"/>
  <c r="E2057" i="1"/>
  <c r="I2057" i="1" s="1"/>
  <c r="G2057" i="1"/>
  <c r="G3985" i="1"/>
  <c r="E3985" i="1"/>
  <c r="I3985" i="1" s="1"/>
  <c r="E2926" i="1"/>
  <c r="I2926" i="1" s="1"/>
  <c r="G2926" i="1"/>
  <c r="E2927" i="1"/>
  <c r="I2927" i="1" s="1"/>
  <c r="G2927" i="1"/>
  <c r="E892" i="1"/>
  <c r="I892" i="1" s="1"/>
  <c r="G892" i="1"/>
  <c r="E893" i="1"/>
  <c r="I893" i="1" s="1"/>
  <c r="G893" i="1"/>
  <c r="E212" i="1"/>
  <c r="I212" i="1" s="1"/>
  <c r="G212" i="1"/>
  <c r="E1117" i="1"/>
  <c r="I1117" i="1" s="1"/>
  <c r="G1117" i="1"/>
  <c r="E3077" i="1"/>
  <c r="I3077" i="1" s="1"/>
  <c r="G3077" i="1"/>
  <c r="E372" i="1"/>
  <c r="I372" i="1" s="1"/>
  <c r="G372" i="1"/>
  <c r="E749" i="1"/>
  <c r="I749" i="1" s="1"/>
  <c r="G749" i="1"/>
  <c r="G1302" i="1"/>
  <c r="E1302" i="1"/>
  <c r="I1302" i="1" s="1"/>
  <c r="G1716" i="1"/>
  <c r="E1716" i="1"/>
  <c r="I1716" i="1" s="1"/>
  <c r="E193" i="1"/>
  <c r="I193" i="1" s="1"/>
  <c r="G193" i="1"/>
  <c r="E2914" i="1"/>
  <c r="I2914" i="1" s="1"/>
  <c r="G2914" i="1"/>
  <c r="E1852" i="1"/>
  <c r="I1852" i="1" s="1"/>
  <c r="G1852" i="1"/>
  <c r="E1437" i="1"/>
  <c r="I1437" i="1" s="1"/>
  <c r="G1437" i="1"/>
  <c r="E2524" i="1"/>
  <c r="I2524" i="1" s="1"/>
  <c r="G2524" i="1"/>
  <c r="E1438" i="1"/>
  <c r="I1438" i="1" s="1"/>
  <c r="G1438" i="1"/>
  <c r="E2006" i="1"/>
  <c r="I2006" i="1" s="1"/>
  <c r="G2006" i="1"/>
  <c r="E2525" i="1"/>
  <c r="I2525" i="1" s="1"/>
  <c r="G2525" i="1"/>
  <c r="E1424" i="1"/>
  <c r="I1424" i="1" s="1"/>
  <c r="G1424" i="1"/>
  <c r="E641" i="1"/>
  <c r="I641" i="1" s="1"/>
  <c r="G641" i="1"/>
  <c r="E1440" i="1"/>
  <c r="I1440" i="1" s="1"/>
  <c r="G1440" i="1"/>
  <c r="E1442" i="1"/>
  <c r="I1442" i="1" s="1"/>
  <c r="G1442" i="1"/>
  <c r="E1412" i="1"/>
  <c r="I1412" i="1" s="1"/>
  <c r="G1412" i="1"/>
  <c r="E3916" i="1"/>
  <c r="I3916" i="1" s="1"/>
  <c r="G3916" i="1"/>
  <c r="E4106" i="1"/>
  <c r="I4106" i="1" s="1"/>
  <c r="G4106" i="1"/>
  <c r="E4528" i="1"/>
  <c r="I4528" i="1" s="1"/>
  <c r="G4528" i="1"/>
  <c r="E4532" i="1"/>
  <c r="I4532" i="1" s="1"/>
  <c r="G4532" i="1"/>
  <c r="E4109" i="1"/>
  <c r="I4109" i="1" s="1"/>
  <c r="G4109" i="1"/>
  <c r="E4531" i="1"/>
  <c r="I4531" i="1" s="1"/>
  <c r="G4531" i="1"/>
  <c r="E1734" i="1"/>
  <c r="I1734" i="1" s="1"/>
  <c r="G1734" i="1"/>
  <c r="E1116" i="1"/>
  <c r="I1116" i="1" s="1"/>
  <c r="G1116" i="1"/>
  <c r="E3076" i="1"/>
  <c r="I3076" i="1" s="1"/>
  <c r="G3076" i="1"/>
  <c r="E1422" i="1"/>
  <c r="I1422" i="1" s="1"/>
  <c r="G1422" i="1"/>
  <c r="E2017" i="1"/>
  <c r="I2017" i="1" s="1"/>
  <c r="G2017" i="1"/>
  <c r="E1439" i="1"/>
  <c r="I1439" i="1" s="1"/>
  <c r="G1439" i="1"/>
  <c r="E2696" i="1"/>
  <c r="I2696" i="1" s="1"/>
  <c r="G2696" i="1"/>
  <c r="E2526" i="1"/>
  <c r="I2526" i="1" s="1"/>
  <c r="G2526" i="1"/>
  <c r="E634" i="1"/>
  <c r="I634" i="1" s="1"/>
  <c r="G634" i="1"/>
  <c r="E221" i="1"/>
  <c r="I221" i="1" s="1"/>
  <c r="G221" i="1"/>
  <c r="E1441" i="1"/>
  <c r="I1441" i="1" s="1"/>
  <c r="G1441" i="1"/>
  <c r="E1717" i="1"/>
  <c r="I1717" i="1" s="1"/>
  <c r="G1717" i="1"/>
  <c r="E635" i="1"/>
  <c r="I635" i="1" s="1"/>
  <c r="G635" i="1"/>
  <c r="E4105" i="1"/>
  <c r="I4105" i="1" s="1"/>
  <c r="G4105" i="1"/>
  <c r="E4107" i="1"/>
  <c r="I4107" i="1" s="1"/>
  <c r="G4107" i="1"/>
  <c r="E4530" i="1"/>
  <c r="I4530" i="1" s="1"/>
  <c r="G4530" i="1"/>
  <c r="E4108" i="1"/>
  <c r="I4108" i="1" s="1"/>
  <c r="G4108" i="1"/>
  <c r="E4529" i="1"/>
  <c r="I4529" i="1" s="1"/>
  <c r="G4529" i="1"/>
  <c r="E4006" i="1"/>
  <c r="I4006" i="1" s="1"/>
  <c r="G4006" i="1"/>
  <c r="E3939" i="1"/>
  <c r="I3939" i="1" s="1"/>
  <c r="G3939" i="1"/>
  <c r="E3941" i="1"/>
  <c r="I3941" i="1" s="1"/>
  <c r="G3941" i="1"/>
  <c r="E3936" i="1"/>
  <c r="I3936" i="1" s="1"/>
  <c r="G3936" i="1"/>
  <c r="E2865" i="1"/>
  <c r="I2865" i="1" s="1"/>
  <c r="G2865" i="1"/>
  <c r="E2859" i="1"/>
  <c r="I2859" i="1" s="1"/>
  <c r="G2859" i="1"/>
  <c r="E2868" i="1"/>
  <c r="I2868" i="1" s="1"/>
  <c r="G2868" i="1"/>
  <c r="E2863" i="1"/>
  <c r="I2863" i="1" s="1"/>
  <c r="G2863" i="1"/>
  <c r="E1897" i="1"/>
  <c r="I1897" i="1" s="1"/>
  <c r="E2861" i="1"/>
  <c r="I2861" i="1" s="1"/>
  <c r="G2861" i="1"/>
  <c r="E2860" i="1"/>
  <c r="I2860" i="1" s="1"/>
  <c r="G2860" i="1"/>
  <c r="E1158" i="1"/>
  <c r="I1158" i="1" s="1"/>
  <c r="E2724" i="1"/>
  <c r="I2724" i="1" s="1"/>
  <c r="E3942" i="1"/>
  <c r="I3942" i="1" s="1"/>
  <c r="E865" i="1"/>
  <c r="I865" i="1" s="1"/>
  <c r="G865" i="1"/>
  <c r="E866" i="1"/>
  <c r="I866" i="1" s="1"/>
  <c r="G866" i="1"/>
  <c r="E869" i="1"/>
  <c r="I869" i="1" s="1"/>
  <c r="G869" i="1"/>
  <c r="E870" i="1"/>
  <c r="I870" i="1" s="1"/>
  <c r="G870" i="1"/>
  <c r="G3908" i="1"/>
  <c r="E2801" i="1"/>
  <c r="I2801" i="1" s="1"/>
  <c r="E2793" i="1"/>
  <c r="I2793" i="1" s="1"/>
  <c r="E2781" i="1"/>
  <c r="I2781" i="1" s="1"/>
  <c r="E2775" i="1"/>
  <c r="I2775" i="1" s="1"/>
  <c r="E2766" i="1"/>
  <c r="I2766" i="1" s="1"/>
  <c r="E2748" i="1"/>
  <c r="I2748" i="1" s="1"/>
  <c r="E2741" i="1"/>
  <c r="I2741" i="1" s="1"/>
  <c r="E2733" i="1"/>
  <c r="I2733" i="1" s="1"/>
  <c r="E3164" i="1"/>
  <c r="I3164" i="1" s="1"/>
  <c r="G3164" i="1"/>
  <c r="E3165" i="1"/>
  <c r="I3165" i="1" s="1"/>
  <c r="G3165" i="1"/>
  <c r="E3652" i="1"/>
  <c r="I3652" i="1" s="1"/>
  <c r="G3652" i="1"/>
  <c r="E3656" i="1"/>
  <c r="I3656" i="1" s="1"/>
  <c r="G3656" i="1"/>
  <c r="E3654" i="1"/>
  <c r="I3654" i="1" s="1"/>
  <c r="G3654" i="1"/>
  <c r="E3163" i="1"/>
  <c r="I3163" i="1" s="1"/>
  <c r="G3163" i="1"/>
  <c r="E3162" i="1"/>
  <c r="I3162" i="1" s="1"/>
  <c r="G3162" i="1"/>
  <c r="E3651" i="1"/>
  <c r="I3651" i="1" s="1"/>
  <c r="G3651" i="1"/>
  <c r="E3655" i="1"/>
  <c r="I3655" i="1" s="1"/>
  <c r="G3655" i="1"/>
  <c r="E3653" i="1"/>
  <c r="I3653" i="1" s="1"/>
  <c r="G3653" i="1"/>
  <c r="E3657" i="1"/>
  <c r="I3657" i="1" s="1"/>
  <c r="G3657" i="1"/>
  <c r="E2530" i="1"/>
  <c r="I2530" i="1" s="1"/>
  <c r="G2530" i="1"/>
  <c r="E1807" i="1"/>
  <c r="I1807" i="1" s="1"/>
  <c r="G1807" i="1"/>
  <c r="E1805" i="1"/>
  <c r="I1805" i="1" s="1"/>
  <c r="G1805" i="1"/>
  <c r="E2557" i="1"/>
  <c r="I2557" i="1" s="1"/>
  <c r="G2557" i="1"/>
  <c r="E442" i="1"/>
  <c r="I442" i="1" s="1"/>
  <c r="G442" i="1"/>
  <c r="E1806" i="1"/>
  <c r="I1806" i="1" s="1"/>
  <c r="G1806" i="1"/>
  <c r="E439" i="1"/>
  <c r="I439" i="1" s="1"/>
  <c r="G439" i="1"/>
  <c r="E1850" i="1"/>
  <c r="I1850" i="1" s="1"/>
  <c r="G1850" i="1"/>
  <c r="E438" i="1"/>
  <c r="I438" i="1" s="1"/>
  <c r="G438" i="1"/>
  <c r="E1808" i="1"/>
  <c r="I1808" i="1" s="1"/>
  <c r="G1808" i="1"/>
  <c r="E581" i="1"/>
  <c r="I581" i="1" s="1"/>
  <c r="G581" i="1"/>
  <c r="E1352" i="1"/>
  <c r="I1352" i="1" s="1"/>
  <c r="G1352" i="1"/>
  <c r="E585" i="1"/>
  <c r="I585" i="1" s="1"/>
  <c r="G585" i="1"/>
  <c r="E2694" i="1"/>
  <c r="I2694" i="1" s="1"/>
  <c r="G2694" i="1"/>
  <c r="E1721" i="1"/>
  <c r="I1721" i="1" s="1"/>
  <c r="G1721" i="1"/>
  <c r="E4096" i="1"/>
  <c r="I4096" i="1" s="1"/>
  <c r="G4096" i="1"/>
  <c r="E4093" i="1"/>
  <c r="I4093" i="1" s="1"/>
  <c r="G4093" i="1"/>
  <c r="E4097" i="1"/>
  <c r="I4097" i="1" s="1"/>
  <c r="G4097" i="1"/>
  <c r="E4094" i="1"/>
  <c r="I4094" i="1" s="1"/>
  <c r="G4094" i="1"/>
  <c r="E4098" i="1"/>
  <c r="I4098" i="1" s="1"/>
  <c r="G4098" i="1"/>
  <c r="E4095" i="1"/>
  <c r="I4095" i="1" s="1"/>
  <c r="G4095" i="1"/>
  <c r="E3909" i="1"/>
  <c r="I3909" i="1" s="1"/>
  <c r="G4129" i="1"/>
  <c r="E4128" i="1"/>
  <c r="I4128" i="1" s="1"/>
  <c r="G1923" i="1"/>
  <c r="E1923" i="1"/>
  <c r="I1923" i="1" s="1"/>
  <c r="E1924" i="1"/>
  <c r="I1924" i="1" s="1"/>
  <c r="G1924" i="1"/>
  <c r="E4317" i="1"/>
  <c r="I4317" i="1" s="1"/>
  <c r="G32" i="1"/>
  <c r="E32" i="1"/>
  <c r="I32" i="1" s="1"/>
  <c r="G21" i="1"/>
  <c r="E21" i="1"/>
  <c r="I21" i="1" s="1"/>
  <c r="E13" i="1"/>
  <c r="I13" i="1" s="1"/>
  <c r="G13" i="1"/>
  <c r="E9" i="1"/>
  <c r="I9" i="1" s="1"/>
  <c r="G9" i="1"/>
  <c r="E14" i="1"/>
  <c r="I14" i="1" s="1"/>
  <c r="G14" i="1"/>
  <c r="E3968" i="1"/>
  <c r="I3968" i="1" s="1"/>
  <c r="G3968" i="1"/>
  <c r="E4367" i="1"/>
  <c r="I4367" i="1" s="1"/>
  <c r="G16" i="1"/>
  <c r="E1879" i="1"/>
  <c r="I1879" i="1" s="1"/>
  <c r="G1879" i="1"/>
  <c r="E17" i="1"/>
  <c r="I17" i="1" s="1"/>
  <c r="E28" i="1"/>
  <c r="I28" i="1" s="1"/>
  <c r="E29" i="1"/>
  <c r="I29" i="1" s="1"/>
  <c r="E2482" i="1"/>
  <c r="I2482" i="1" s="1"/>
  <c r="G2482" i="1"/>
  <c r="E4512" i="1"/>
  <c r="I4512" i="1" s="1"/>
  <c r="G4512" i="1"/>
  <c r="E1548" i="1"/>
  <c r="I1548" i="1" s="1"/>
  <c r="G1548" i="1"/>
  <c r="E3589" i="1"/>
  <c r="I3589" i="1" s="1"/>
  <c r="G3589" i="1"/>
  <c r="E2253" i="1"/>
  <c r="I2253" i="1" s="1"/>
  <c r="G2253" i="1"/>
  <c r="E3587" i="1"/>
  <c r="I3587" i="1" s="1"/>
  <c r="G3587" i="1"/>
  <c r="E3588" i="1"/>
  <c r="I3588" i="1" s="1"/>
  <c r="G3588" i="1"/>
  <c r="E1874" i="1"/>
  <c r="I1874" i="1" s="1"/>
  <c r="G1874" i="1"/>
  <c r="E125" i="1"/>
  <c r="I125" i="1" s="1"/>
  <c r="G125" i="1"/>
  <c r="E1801" i="1"/>
  <c r="I1801" i="1" s="1"/>
  <c r="G1801" i="1"/>
  <c r="E1280" i="1"/>
  <c r="I1280" i="1" s="1"/>
  <c r="G1280" i="1"/>
  <c r="E1701" i="1"/>
  <c r="I1701" i="1" s="1"/>
  <c r="G1701" i="1"/>
  <c r="E1795" i="1"/>
  <c r="I1795" i="1" s="1"/>
  <c r="G1795" i="1"/>
  <c r="E1802" i="1"/>
  <c r="I1802" i="1" s="1"/>
  <c r="G1802" i="1"/>
  <c r="E3292" i="1"/>
  <c r="I3292" i="1" s="1"/>
  <c r="G3292" i="1"/>
  <c r="E263" i="1"/>
  <c r="I263" i="1" s="1"/>
  <c r="G263" i="1"/>
  <c r="E2277" i="1"/>
  <c r="I2277" i="1" s="1"/>
  <c r="G2277" i="1"/>
  <c r="E479" i="1"/>
  <c r="I479" i="1" s="1"/>
  <c r="G479" i="1"/>
  <c r="E3387" i="1"/>
  <c r="I3387" i="1" s="1"/>
  <c r="G3387" i="1"/>
  <c r="E1797" i="1"/>
  <c r="I1797" i="1" s="1"/>
  <c r="G1797" i="1"/>
  <c r="E2346" i="1"/>
  <c r="I2346" i="1" s="1"/>
  <c r="G2346" i="1"/>
  <c r="G3028" i="1"/>
  <c r="E3028" i="1"/>
  <c r="I3028" i="1" s="1"/>
  <c r="G1719" i="1"/>
  <c r="E1719" i="1"/>
  <c r="I1719" i="1" s="1"/>
  <c r="E1800" i="1"/>
  <c r="I1800" i="1" s="1"/>
  <c r="G1800" i="1"/>
  <c r="E530" i="1"/>
  <c r="I530" i="1" s="1"/>
  <c r="G530" i="1"/>
  <c r="G1571" i="1"/>
  <c r="E1571" i="1"/>
  <c r="I1571" i="1" s="1"/>
  <c r="E727" i="1"/>
  <c r="I727" i="1" s="1"/>
  <c r="G727" i="1"/>
  <c r="E2254" i="1"/>
  <c r="I2254" i="1" s="1"/>
  <c r="G2254" i="1"/>
  <c r="E2487" i="1"/>
  <c r="I2487" i="1" s="1"/>
  <c r="G2487" i="1"/>
  <c r="E652" i="1"/>
  <c r="I652" i="1" s="1"/>
  <c r="G652" i="1"/>
  <c r="E1780" i="1"/>
  <c r="I1780" i="1" s="1"/>
  <c r="G1780" i="1"/>
  <c r="E3103" i="1"/>
  <c r="I3103" i="1" s="1"/>
  <c r="G3103" i="1"/>
  <c r="E2451" i="1"/>
  <c r="I2451" i="1" s="1"/>
  <c r="G2451" i="1"/>
  <c r="E1751" i="1"/>
  <c r="I1751" i="1" s="1"/>
  <c r="G1751" i="1"/>
  <c r="E1172" i="1"/>
  <c r="I1172" i="1" s="1"/>
  <c r="G1172" i="1"/>
  <c r="E3288" i="1"/>
  <c r="I3288" i="1" s="1"/>
  <c r="G3288" i="1"/>
  <c r="E417" i="1"/>
  <c r="I417" i="1" s="1"/>
  <c r="G417" i="1"/>
  <c r="E1711" i="1"/>
  <c r="I1711" i="1" s="1"/>
  <c r="G1711" i="1"/>
  <c r="E347" i="1"/>
  <c r="I347" i="1" s="1"/>
  <c r="G347" i="1"/>
  <c r="E2430" i="1"/>
  <c r="I2430" i="1" s="1"/>
  <c r="G2430" i="1"/>
  <c r="E1778" i="1"/>
  <c r="I1778" i="1" s="1"/>
  <c r="G1778" i="1"/>
  <c r="E1174" i="1"/>
  <c r="I1174" i="1" s="1"/>
  <c r="G1174" i="1"/>
  <c r="E1447" i="1"/>
  <c r="I1447" i="1" s="1"/>
  <c r="G1447" i="1"/>
  <c r="E2080" i="1"/>
  <c r="I2080" i="1" s="1"/>
  <c r="G2080" i="1"/>
  <c r="E2086" i="1"/>
  <c r="I2086" i="1" s="1"/>
  <c r="G2086" i="1"/>
  <c r="E2090" i="1"/>
  <c r="I2090" i="1" s="1"/>
  <c r="G2090" i="1"/>
  <c r="E2094" i="1"/>
  <c r="I2094" i="1" s="1"/>
  <c r="G2094" i="1"/>
  <c r="E2098" i="1"/>
  <c r="I2098" i="1" s="1"/>
  <c r="G2098" i="1"/>
  <c r="E938" i="1"/>
  <c r="I938" i="1" s="1"/>
  <c r="G938" i="1"/>
  <c r="E3561" i="1"/>
  <c r="I3561" i="1" s="1"/>
  <c r="G3561" i="1"/>
  <c r="E2083" i="1"/>
  <c r="I2083" i="1" s="1"/>
  <c r="G2083" i="1"/>
  <c r="E2087" i="1"/>
  <c r="I2087" i="1" s="1"/>
  <c r="G2087" i="1"/>
  <c r="E2091" i="1"/>
  <c r="I2091" i="1" s="1"/>
  <c r="G2091" i="1"/>
  <c r="E2095" i="1"/>
  <c r="I2095" i="1" s="1"/>
  <c r="G2095" i="1"/>
  <c r="E2099" i="1"/>
  <c r="I2099" i="1" s="1"/>
  <c r="G2099" i="1"/>
  <c r="E2820" i="1"/>
  <c r="I2820" i="1" s="1"/>
  <c r="G2820" i="1"/>
  <c r="E2819" i="1"/>
  <c r="I2819" i="1" s="1"/>
  <c r="G2819" i="1"/>
  <c r="E418" i="1"/>
  <c r="I418" i="1" s="1"/>
  <c r="G418" i="1"/>
  <c r="E2823" i="1"/>
  <c r="I2823" i="1" s="1"/>
  <c r="G2823" i="1"/>
  <c r="E2822" i="1"/>
  <c r="I2822" i="1" s="1"/>
  <c r="G2822" i="1"/>
  <c r="E1697" i="1"/>
  <c r="I1697" i="1" s="1"/>
  <c r="G1697" i="1"/>
  <c r="E3409" i="1"/>
  <c r="I3409" i="1" s="1"/>
  <c r="G3409" i="1"/>
  <c r="E2084" i="1"/>
  <c r="I2084" i="1" s="1"/>
  <c r="G2084" i="1"/>
  <c r="E2088" i="1"/>
  <c r="I2088" i="1" s="1"/>
  <c r="G2088" i="1"/>
  <c r="E2092" i="1"/>
  <c r="I2092" i="1" s="1"/>
  <c r="G2092" i="1"/>
  <c r="E2096" i="1"/>
  <c r="I2096" i="1" s="1"/>
  <c r="G2096" i="1"/>
  <c r="E2100" i="1"/>
  <c r="I2100" i="1" s="1"/>
  <c r="G2100" i="1"/>
  <c r="E3008" i="1"/>
  <c r="I3008" i="1" s="1"/>
  <c r="G3008" i="1"/>
  <c r="E2791" i="1"/>
  <c r="I2791" i="1" s="1"/>
  <c r="G2791" i="1"/>
  <c r="E2085" i="1"/>
  <c r="I2085" i="1" s="1"/>
  <c r="G2085" i="1"/>
  <c r="E2089" i="1"/>
  <c r="I2089" i="1" s="1"/>
  <c r="G2089" i="1"/>
  <c r="E2093" i="1"/>
  <c r="I2093" i="1" s="1"/>
  <c r="G2093" i="1"/>
  <c r="E2097" i="1"/>
  <c r="I2097" i="1" s="1"/>
  <c r="G2097" i="1"/>
  <c r="E2101" i="1"/>
  <c r="I2101" i="1" s="1"/>
  <c r="G2101" i="1"/>
  <c r="E3428" i="1"/>
  <c r="I3428" i="1" s="1"/>
  <c r="G3428" i="1"/>
  <c r="E1139" i="1"/>
  <c r="I1139" i="1" s="1"/>
  <c r="G1139" i="1"/>
  <c r="E1387" i="1"/>
  <c r="I1387" i="1" s="1"/>
  <c r="G1387" i="1"/>
  <c r="E3538" i="1"/>
  <c r="I3538" i="1" s="1"/>
  <c r="G3538" i="1"/>
  <c r="E4176" i="1"/>
  <c r="I4176" i="1" s="1"/>
  <c r="G4176" i="1"/>
  <c r="E626" i="1"/>
  <c r="I626" i="1" s="1"/>
  <c r="G626" i="1"/>
  <c r="E4318" i="1"/>
  <c r="I4318" i="1" s="1"/>
  <c r="G4318" i="1"/>
  <c r="G646" i="1"/>
  <c r="E646" i="1"/>
  <c r="I646" i="1" s="1"/>
  <c r="E3560" i="1"/>
  <c r="I3560" i="1" s="1"/>
  <c r="G3560" i="1"/>
  <c r="E2488" i="1"/>
  <c r="I2488" i="1" s="1"/>
  <c r="G2488" i="1"/>
  <c r="E1672" i="1"/>
  <c r="I1672" i="1" s="1"/>
  <c r="G1672" i="1"/>
  <c r="E3536" i="1"/>
  <c r="I3536" i="1" s="1"/>
  <c r="G3536" i="1"/>
  <c r="E4175" i="1"/>
  <c r="I4175" i="1" s="1"/>
  <c r="G4175" i="1"/>
  <c r="E4319" i="1"/>
  <c r="I4319" i="1" s="1"/>
  <c r="G4319" i="1"/>
  <c r="G629" i="1"/>
  <c r="E629" i="1"/>
  <c r="I629" i="1" s="1"/>
  <c r="E1173" i="1"/>
  <c r="I1173" i="1" s="1"/>
  <c r="G1173" i="1"/>
  <c r="E1222" i="1"/>
  <c r="I1222" i="1" s="1"/>
  <c r="G1330" i="1"/>
  <c r="E3925" i="1"/>
  <c r="I3925" i="1" s="1"/>
  <c r="G1399" i="1"/>
  <c r="E1243" i="1"/>
  <c r="I1243" i="1" s="1"/>
  <c r="E4182" i="1"/>
  <c r="I4182" i="1" s="1"/>
  <c r="E3484" i="1"/>
  <c r="I3484" i="1" s="1"/>
  <c r="E4508" i="1"/>
  <c r="I4508" i="1" s="1"/>
  <c r="E3340" i="1"/>
  <c r="I3340" i="1" s="1"/>
  <c r="G1364" i="1"/>
  <c r="G1297" i="1"/>
  <c r="G7" i="1"/>
  <c r="G657" i="1"/>
  <c r="E4046" i="1"/>
  <c r="I4046" i="1" s="1"/>
  <c r="E3701" i="1"/>
  <c r="I3701" i="1" s="1"/>
  <c r="E2794" i="1"/>
  <c r="I2794" i="1" s="1"/>
  <c r="E3910" i="1"/>
  <c r="I3910" i="1" s="1"/>
  <c r="G31" i="1"/>
  <c r="G4414" i="1"/>
  <c r="E4334" i="1"/>
  <c r="I4334" i="1" s="1"/>
  <c r="G11" i="1"/>
  <c r="G24" i="1"/>
  <c r="E12" i="1"/>
  <c r="I12" i="1" s="1"/>
  <c r="E4277" i="1"/>
  <c r="I4277" i="1" s="1"/>
  <c r="E2280" i="1"/>
  <c r="I2280" i="1" s="1"/>
  <c r="E30" i="1"/>
  <c r="I30" i="1" s="1"/>
  <c r="E23" i="1"/>
  <c r="I23" i="1" s="1"/>
  <c r="E15" i="1"/>
  <c r="I15" i="1" s="1"/>
  <c r="E8" i="1"/>
  <c r="I8" i="1" s="1"/>
  <c r="E2030" i="1"/>
  <c r="I2030" i="1" s="1"/>
  <c r="G2030" i="1"/>
  <c r="G18" i="1"/>
  <c r="G22" i="1"/>
  <c r="E10" i="1"/>
  <c r="I10" i="1" s="1"/>
  <c r="E2032" i="1"/>
  <c r="I2032" i="1" s="1"/>
  <c r="G2032" i="1"/>
  <c r="E1796" i="1"/>
  <c r="I1796" i="1" s="1"/>
  <c r="G1796" i="1"/>
  <c r="E1799" i="1"/>
  <c r="I1799" i="1" s="1"/>
  <c r="G1799" i="1"/>
  <c r="E1813" i="1"/>
  <c r="I1813" i="1" s="1"/>
  <c r="G1813" i="1"/>
  <c r="E2511" i="1"/>
  <c r="I2511" i="1" s="1"/>
  <c r="G2511" i="1"/>
  <c r="E2665" i="1"/>
  <c r="I2665" i="1" s="1"/>
  <c r="G2665" i="1"/>
  <c r="E547" i="1"/>
  <c r="I547" i="1" s="1"/>
  <c r="G547" i="1"/>
  <c r="E1315" i="1"/>
  <c r="I1315" i="1" s="1"/>
  <c r="G1315" i="1"/>
  <c r="E2015" i="1"/>
  <c r="I2015" i="1" s="1"/>
  <c r="G2015" i="1"/>
  <c r="E1793" i="1"/>
  <c r="I1793" i="1" s="1"/>
  <c r="G1793" i="1"/>
  <c r="E1798" i="1"/>
  <c r="I1798" i="1" s="1"/>
  <c r="G1798" i="1"/>
  <c r="E1803" i="1"/>
  <c r="I1803" i="1" s="1"/>
  <c r="G1803" i="1"/>
  <c r="E3777" i="1"/>
  <c r="I3777" i="1" s="1"/>
  <c r="G3777" i="1"/>
  <c r="E2542" i="1"/>
  <c r="I2542" i="1" s="1"/>
  <c r="G2542" i="1"/>
  <c r="E3304" i="1"/>
  <c r="I3304" i="1" s="1"/>
  <c r="G3304" i="1"/>
  <c r="E551" i="1"/>
  <c r="I551" i="1" s="1"/>
  <c r="G551" i="1"/>
  <c r="E1981" i="1"/>
  <c r="I1981" i="1" s="1"/>
  <c r="G1981" i="1"/>
  <c r="E2014" i="1"/>
  <c r="I2014" i="1" s="1"/>
  <c r="G2014" i="1"/>
  <c r="E747" i="1"/>
  <c r="I747" i="1" s="1"/>
  <c r="G747" i="1"/>
  <c r="E2307" i="1"/>
  <c r="I2307" i="1" s="1"/>
  <c r="G2307" i="1"/>
  <c r="E1684" i="1"/>
  <c r="I1684" i="1" s="1"/>
  <c r="G1684" i="1"/>
  <c r="E3021" i="1"/>
  <c r="I3021" i="1" s="1"/>
  <c r="G3021" i="1"/>
  <c r="E3023" i="1"/>
  <c r="I3023" i="1" s="1"/>
  <c r="G3023" i="1"/>
  <c r="E3025" i="1"/>
  <c r="I3025" i="1" s="1"/>
  <c r="G3025" i="1"/>
  <c r="E1759" i="1"/>
  <c r="I1759" i="1" s="1"/>
  <c r="G1759" i="1"/>
  <c r="E1758" i="1"/>
  <c r="I1758" i="1" s="1"/>
  <c r="G1758" i="1"/>
  <c r="E1514" i="1"/>
  <c r="I1514" i="1" s="1"/>
  <c r="G1514" i="1"/>
  <c r="E3666" i="1"/>
  <c r="I3666" i="1" s="1"/>
  <c r="G3666" i="1"/>
  <c r="E3020" i="1"/>
  <c r="I3020" i="1" s="1"/>
  <c r="G3020" i="1"/>
  <c r="E3022" i="1"/>
  <c r="I3022" i="1" s="1"/>
  <c r="G3022" i="1"/>
  <c r="E3024" i="1"/>
  <c r="I3024" i="1" s="1"/>
  <c r="G3024" i="1"/>
  <c r="E1743" i="1"/>
  <c r="I1743" i="1" s="1"/>
  <c r="G1743" i="1"/>
  <c r="E1757" i="1"/>
  <c r="I1757" i="1" s="1"/>
  <c r="G1757" i="1"/>
  <c r="E3923" i="1"/>
  <c r="I3923" i="1" s="1"/>
  <c r="G3923" i="1"/>
  <c r="G2677" i="1"/>
  <c r="E2677" i="1"/>
  <c r="I2677" i="1" s="1"/>
  <c r="G3066" i="1"/>
  <c r="E3066" i="1"/>
  <c r="I3066" i="1" s="1"/>
  <c r="E1157" i="1"/>
  <c r="I1157" i="1" s="1"/>
  <c r="G1157" i="1"/>
  <c r="E737" i="1"/>
  <c r="I737" i="1" s="1"/>
  <c r="G737" i="1"/>
  <c r="E3598" i="1"/>
  <c r="I3598" i="1" s="1"/>
  <c r="G3598" i="1"/>
  <c r="E3600" i="1"/>
  <c r="I3600" i="1" s="1"/>
  <c r="G3600" i="1"/>
  <c r="E1869" i="1"/>
  <c r="I1869" i="1" s="1"/>
  <c r="G1869" i="1"/>
  <c r="E2681" i="1"/>
  <c r="I2681" i="1" s="1"/>
  <c r="G2681" i="1"/>
  <c r="G388" i="1"/>
  <c r="E388" i="1"/>
  <c r="I388" i="1" s="1"/>
  <c r="E2771" i="1"/>
  <c r="I2771" i="1" s="1"/>
  <c r="G2771" i="1"/>
  <c r="E19" i="1"/>
  <c r="I19" i="1" s="1"/>
  <c r="G19" i="1"/>
  <c r="E20" i="1"/>
  <c r="I20" i="1" s="1"/>
  <c r="G20" i="1"/>
  <c r="E3597" i="1"/>
  <c r="I3597" i="1" s="1"/>
  <c r="G3597" i="1"/>
  <c r="G1610" i="1"/>
  <c r="E1610" i="1"/>
  <c r="I1610" i="1" s="1"/>
  <c r="E540" i="1"/>
  <c r="I540" i="1" s="1"/>
  <c r="G540" i="1"/>
  <c r="E3599" i="1"/>
  <c r="I3599" i="1" s="1"/>
  <c r="G3599" i="1"/>
  <c r="E3470" i="1"/>
  <c r="I3470" i="1" s="1"/>
  <c r="G3470" i="1"/>
  <c r="E3382" i="1"/>
  <c r="I3382" i="1" s="1"/>
  <c r="E3301" i="1"/>
  <c r="I3301" i="1" s="1"/>
  <c r="E4235" i="1"/>
  <c r="I4235" i="1" s="1"/>
  <c r="E4123" i="1"/>
  <c r="I4123" i="1" s="1"/>
  <c r="E3983" i="1"/>
  <c r="I3983" i="1" s="1"/>
  <c r="E3801" i="1"/>
  <c r="I3801" i="1" s="1"/>
  <c r="E3528" i="1"/>
  <c r="I3528" i="1" s="1"/>
  <c r="E3447" i="1"/>
  <c r="I3447" i="1" s="1"/>
  <c r="E2758" i="1"/>
  <c r="I2758" i="1" s="1"/>
  <c r="E3416" i="1"/>
  <c r="I3416" i="1" s="1"/>
  <c r="E3365" i="1"/>
  <c r="I3365" i="1" s="1"/>
  <c r="E3324" i="1"/>
  <c r="I3324" i="1" s="1"/>
  <c r="E3585" i="1"/>
  <c r="I3585" i="1" s="1"/>
  <c r="G1259" i="1"/>
  <c r="E4219" i="1"/>
  <c r="I4219" i="1" s="1"/>
  <c r="E4149" i="1"/>
  <c r="I4149" i="1" s="1"/>
  <c r="E4079" i="1"/>
  <c r="I4079" i="1" s="1"/>
  <c r="E4015" i="1"/>
  <c r="I4015" i="1" s="1"/>
  <c r="E3951" i="1"/>
  <c r="I3951" i="1" s="1"/>
  <c r="E3880" i="1"/>
  <c r="I3880" i="1" s="1"/>
  <c r="E3752" i="1"/>
  <c r="I3752" i="1" s="1"/>
  <c r="E3645" i="1"/>
  <c r="I3645" i="1" s="1"/>
  <c r="E3502" i="1"/>
  <c r="I3502" i="1" s="1"/>
  <c r="E3467" i="1"/>
  <c r="I3467" i="1" s="1"/>
  <c r="E3431" i="1"/>
  <c r="I3431" i="1" s="1"/>
  <c r="E2742" i="1"/>
  <c r="I2742" i="1" s="1"/>
  <c r="G4536" i="1"/>
  <c r="G4455" i="1"/>
  <c r="E3556" i="1"/>
  <c r="I3556" i="1" s="1"/>
  <c r="E3424" i="1"/>
  <c r="I3424" i="1" s="1"/>
  <c r="E3400" i="1"/>
  <c r="I3400" i="1" s="1"/>
  <c r="E3373" i="1"/>
  <c r="I3373" i="1" s="1"/>
  <c r="E3349" i="1"/>
  <c r="I3349" i="1" s="1"/>
  <c r="E3332" i="1"/>
  <c r="I3332" i="1" s="1"/>
  <c r="E3314" i="1"/>
  <c r="I3314" i="1" s="1"/>
  <c r="E3293" i="1"/>
  <c r="I3293" i="1" s="1"/>
  <c r="E466" i="1"/>
  <c r="I466" i="1" s="1"/>
  <c r="E4231" i="1"/>
  <c r="I4231" i="1" s="1"/>
  <c r="E4204" i="1"/>
  <c r="I4204" i="1" s="1"/>
  <c r="E4164" i="1"/>
  <c r="I4164" i="1" s="1"/>
  <c r="E4136" i="1"/>
  <c r="I4136" i="1" s="1"/>
  <c r="E4101" i="1"/>
  <c r="I4101" i="1" s="1"/>
  <c r="E4062" i="1"/>
  <c r="I4062" i="1" s="1"/>
  <c r="E4003" i="1"/>
  <c r="I4003" i="1" s="1"/>
  <c r="E3966" i="1"/>
  <c r="I3966" i="1" s="1"/>
  <c r="E3933" i="1"/>
  <c r="I3933" i="1" s="1"/>
  <c r="E3912" i="1"/>
  <c r="I3912" i="1" s="1"/>
  <c r="E3842" i="1"/>
  <c r="I3842" i="1" s="1"/>
  <c r="E3785" i="1"/>
  <c r="I3785" i="1" s="1"/>
  <c r="E3723" i="1"/>
  <c r="I3723" i="1" s="1"/>
  <c r="E3672" i="1"/>
  <c r="I3672" i="1" s="1"/>
  <c r="E3618" i="1"/>
  <c r="I3618" i="1" s="1"/>
  <c r="E3492" i="1"/>
  <c r="I3492" i="1" s="1"/>
  <c r="E3476" i="1"/>
  <c r="I3476" i="1" s="1"/>
  <c r="E3458" i="1"/>
  <c r="I3458" i="1" s="1"/>
  <c r="E3439" i="1"/>
  <c r="I3439" i="1" s="1"/>
  <c r="E2825" i="1"/>
  <c r="I2825" i="1" s="1"/>
  <c r="E2782" i="1"/>
  <c r="I2782" i="1" s="1"/>
  <c r="E2767" i="1"/>
  <c r="I2767" i="1" s="1"/>
  <c r="E2749" i="1"/>
  <c r="I2749" i="1" s="1"/>
  <c r="E2734" i="1"/>
  <c r="I2734" i="1" s="1"/>
  <c r="E3279" i="1"/>
  <c r="I3279" i="1" s="1"/>
  <c r="G3279" i="1"/>
  <c r="E3280" i="1"/>
  <c r="I3280" i="1" s="1"/>
  <c r="G3280" i="1"/>
  <c r="E3281" i="1"/>
  <c r="I3281" i="1" s="1"/>
  <c r="G3281" i="1"/>
  <c r="E3282" i="1"/>
  <c r="I3282" i="1" s="1"/>
  <c r="G3282" i="1"/>
  <c r="E4447" i="1"/>
  <c r="I4447" i="1" s="1"/>
  <c r="G4447" i="1"/>
  <c r="E700" i="1"/>
  <c r="I700" i="1" s="1"/>
  <c r="G700" i="1"/>
  <c r="E705" i="1"/>
  <c r="I705" i="1" s="1"/>
  <c r="G705" i="1"/>
  <c r="E708" i="1"/>
  <c r="I708" i="1" s="1"/>
  <c r="G708" i="1"/>
  <c r="E2315" i="1"/>
  <c r="I2315" i="1" s="1"/>
  <c r="G2315" i="1"/>
  <c r="E745" i="1"/>
  <c r="I745" i="1" s="1"/>
  <c r="G745" i="1"/>
  <c r="G71" i="1"/>
  <c r="E71" i="1"/>
  <c r="I71" i="1" s="1"/>
  <c r="E703" i="1"/>
  <c r="I703" i="1" s="1"/>
  <c r="G703" i="1"/>
  <c r="E1516" i="1"/>
  <c r="I1516" i="1" s="1"/>
  <c r="G1516" i="1"/>
  <c r="E1612" i="1"/>
  <c r="I1612" i="1" s="1"/>
  <c r="G1612" i="1"/>
  <c r="E1212" i="1"/>
  <c r="I1212" i="1" s="1"/>
  <c r="G1212" i="1"/>
  <c r="G1951" i="1"/>
  <c r="E1951" i="1"/>
  <c r="I1951" i="1" s="1"/>
  <c r="E1088" i="1"/>
  <c r="I1088" i="1" s="1"/>
  <c r="G1088" i="1"/>
  <c r="E1089" i="1"/>
  <c r="I1089" i="1" s="1"/>
  <c r="G1089" i="1"/>
  <c r="G157" i="1"/>
  <c r="E157" i="1"/>
  <c r="I157" i="1" s="1"/>
  <c r="G518" i="1"/>
  <c r="E518" i="1"/>
  <c r="I518" i="1" s="1"/>
  <c r="E1268" i="1"/>
  <c r="I1268" i="1" s="1"/>
  <c r="G1268" i="1"/>
  <c r="E1269" i="1"/>
  <c r="I1269" i="1" s="1"/>
  <c r="G1269" i="1"/>
  <c r="E1397" i="1"/>
  <c r="I1397" i="1" s="1"/>
  <c r="E701" i="1"/>
  <c r="I701" i="1" s="1"/>
  <c r="G701" i="1"/>
  <c r="G706" i="1"/>
  <c r="E706" i="1"/>
  <c r="I706" i="1" s="1"/>
  <c r="E750" i="1"/>
  <c r="I750" i="1" s="1"/>
  <c r="G750" i="1"/>
  <c r="E3544" i="1"/>
  <c r="I3544" i="1" s="1"/>
  <c r="G3544" i="1"/>
  <c r="E746" i="1"/>
  <c r="I746" i="1" s="1"/>
  <c r="G746" i="1"/>
  <c r="E704" i="1"/>
  <c r="I704" i="1" s="1"/>
  <c r="G704" i="1"/>
  <c r="E709" i="1"/>
  <c r="I709" i="1" s="1"/>
  <c r="G709" i="1"/>
  <c r="E3545" i="1"/>
  <c r="I3545" i="1" s="1"/>
  <c r="G3545" i="1"/>
  <c r="E1428" i="1"/>
  <c r="I1428" i="1" s="1"/>
  <c r="G1428" i="1"/>
  <c r="E511" i="1"/>
  <c r="I511" i="1" s="1"/>
  <c r="G511" i="1"/>
  <c r="E1073" i="1"/>
  <c r="I1073" i="1" s="1"/>
  <c r="G1073" i="1"/>
  <c r="E2701" i="1"/>
  <c r="I2701" i="1" s="1"/>
  <c r="G2701" i="1"/>
  <c r="E516" i="1"/>
  <c r="I516" i="1" s="1"/>
  <c r="G516" i="1"/>
  <c r="E1266" i="1"/>
  <c r="I1266" i="1" s="1"/>
  <c r="G1266" i="1"/>
  <c r="E1267" i="1"/>
  <c r="I1267" i="1" s="1"/>
  <c r="G1267" i="1"/>
  <c r="E3390" i="1"/>
  <c r="I3390" i="1" s="1"/>
  <c r="E519" i="1"/>
  <c r="I519" i="1" s="1"/>
  <c r="G519" i="1"/>
  <c r="E3065" i="1"/>
  <c r="I3065" i="1" s="1"/>
  <c r="G3065" i="1"/>
  <c r="E446" i="1"/>
  <c r="I446" i="1" s="1"/>
  <c r="G446" i="1"/>
  <c r="G966" i="1"/>
  <c r="E2290" i="1"/>
  <c r="I2290" i="1" s="1"/>
  <c r="G2290" i="1"/>
  <c r="E1504" i="1"/>
  <c r="I1504" i="1" s="1"/>
  <c r="G1504" i="1"/>
  <c r="E1588" i="1"/>
  <c r="I1588" i="1" s="1"/>
  <c r="G1588" i="1"/>
  <c r="E957" i="1"/>
  <c r="I957" i="1" s="1"/>
  <c r="G957" i="1"/>
  <c r="E1512" i="1"/>
  <c r="I1512" i="1" s="1"/>
  <c r="G1512" i="1"/>
  <c r="E2042" i="1"/>
  <c r="I2042" i="1" s="1"/>
  <c r="G2042" i="1"/>
  <c r="E2680" i="1"/>
  <c r="I2680" i="1" s="1"/>
  <c r="G2680" i="1"/>
  <c r="E1752" i="1"/>
  <c r="I1752" i="1" s="1"/>
  <c r="G1752" i="1"/>
  <c r="E2727" i="1"/>
  <c r="I2727" i="1" s="1"/>
  <c r="G2727" i="1"/>
  <c r="E2731" i="1"/>
  <c r="I2731" i="1" s="1"/>
  <c r="G2731" i="1"/>
  <c r="E2126" i="1"/>
  <c r="I2126" i="1" s="1"/>
  <c r="G2126" i="1"/>
  <c r="E722" i="1"/>
  <c r="I722" i="1" s="1"/>
  <c r="G722" i="1"/>
  <c r="E2519" i="1"/>
  <c r="I2519" i="1" s="1"/>
  <c r="G2519" i="1"/>
  <c r="E3083" i="1"/>
  <c r="I3083" i="1" s="1"/>
  <c r="G3083" i="1"/>
  <c r="E3085" i="1"/>
  <c r="I3085" i="1" s="1"/>
  <c r="G3085" i="1"/>
  <c r="G3088" i="1"/>
  <c r="E3088" i="1"/>
  <c r="I3088" i="1" s="1"/>
  <c r="E382" i="1"/>
  <c r="I382" i="1" s="1"/>
  <c r="G382" i="1"/>
  <c r="E3089" i="1"/>
  <c r="I3089" i="1" s="1"/>
  <c r="G3089" i="1"/>
  <c r="E379" i="1"/>
  <c r="I379" i="1" s="1"/>
  <c r="G379" i="1"/>
  <c r="E381" i="1"/>
  <c r="I381" i="1" s="1"/>
  <c r="G381" i="1"/>
  <c r="E1296" i="1"/>
  <c r="I1296" i="1" s="1"/>
  <c r="G1296" i="1"/>
  <c r="E2040" i="1"/>
  <c r="I2040" i="1" s="1"/>
  <c r="G2040" i="1"/>
  <c r="E3082" i="1"/>
  <c r="I3082" i="1" s="1"/>
  <c r="G3082" i="1"/>
  <c r="E3084" i="1"/>
  <c r="I3084" i="1" s="1"/>
  <c r="G3084" i="1"/>
  <c r="E3086" i="1"/>
  <c r="I3086" i="1" s="1"/>
  <c r="G3086" i="1"/>
  <c r="E3090" i="1"/>
  <c r="I3090" i="1" s="1"/>
  <c r="G3090" i="1"/>
  <c r="E3087" i="1"/>
  <c r="I3087" i="1" s="1"/>
  <c r="G3087" i="1"/>
  <c r="E1131" i="1"/>
  <c r="I1131" i="1" s="1"/>
  <c r="G1131" i="1"/>
  <c r="E380" i="1"/>
  <c r="I380" i="1" s="1"/>
  <c r="G380" i="1"/>
  <c r="E1821" i="1"/>
  <c r="I1821" i="1" s="1"/>
  <c r="G1821" i="1"/>
  <c r="E2856" i="1"/>
  <c r="I2856" i="1" s="1"/>
  <c r="G2856" i="1"/>
  <c r="E2038" i="1"/>
  <c r="I2038" i="1" s="1"/>
  <c r="G2038" i="1"/>
  <c r="E34" i="1"/>
  <c r="I34" i="1" s="1"/>
  <c r="G34" i="1"/>
  <c r="E2806" i="1"/>
  <c r="I2806" i="1" s="1"/>
  <c r="G2806" i="1"/>
  <c r="E35" i="1"/>
  <c r="I35" i="1" s="1"/>
  <c r="G35" i="1"/>
  <c r="E2802" i="1"/>
  <c r="I2802" i="1" s="1"/>
  <c r="E1314" i="1"/>
  <c r="I1314" i="1" s="1"/>
  <c r="G1314" i="1"/>
  <c r="E4354" i="1"/>
  <c r="I4354" i="1" s="1"/>
  <c r="G4354" i="1"/>
  <c r="E734" i="1"/>
  <c r="I734" i="1" s="1"/>
  <c r="G734" i="1"/>
  <c r="E3452" i="1"/>
  <c r="I3452" i="1" s="1"/>
  <c r="G3452" i="1"/>
  <c r="E429" i="1"/>
  <c r="I429" i="1" s="1"/>
  <c r="G429" i="1"/>
  <c r="E1191" i="1"/>
  <c r="I1191" i="1" s="1"/>
  <c r="G1191" i="1"/>
  <c r="E1184" i="1"/>
  <c r="I1184" i="1" s="1"/>
  <c r="G1184" i="1"/>
  <c r="E4382" i="1"/>
  <c r="I4382" i="1" s="1"/>
  <c r="G4382" i="1"/>
  <c r="E2964" i="1"/>
  <c r="I2964" i="1" s="1"/>
  <c r="G2964" i="1"/>
  <c r="E4381" i="1"/>
  <c r="I4381" i="1" s="1"/>
  <c r="G4381" i="1"/>
  <c r="E2593" i="1"/>
  <c r="I2593" i="1" s="1"/>
  <c r="G2593" i="1"/>
  <c r="E2594" i="1"/>
  <c r="I2594" i="1" s="1"/>
  <c r="G2594" i="1"/>
  <c r="E1313" i="1"/>
  <c r="I1313" i="1" s="1"/>
  <c r="G1313" i="1"/>
  <c r="E4355" i="1"/>
  <c r="I4355" i="1" s="1"/>
  <c r="G4355" i="1"/>
  <c r="E2109" i="1"/>
  <c r="I2109" i="1" s="1"/>
  <c r="G2109" i="1"/>
  <c r="E430" i="1"/>
  <c r="I430" i="1" s="1"/>
  <c r="G430" i="1"/>
  <c r="E1190" i="1"/>
  <c r="I1190" i="1" s="1"/>
  <c r="G1190" i="1"/>
  <c r="E1183" i="1"/>
  <c r="I1183" i="1" s="1"/>
  <c r="G1183" i="1"/>
  <c r="E1185" i="1"/>
  <c r="I1185" i="1" s="1"/>
  <c r="G1185" i="1"/>
  <c r="E3828" i="1"/>
  <c r="I3828" i="1" s="1"/>
  <c r="G3828" i="1"/>
  <c r="E3001" i="1"/>
  <c r="I3001" i="1" s="1"/>
  <c r="G3001" i="1"/>
  <c r="E3827" i="1"/>
  <c r="I3827" i="1" s="1"/>
  <c r="G3827" i="1"/>
  <c r="E1885" i="1"/>
  <c r="I1885" i="1" s="1"/>
  <c r="G1885" i="1"/>
  <c r="G921" i="1"/>
  <c r="E1328" i="1"/>
  <c r="I1328" i="1" s="1"/>
  <c r="G575" i="1"/>
  <c r="E4058" i="1"/>
  <c r="I4058" i="1" s="1"/>
  <c r="E1278" i="1"/>
  <c r="I1278" i="1" s="1"/>
  <c r="G1278" i="1"/>
  <c r="E3887" i="1"/>
  <c r="I3887" i="1" s="1"/>
  <c r="G3887" i="1"/>
  <c r="E2641" i="1"/>
  <c r="I2641" i="1" s="1"/>
  <c r="G2641" i="1"/>
  <c r="E3333" i="1"/>
  <c r="I3333" i="1" s="1"/>
  <c r="G3333" i="1"/>
  <c r="E4486" i="1"/>
  <c r="I4486" i="1" s="1"/>
  <c r="G4486" i="1"/>
  <c r="G4244" i="1"/>
  <c r="E4244" i="1"/>
  <c r="I4244" i="1" s="1"/>
  <c r="E4396" i="1"/>
  <c r="I4396" i="1" s="1"/>
  <c r="G4396" i="1"/>
  <c r="E4409" i="1"/>
  <c r="I4409" i="1" s="1"/>
  <c r="G4409" i="1"/>
  <c r="G390" i="1"/>
  <c r="E390" i="1"/>
  <c r="I390" i="1" s="1"/>
  <c r="E925" i="1"/>
  <c r="I925" i="1" s="1"/>
  <c r="G925" i="1"/>
  <c r="E929" i="1"/>
  <c r="I929" i="1" s="1"/>
  <c r="G929" i="1"/>
  <c r="E2979" i="1"/>
  <c r="I2979" i="1" s="1"/>
  <c r="G2979" i="1"/>
  <c r="E2947" i="1"/>
  <c r="I2947" i="1" s="1"/>
  <c r="G2947" i="1"/>
  <c r="E3128" i="1"/>
  <c r="I3128" i="1" s="1"/>
  <c r="G3128" i="1"/>
  <c r="E931" i="1"/>
  <c r="I931" i="1" s="1"/>
  <c r="G931" i="1"/>
  <c r="E915" i="1"/>
  <c r="I915" i="1" s="1"/>
  <c r="G915" i="1"/>
  <c r="E2987" i="1"/>
  <c r="I2987" i="1" s="1"/>
  <c r="G2987" i="1"/>
  <c r="E3129" i="1"/>
  <c r="I3129" i="1" s="1"/>
  <c r="G3129" i="1"/>
  <c r="E150" i="1"/>
  <c r="I150" i="1" s="1"/>
  <c r="G150" i="1"/>
  <c r="E249" i="1"/>
  <c r="I249" i="1" s="1"/>
  <c r="G249" i="1"/>
  <c r="G246" i="1"/>
  <c r="E246" i="1"/>
  <c r="I246" i="1" s="1"/>
  <c r="E2892" i="1"/>
  <c r="I2892" i="1" s="1"/>
  <c r="G2892" i="1"/>
  <c r="E245" i="1"/>
  <c r="I245" i="1" s="1"/>
  <c r="G245" i="1"/>
  <c r="E2891" i="1"/>
  <c r="I2891" i="1" s="1"/>
  <c r="G2891" i="1"/>
  <c r="G250" i="1"/>
  <c r="E250" i="1"/>
  <c r="I250" i="1" s="1"/>
  <c r="E2893" i="1"/>
  <c r="I2893" i="1" s="1"/>
  <c r="G2893" i="1"/>
  <c r="E4118" i="1"/>
  <c r="I4118" i="1" s="1"/>
  <c r="G4118" i="1"/>
  <c r="E3122" i="1"/>
  <c r="I3122" i="1" s="1"/>
  <c r="G3122" i="1"/>
  <c r="G413" i="1"/>
  <c r="E413" i="1"/>
  <c r="I413" i="1" s="1"/>
  <c r="E3145" i="1"/>
  <c r="I3145" i="1" s="1"/>
  <c r="G3145" i="1"/>
  <c r="G232" i="1"/>
  <c r="E232" i="1"/>
  <c r="I232" i="1" s="1"/>
  <c r="E2521" i="1"/>
  <c r="I2521" i="1" s="1"/>
  <c r="G2521" i="1"/>
  <c r="E3203" i="1"/>
  <c r="I3203" i="1" s="1"/>
  <c r="G3203" i="1"/>
  <c r="E431" i="1"/>
  <c r="I431" i="1" s="1"/>
  <c r="G431" i="1"/>
  <c r="E3213" i="1"/>
  <c r="I3213" i="1" s="1"/>
  <c r="G3213" i="1"/>
  <c r="E432" i="1"/>
  <c r="I432" i="1" s="1"/>
  <c r="G432" i="1"/>
  <c r="E1362" i="1"/>
  <c r="I1362" i="1" s="1"/>
  <c r="G1301" i="1"/>
  <c r="E4152" i="1"/>
  <c r="I4152" i="1" s="1"/>
  <c r="E1065" i="1"/>
  <c r="I1065" i="1" s="1"/>
  <c r="E1380" i="1"/>
  <c r="I1380" i="1" s="1"/>
  <c r="E1346" i="1"/>
  <c r="I1346" i="1" s="1"/>
  <c r="G1320" i="1"/>
  <c r="G1289" i="1"/>
  <c r="G601" i="1"/>
  <c r="E306" i="1"/>
  <c r="I306" i="1" s="1"/>
  <c r="E4340" i="1"/>
  <c r="I4340" i="1" s="1"/>
  <c r="G482" i="1"/>
  <c r="G377" i="1"/>
  <c r="E172" i="1"/>
  <c r="I172" i="1" s="1"/>
  <c r="E3571" i="1"/>
  <c r="I3571" i="1" s="1"/>
  <c r="G3571" i="1"/>
  <c r="E807" i="1"/>
  <c r="I807" i="1" s="1"/>
  <c r="G807" i="1"/>
  <c r="E4522" i="1"/>
  <c r="I4522" i="1" s="1"/>
  <c r="E4467" i="1"/>
  <c r="I4467" i="1" s="1"/>
  <c r="E4407" i="1"/>
  <c r="I4407" i="1" s="1"/>
  <c r="E4440" i="1"/>
  <c r="I4440" i="1" s="1"/>
  <c r="E3367" i="1"/>
  <c r="I3367" i="1" s="1"/>
  <c r="G1290" i="1"/>
  <c r="G1231" i="1"/>
  <c r="E659" i="1"/>
  <c r="I659" i="1" s="1"/>
  <c r="G543" i="1"/>
  <c r="E213" i="1"/>
  <c r="I213" i="1" s="1"/>
  <c r="G1324" i="1"/>
  <c r="G342" i="1"/>
  <c r="E241" i="1"/>
  <c r="I241" i="1" s="1"/>
  <c r="E4373" i="1"/>
  <c r="I4373" i="1" s="1"/>
  <c r="E4494" i="1"/>
  <c r="I4494" i="1" s="1"/>
  <c r="G623" i="1"/>
  <c r="E573" i="1"/>
  <c r="I573" i="1" s="1"/>
  <c r="G517" i="1"/>
  <c r="E455" i="1"/>
  <c r="I455" i="1" s="1"/>
  <c r="G397" i="1"/>
  <c r="G360" i="1"/>
  <c r="G325" i="1"/>
  <c r="E274" i="1"/>
  <c r="I274" i="1" s="1"/>
  <c r="E202" i="1"/>
  <c r="I202" i="1" s="1"/>
  <c r="E135" i="1"/>
  <c r="I135" i="1" s="1"/>
  <c r="E3837" i="1"/>
  <c r="I3837" i="1" s="1"/>
  <c r="E2706" i="1"/>
  <c r="I2706" i="1" s="1"/>
  <c r="E2687" i="1"/>
  <c r="I2687" i="1" s="1"/>
  <c r="E2676" i="1"/>
  <c r="I2676" i="1" s="1"/>
  <c r="E2667" i="1"/>
  <c r="I2667" i="1" s="1"/>
  <c r="E2657" i="1"/>
  <c r="I2657" i="1" s="1"/>
  <c r="E2643" i="1"/>
  <c r="I2643" i="1" s="1"/>
  <c r="E2636" i="1"/>
  <c r="I2636" i="1" s="1"/>
  <c r="E2627" i="1"/>
  <c r="I2627" i="1" s="1"/>
  <c r="E2616" i="1"/>
  <c r="I2616" i="1" s="1"/>
  <c r="E2602" i="1"/>
  <c r="I2602" i="1" s="1"/>
  <c r="E2595" i="1"/>
  <c r="I2595" i="1" s="1"/>
  <c r="E2586" i="1"/>
  <c r="I2586" i="1" s="1"/>
  <c r="E2578" i="1"/>
  <c r="I2578" i="1" s="1"/>
  <c r="E2570" i="1"/>
  <c r="I2570" i="1" s="1"/>
  <c r="E2562" i="1"/>
  <c r="I2562" i="1" s="1"/>
  <c r="E2553" i="1"/>
  <c r="I2553" i="1" s="1"/>
  <c r="E2545" i="1"/>
  <c r="I2545" i="1" s="1"/>
  <c r="E2536" i="1"/>
  <c r="I2536" i="1" s="1"/>
  <c r="E2523" i="1"/>
  <c r="I2523" i="1" s="1"/>
  <c r="E2509" i="1"/>
  <c r="I2509" i="1" s="1"/>
  <c r="E2501" i="1"/>
  <c r="I2501" i="1" s="1"/>
  <c r="E2493" i="1"/>
  <c r="I2493" i="1" s="1"/>
  <c r="E2481" i="1"/>
  <c r="I2481" i="1" s="1"/>
  <c r="E2473" i="1"/>
  <c r="I2473" i="1" s="1"/>
  <c r="E2465" i="1"/>
  <c r="I2465" i="1" s="1"/>
  <c r="E2457" i="1"/>
  <c r="I2457" i="1" s="1"/>
  <c r="E2448" i="1"/>
  <c r="I2448" i="1" s="1"/>
  <c r="E2440" i="1"/>
  <c r="I2440" i="1" s="1"/>
  <c r="E2428" i="1"/>
  <c r="I2428" i="1" s="1"/>
  <c r="E2419" i="1"/>
  <c r="I2419" i="1" s="1"/>
  <c r="E2411" i="1"/>
  <c r="I2411" i="1" s="1"/>
  <c r="E2403" i="1"/>
  <c r="I2403" i="1" s="1"/>
  <c r="E2395" i="1"/>
  <c r="I2395" i="1" s="1"/>
  <c r="E2380" i="1"/>
  <c r="I2380" i="1" s="1"/>
  <c r="E2372" i="1"/>
  <c r="I2372" i="1" s="1"/>
  <c r="E2365" i="1"/>
  <c r="I2365" i="1" s="1"/>
  <c r="E2356" i="1"/>
  <c r="I2356" i="1" s="1"/>
  <c r="E2345" i="1"/>
  <c r="I2345" i="1" s="1"/>
  <c r="E2337" i="1"/>
  <c r="I2337" i="1" s="1"/>
  <c r="E2329" i="1"/>
  <c r="I2329" i="1" s="1"/>
  <c r="E2311" i="1"/>
  <c r="I2311" i="1" s="1"/>
  <c r="E2301" i="1"/>
  <c r="I2301" i="1" s="1"/>
  <c r="E2293" i="1"/>
  <c r="I2293" i="1" s="1"/>
  <c r="E2284" i="1"/>
  <c r="I2284" i="1" s="1"/>
  <c r="E2274" i="1"/>
  <c r="I2274" i="1" s="1"/>
  <c r="E2266" i="1"/>
  <c r="I2266" i="1" s="1"/>
  <c r="E2258" i="1"/>
  <c r="I2258" i="1" s="1"/>
  <c r="E2249" i="1"/>
  <c r="I2249" i="1" s="1"/>
  <c r="E2241" i="1"/>
  <c r="I2241" i="1" s="1"/>
  <c r="E2232" i="1"/>
  <c r="I2232" i="1" s="1"/>
  <c r="E2225" i="1"/>
  <c r="I2225" i="1" s="1"/>
  <c r="E2217" i="1"/>
  <c r="I2217" i="1" s="1"/>
  <c r="E2209" i="1"/>
  <c r="I2209" i="1" s="1"/>
  <c r="E2201" i="1"/>
  <c r="I2201" i="1" s="1"/>
  <c r="E2193" i="1"/>
  <c r="I2193" i="1" s="1"/>
  <c r="E2185" i="1"/>
  <c r="I2185" i="1" s="1"/>
  <c r="E2179" i="1"/>
  <c r="I2179" i="1" s="1"/>
  <c r="E2174" i="1"/>
  <c r="I2174" i="1" s="1"/>
  <c r="E2156" i="1"/>
  <c r="I2156" i="1" s="1"/>
  <c r="E2139" i="1"/>
  <c r="I2139" i="1" s="1"/>
  <c r="E2132" i="1"/>
  <c r="I2132" i="1" s="1"/>
  <c r="E2123" i="1"/>
  <c r="I2123" i="1" s="1"/>
  <c r="E2115" i="1"/>
  <c r="I2115" i="1" s="1"/>
  <c r="E2106" i="1"/>
  <c r="I2106" i="1" s="1"/>
  <c r="E508" i="1"/>
  <c r="I508" i="1" s="1"/>
  <c r="G508" i="1"/>
  <c r="E1254" i="1"/>
  <c r="I1254" i="1" s="1"/>
  <c r="G1254" i="1"/>
  <c r="E617" i="1"/>
  <c r="I617" i="1" s="1"/>
  <c r="G617" i="1"/>
  <c r="E3355" i="1"/>
  <c r="I3355" i="1" s="1"/>
  <c r="G3355" i="1"/>
  <c r="E2719" i="1"/>
  <c r="I2719" i="1" s="1"/>
  <c r="G2719" i="1"/>
  <c r="G4295" i="1"/>
  <c r="E509" i="1"/>
  <c r="I509" i="1" s="1"/>
  <c r="G509" i="1"/>
  <c r="E1256" i="1"/>
  <c r="I1256" i="1" s="1"/>
  <c r="G1256" i="1"/>
  <c r="E1369" i="1"/>
  <c r="I1369" i="1" s="1"/>
  <c r="G1369" i="1"/>
  <c r="E3564" i="1"/>
  <c r="I3564" i="1" s="1"/>
  <c r="G3564" i="1"/>
  <c r="E3308" i="1"/>
  <c r="I3308" i="1" s="1"/>
  <c r="E321" i="1"/>
  <c r="I321" i="1" s="1"/>
  <c r="G321" i="1"/>
  <c r="E1909" i="1"/>
  <c r="I1909" i="1" s="1"/>
  <c r="G1909" i="1"/>
  <c r="E320" i="1"/>
  <c r="I320" i="1" s="1"/>
  <c r="G320" i="1"/>
  <c r="E1270" i="1"/>
  <c r="I1270" i="1" s="1"/>
  <c r="G1270" i="1"/>
  <c r="E1252" i="1"/>
  <c r="I1252" i="1" s="1"/>
  <c r="G1252" i="1"/>
  <c r="G913" i="1"/>
  <c r="E913" i="1"/>
  <c r="I913" i="1" s="1"/>
  <c r="G4091" i="1"/>
  <c r="E4091" i="1"/>
  <c r="I4091" i="1" s="1"/>
  <c r="G4026" i="1"/>
  <c r="E4026" i="1"/>
  <c r="I4026" i="1" s="1"/>
  <c r="G3962" i="1"/>
  <c r="E3962" i="1"/>
  <c r="I3962" i="1" s="1"/>
  <c r="G375" i="1"/>
  <c r="E375" i="1"/>
  <c r="I375" i="1" s="1"/>
  <c r="E1355" i="1"/>
  <c r="I1355" i="1" s="1"/>
  <c r="G1355" i="1"/>
  <c r="G2111" i="1"/>
  <c r="E2111" i="1"/>
  <c r="I2111" i="1" s="1"/>
  <c r="G2119" i="1"/>
  <c r="E2119" i="1"/>
  <c r="I2119" i="1" s="1"/>
  <c r="G2128" i="1"/>
  <c r="E2128" i="1"/>
  <c r="I2128" i="1" s="1"/>
  <c r="G2135" i="1"/>
  <c r="E2135" i="1"/>
  <c r="I2135" i="1" s="1"/>
  <c r="G2143" i="1"/>
  <c r="E2143" i="1"/>
  <c r="I2143" i="1" s="1"/>
  <c r="G2150" i="1"/>
  <c r="E2150" i="1"/>
  <c r="I2150" i="1" s="1"/>
  <c r="G2161" i="1"/>
  <c r="E2161" i="1"/>
  <c r="I2161" i="1" s="1"/>
  <c r="G2180" i="1"/>
  <c r="E2180" i="1"/>
  <c r="I2180" i="1" s="1"/>
  <c r="G2189" i="1"/>
  <c r="E2189" i="1"/>
  <c r="I2189" i="1" s="1"/>
  <c r="G2197" i="1"/>
  <c r="E2197" i="1"/>
  <c r="I2197" i="1" s="1"/>
  <c r="G2205" i="1"/>
  <c r="E2205" i="1"/>
  <c r="I2205" i="1" s="1"/>
  <c r="G2213" i="1"/>
  <c r="E2213" i="1"/>
  <c r="I2213" i="1" s="1"/>
  <c r="G2221" i="1"/>
  <c r="E2221" i="1"/>
  <c r="I2221" i="1" s="1"/>
  <c r="G2229" i="1"/>
  <c r="E2229" i="1"/>
  <c r="I2229" i="1" s="1"/>
  <c r="G2237" i="1"/>
  <c r="E2237" i="1"/>
  <c r="I2237" i="1" s="1"/>
  <c r="G2245" i="1"/>
  <c r="E2245" i="1"/>
  <c r="I2245" i="1" s="1"/>
  <c r="G2252" i="1"/>
  <c r="E2252" i="1"/>
  <c r="I2252" i="1" s="1"/>
  <c r="G2262" i="1"/>
  <c r="E2262" i="1"/>
  <c r="I2262" i="1" s="1"/>
  <c r="G2270" i="1"/>
  <c r="E2270" i="1"/>
  <c r="I2270" i="1" s="1"/>
  <c r="G2279" i="1"/>
  <c r="E2279" i="1"/>
  <c r="I2279" i="1" s="1"/>
  <c r="G2288" i="1"/>
  <c r="E2288" i="1"/>
  <c r="I2288" i="1" s="1"/>
  <c r="G2297" i="1"/>
  <c r="E2297" i="1"/>
  <c r="I2297" i="1" s="1"/>
  <c r="G2306" i="1"/>
  <c r="E2306" i="1"/>
  <c r="I2306" i="1" s="1"/>
  <c r="G2333" i="1"/>
  <c r="E2333" i="1"/>
  <c r="I2333" i="1" s="1"/>
  <c r="G2341" i="1"/>
  <c r="E2341" i="1"/>
  <c r="I2341" i="1" s="1"/>
  <c r="G2351" i="1"/>
  <c r="E2351" i="1"/>
  <c r="I2351" i="1" s="1"/>
  <c r="G2361" i="1"/>
  <c r="E2361" i="1"/>
  <c r="I2361" i="1" s="1"/>
  <c r="G2369" i="1"/>
  <c r="E2369" i="1"/>
  <c r="I2369" i="1" s="1"/>
  <c r="G2376" i="1"/>
  <c r="E2376" i="1"/>
  <c r="I2376" i="1" s="1"/>
  <c r="G2386" i="1"/>
  <c r="E2386" i="1"/>
  <c r="I2386" i="1" s="1"/>
  <c r="G2391" i="1"/>
  <c r="E2391" i="1"/>
  <c r="I2391" i="1" s="1"/>
  <c r="G2399" i="1"/>
  <c r="E2399" i="1"/>
  <c r="I2399" i="1" s="1"/>
  <c r="G2407" i="1"/>
  <c r="E2407" i="1"/>
  <c r="I2407" i="1" s="1"/>
  <c r="G2415" i="1"/>
  <c r="E2415" i="1"/>
  <c r="I2415" i="1" s="1"/>
  <c r="G2424" i="1"/>
  <c r="E2424" i="1"/>
  <c r="I2424" i="1" s="1"/>
  <c r="G2444" i="1"/>
  <c r="E2444" i="1"/>
  <c r="I2444" i="1" s="1"/>
  <c r="G2453" i="1"/>
  <c r="E2453" i="1"/>
  <c r="I2453" i="1" s="1"/>
  <c r="G2461" i="1"/>
  <c r="E2461" i="1"/>
  <c r="I2461" i="1" s="1"/>
  <c r="G2469" i="1"/>
  <c r="E2469" i="1"/>
  <c r="I2469" i="1" s="1"/>
  <c r="G2477" i="1"/>
  <c r="E2477" i="1"/>
  <c r="I2477" i="1" s="1"/>
  <c r="G2486" i="1"/>
  <c r="E2486" i="1"/>
  <c r="I2486" i="1" s="1"/>
  <c r="G2497" i="1"/>
  <c r="E2497" i="1"/>
  <c r="I2497" i="1" s="1"/>
  <c r="G2505" i="1"/>
  <c r="E2505" i="1"/>
  <c r="I2505" i="1" s="1"/>
  <c r="G2515" i="1"/>
  <c r="E2515" i="1"/>
  <c r="I2515" i="1" s="1"/>
  <c r="G2532" i="1"/>
  <c r="E2532" i="1"/>
  <c r="I2532" i="1" s="1"/>
  <c r="G2540" i="1"/>
  <c r="E2540" i="1"/>
  <c r="I2540" i="1" s="1"/>
  <c r="G2549" i="1"/>
  <c r="E2549" i="1"/>
  <c r="I2549" i="1" s="1"/>
  <c r="G2558" i="1"/>
  <c r="E2558" i="1"/>
  <c r="I2558" i="1" s="1"/>
  <c r="G2566" i="1"/>
  <c r="E2566" i="1"/>
  <c r="I2566" i="1" s="1"/>
  <c r="G2574" i="1"/>
  <c r="E2574" i="1"/>
  <c r="I2574" i="1" s="1"/>
  <c r="G2582" i="1"/>
  <c r="E2582" i="1"/>
  <c r="I2582" i="1" s="1"/>
  <c r="G2599" i="1"/>
  <c r="E2599" i="1"/>
  <c r="I2599" i="1" s="1"/>
  <c r="G2606" i="1"/>
  <c r="E2606" i="1"/>
  <c r="I2606" i="1" s="1"/>
  <c r="G2621" i="1"/>
  <c r="E2621" i="1"/>
  <c r="I2621" i="1" s="1"/>
  <c r="G2632" i="1"/>
  <c r="E2632" i="1"/>
  <c r="I2632" i="1" s="1"/>
  <c r="E4301" i="1"/>
  <c r="I4301" i="1" s="1"/>
  <c r="E4410" i="1"/>
  <c r="I4410" i="1" s="1"/>
  <c r="E4303" i="1"/>
  <c r="I4303" i="1" s="1"/>
  <c r="G4287" i="1"/>
  <c r="E3546" i="1"/>
  <c r="I3546" i="1" s="1"/>
  <c r="G1227" i="1"/>
  <c r="E779" i="1"/>
  <c r="I779" i="1" s="1"/>
  <c r="E1405" i="1"/>
  <c r="I1405" i="1" s="1"/>
  <c r="E1389" i="1"/>
  <c r="I1389" i="1" s="1"/>
  <c r="E1372" i="1"/>
  <c r="I1372" i="1" s="1"/>
  <c r="E1338" i="1"/>
  <c r="I1338" i="1" s="1"/>
  <c r="G1309" i="1"/>
  <c r="G1295" i="1"/>
  <c r="G1281" i="1"/>
  <c r="G1241" i="1"/>
  <c r="E789" i="1"/>
  <c r="I789" i="1" s="1"/>
  <c r="E3999" i="1"/>
  <c r="I3999" i="1" s="1"/>
  <c r="E3106" i="1"/>
  <c r="I3106" i="1" s="1"/>
  <c r="G3106" i="1"/>
  <c r="E2787" i="1"/>
  <c r="I2787" i="1" s="1"/>
  <c r="G2787" i="1"/>
  <c r="E583" i="1"/>
  <c r="I583" i="1" s="1"/>
  <c r="G583" i="1"/>
  <c r="E2062" i="1"/>
  <c r="I2062" i="1" s="1"/>
  <c r="G2062" i="1"/>
  <c r="E1425" i="1"/>
  <c r="I1425" i="1" s="1"/>
  <c r="G1425" i="1"/>
  <c r="G2437" i="1"/>
  <c r="E2437" i="1"/>
  <c r="I2437" i="1" s="1"/>
  <c r="E1427" i="1"/>
  <c r="I1427" i="1" s="1"/>
  <c r="G1427" i="1"/>
  <c r="E2033" i="1"/>
  <c r="I2033" i="1" s="1"/>
  <c r="G2033" i="1"/>
  <c r="G2058" i="1"/>
  <c r="E2058" i="1"/>
  <c r="I2058" i="1" s="1"/>
  <c r="E2786" i="1"/>
  <c r="I2786" i="1" s="1"/>
  <c r="G2786" i="1"/>
  <c r="E1738" i="1"/>
  <c r="I1738" i="1" s="1"/>
  <c r="G1738" i="1"/>
  <c r="E2759" i="1"/>
  <c r="I2759" i="1" s="1"/>
  <c r="G2759" i="1"/>
  <c r="E2897" i="1"/>
  <c r="I2897" i="1" s="1"/>
  <c r="G2897" i="1"/>
  <c r="E3356" i="1"/>
  <c r="I3356" i="1" s="1"/>
  <c r="G3356" i="1"/>
  <c r="E2074" i="1"/>
  <c r="I2074" i="1" s="1"/>
  <c r="G2074" i="1"/>
  <c r="G2720" i="1"/>
  <c r="E2720" i="1"/>
  <c r="I2720" i="1" s="1"/>
  <c r="E3370" i="1"/>
  <c r="I3370" i="1" s="1"/>
  <c r="E2714" i="1"/>
  <c r="I2714" i="1" s="1"/>
  <c r="E2697" i="1"/>
  <c r="I2697" i="1" s="1"/>
  <c r="E2691" i="1"/>
  <c r="I2691" i="1" s="1"/>
  <c r="E2683" i="1"/>
  <c r="I2683" i="1" s="1"/>
  <c r="E2672" i="1"/>
  <c r="I2672" i="1" s="1"/>
  <c r="E2661" i="1"/>
  <c r="I2661" i="1" s="1"/>
  <c r="E2654" i="1"/>
  <c r="I2654" i="1" s="1"/>
  <c r="E2648" i="1"/>
  <c r="I2648" i="1" s="1"/>
  <c r="E4497" i="1"/>
  <c r="I4497" i="1" s="1"/>
  <c r="G4463" i="1"/>
  <c r="G4446" i="1"/>
  <c r="E4327" i="1"/>
  <c r="I4327" i="1" s="1"/>
  <c r="E4309" i="1"/>
  <c r="I4309" i="1" s="1"/>
  <c r="E4293" i="1"/>
  <c r="I4293" i="1" s="1"/>
  <c r="E4261" i="1"/>
  <c r="I4261" i="1" s="1"/>
  <c r="G4453" i="1"/>
  <c r="E4432" i="1"/>
  <c r="I4432" i="1" s="1"/>
  <c r="E4325" i="1"/>
  <c r="I4325" i="1" s="1"/>
  <c r="G4267" i="1"/>
  <c r="E3299" i="1"/>
  <c r="I3299" i="1" s="1"/>
  <c r="E3410" i="1"/>
  <c r="I3410" i="1" s="1"/>
  <c r="E3329" i="1"/>
  <c r="I3329" i="1" s="1"/>
  <c r="G1382" i="1"/>
  <c r="G1348" i="1"/>
  <c r="G1311" i="1"/>
  <c r="E1283" i="1"/>
  <c r="I1283" i="1" s="1"/>
  <c r="G643" i="1"/>
  <c r="E613" i="1"/>
  <c r="I613" i="1" s="1"/>
  <c r="E589" i="1"/>
  <c r="I589" i="1" s="1"/>
  <c r="E561" i="1"/>
  <c r="I561" i="1" s="1"/>
  <c r="E536" i="1"/>
  <c r="I536" i="1" s="1"/>
  <c r="E498" i="1"/>
  <c r="I498" i="1" s="1"/>
  <c r="E473" i="1"/>
  <c r="I473" i="1" s="1"/>
  <c r="E1401" i="1"/>
  <c r="I1401" i="1" s="1"/>
  <c r="G611" i="1"/>
  <c r="G521" i="1"/>
  <c r="G405" i="1"/>
  <c r="G387" i="1"/>
  <c r="G368" i="1"/>
  <c r="G334" i="1"/>
  <c r="G316" i="1"/>
  <c r="E290" i="1"/>
  <c r="I290" i="1" s="1"/>
  <c r="E258" i="1"/>
  <c r="I258" i="1" s="1"/>
  <c r="E220" i="1"/>
  <c r="I220" i="1" s="1"/>
  <c r="E183" i="1"/>
  <c r="I183" i="1" s="1"/>
  <c r="E154" i="1"/>
  <c r="I154" i="1" s="1"/>
  <c r="E118" i="1"/>
  <c r="I118" i="1" s="1"/>
  <c r="E80" i="1"/>
  <c r="I80" i="1" s="1"/>
  <c r="E2575" i="1"/>
  <c r="I2575" i="1" s="1"/>
  <c r="E4102" i="1"/>
  <c r="I4102" i="1" s="1"/>
  <c r="G597" i="1"/>
  <c r="E597" i="1"/>
  <c r="I597" i="1" s="1"/>
  <c r="G302" i="1"/>
  <c r="E302" i="1"/>
  <c r="I302" i="1" s="1"/>
  <c r="G294" i="1"/>
  <c r="E294" i="1"/>
  <c r="I294" i="1" s="1"/>
  <c r="G285" i="1"/>
  <c r="E285" i="1"/>
  <c r="I285" i="1" s="1"/>
  <c r="G277" i="1"/>
  <c r="E277" i="1"/>
  <c r="I277" i="1" s="1"/>
  <c r="G270" i="1"/>
  <c r="E270" i="1"/>
  <c r="I270" i="1" s="1"/>
  <c r="G262" i="1"/>
  <c r="E262" i="1"/>
  <c r="I262" i="1" s="1"/>
  <c r="G254" i="1"/>
  <c r="E254" i="1"/>
  <c r="I254" i="1" s="1"/>
  <c r="G244" i="1"/>
  <c r="E244" i="1"/>
  <c r="I244" i="1" s="1"/>
  <c r="G236" i="1"/>
  <c r="E236" i="1"/>
  <c r="I236" i="1" s="1"/>
  <c r="G226" i="1"/>
  <c r="E226" i="1"/>
  <c r="I226" i="1" s="1"/>
  <c r="G217" i="1"/>
  <c r="E217" i="1"/>
  <c r="I217" i="1" s="1"/>
  <c r="G206" i="1"/>
  <c r="E206" i="1"/>
  <c r="I206" i="1" s="1"/>
  <c r="G195" i="1"/>
  <c r="E195" i="1"/>
  <c r="I195" i="1" s="1"/>
  <c r="G187" i="1"/>
  <c r="E187" i="1"/>
  <c r="I187" i="1" s="1"/>
  <c r="G179" i="1"/>
  <c r="E179" i="1"/>
  <c r="I179" i="1" s="1"/>
  <c r="G176" i="1"/>
  <c r="E176" i="1"/>
  <c r="I176" i="1" s="1"/>
  <c r="G160" i="1"/>
  <c r="E160" i="1"/>
  <c r="I160" i="1" s="1"/>
  <c r="G153" i="1"/>
  <c r="E153" i="1"/>
  <c r="I153" i="1" s="1"/>
  <c r="G140" i="1"/>
  <c r="E140" i="1"/>
  <c r="I140" i="1" s="1"/>
  <c r="G131" i="1"/>
  <c r="E131" i="1"/>
  <c r="I131" i="1" s="1"/>
  <c r="G122" i="1"/>
  <c r="E122" i="1"/>
  <c r="I122" i="1" s="1"/>
  <c r="G114" i="1"/>
  <c r="E114" i="1"/>
  <c r="I114" i="1" s="1"/>
  <c r="G106" i="1"/>
  <c r="E106" i="1"/>
  <c r="I106" i="1" s="1"/>
  <c r="G97" i="1"/>
  <c r="E97" i="1"/>
  <c r="I97" i="1" s="1"/>
  <c r="G86" i="1"/>
  <c r="E86" i="1"/>
  <c r="I86" i="1" s="1"/>
  <c r="G76" i="1"/>
  <c r="E76" i="1"/>
  <c r="I76" i="1" s="1"/>
  <c r="G59" i="1"/>
  <c r="E59" i="1"/>
  <c r="I59" i="1" s="1"/>
  <c r="G52" i="1"/>
  <c r="E52" i="1"/>
  <c r="I52" i="1" s="1"/>
  <c r="G4223" i="1"/>
  <c r="E4223" i="1"/>
  <c r="I4223" i="1" s="1"/>
  <c r="G4119" i="1"/>
  <c r="E4119" i="1"/>
  <c r="I4119" i="1" s="1"/>
  <c r="G4074" i="1"/>
  <c r="E4074" i="1"/>
  <c r="I4074" i="1" s="1"/>
  <c r="G4042" i="1"/>
  <c r="E4042" i="1"/>
  <c r="I4042" i="1" s="1"/>
  <c r="G4011" i="1"/>
  <c r="E4011" i="1"/>
  <c r="I4011" i="1" s="1"/>
  <c r="G3979" i="1"/>
  <c r="E3979" i="1"/>
  <c r="I3979" i="1" s="1"/>
  <c r="G3947" i="1"/>
  <c r="E3947" i="1"/>
  <c r="I3947" i="1" s="1"/>
  <c r="G3384" i="1"/>
  <c r="E3384" i="1"/>
  <c r="I3384" i="1" s="1"/>
  <c r="G3346" i="1"/>
  <c r="E3346" i="1"/>
  <c r="I3346" i="1" s="1"/>
  <c r="G3313" i="1"/>
  <c r="E3313" i="1"/>
  <c r="I3313" i="1" s="1"/>
  <c r="G1453" i="1"/>
  <c r="E1453" i="1"/>
  <c r="I1453" i="1" s="1"/>
  <c r="G1384" i="1"/>
  <c r="E1384" i="1"/>
  <c r="I1384" i="1" s="1"/>
  <c r="E1342" i="1"/>
  <c r="I1342" i="1" s="1"/>
  <c r="G1342" i="1"/>
  <c r="E1305" i="1"/>
  <c r="I1305" i="1" s="1"/>
  <c r="G1305" i="1"/>
  <c r="E655" i="1"/>
  <c r="I655" i="1" s="1"/>
  <c r="G655" i="1"/>
  <c r="E628" i="1"/>
  <c r="I628" i="1" s="1"/>
  <c r="G628" i="1"/>
  <c r="E609" i="1"/>
  <c r="I609" i="1" s="1"/>
  <c r="G609" i="1"/>
  <c r="G582" i="1"/>
  <c r="E582" i="1"/>
  <c r="I582" i="1" s="1"/>
  <c r="E557" i="1"/>
  <c r="I557" i="1" s="1"/>
  <c r="G557" i="1"/>
  <c r="E523" i="1"/>
  <c r="I523" i="1" s="1"/>
  <c r="G523" i="1"/>
  <c r="G496" i="1"/>
  <c r="E496" i="1"/>
  <c r="I496" i="1" s="1"/>
  <c r="G467" i="1"/>
  <c r="E467" i="1"/>
  <c r="I467" i="1" s="1"/>
  <c r="G447" i="1"/>
  <c r="E447" i="1"/>
  <c r="I447" i="1" s="1"/>
  <c r="G420" i="1"/>
  <c r="E420" i="1"/>
  <c r="I420" i="1" s="1"/>
  <c r="G457" i="1"/>
  <c r="E457" i="1"/>
  <c r="I457" i="1" s="1"/>
  <c r="G475" i="1"/>
  <c r="E475" i="1"/>
  <c r="I475" i="1" s="1"/>
  <c r="E501" i="1"/>
  <c r="I501" i="1" s="1"/>
  <c r="G501" i="1"/>
  <c r="E568" i="1"/>
  <c r="I568" i="1" s="1"/>
  <c r="G568" i="1"/>
  <c r="E587" i="1"/>
  <c r="I587" i="1" s="1"/>
  <c r="G587" i="1"/>
  <c r="E603" i="1"/>
  <c r="I603" i="1" s="1"/>
  <c r="G603" i="1"/>
  <c r="E621" i="1"/>
  <c r="I621" i="1" s="1"/>
  <c r="G621" i="1"/>
  <c r="E649" i="1"/>
  <c r="I649" i="1" s="1"/>
  <c r="G649" i="1"/>
  <c r="G1233" i="1"/>
  <c r="E1233" i="1"/>
  <c r="I1233" i="1" s="1"/>
  <c r="G1253" i="1"/>
  <c r="E1253" i="1"/>
  <c r="I1253" i="1" s="1"/>
  <c r="G1272" i="1"/>
  <c r="E1272" i="1"/>
  <c r="I1272" i="1" s="1"/>
  <c r="E1287" i="1"/>
  <c r="I1287" i="1" s="1"/>
  <c r="G1287" i="1"/>
  <c r="E1294" i="1"/>
  <c r="I1294" i="1" s="1"/>
  <c r="G1294" i="1"/>
  <c r="E1307" i="1"/>
  <c r="I1307" i="1" s="1"/>
  <c r="G1307" i="1"/>
  <c r="E1317" i="1"/>
  <c r="I1317" i="1" s="1"/>
  <c r="G1317" i="1"/>
  <c r="E1326" i="1"/>
  <c r="I1326" i="1" s="1"/>
  <c r="G1326" i="1"/>
  <c r="E1353" i="1"/>
  <c r="I1353" i="1" s="1"/>
  <c r="G1353" i="1"/>
  <c r="E1360" i="1"/>
  <c r="I1360" i="1" s="1"/>
  <c r="G1360" i="1"/>
  <c r="E1370" i="1"/>
  <c r="I1370" i="1" s="1"/>
  <c r="G1370" i="1"/>
  <c r="E1378" i="1"/>
  <c r="I1378" i="1" s="1"/>
  <c r="G1378" i="1"/>
  <c r="E1386" i="1"/>
  <c r="I1386" i="1" s="1"/>
  <c r="G1386" i="1"/>
  <c r="E1395" i="1"/>
  <c r="I1395" i="1" s="1"/>
  <c r="G1395" i="1"/>
  <c r="E1403" i="1"/>
  <c r="I1403" i="1" s="1"/>
  <c r="G1403" i="1"/>
  <c r="G2112" i="1"/>
  <c r="E2112" i="1"/>
  <c r="I2112" i="1" s="1"/>
  <c r="G2181" i="1"/>
  <c r="E2181" i="1"/>
  <c r="I2181" i="1" s="1"/>
  <c r="G2214" i="1"/>
  <c r="E2214" i="1"/>
  <c r="I2214" i="1" s="1"/>
  <c r="G2246" i="1"/>
  <c r="E2246" i="1"/>
  <c r="I2246" i="1" s="1"/>
  <c r="G2316" i="1"/>
  <c r="E2316" i="1"/>
  <c r="I2316" i="1" s="1"/>
  <c r="G2362" i="1"/>
  <c r="E2362" i="1"/>
  <c r="I2362" i="1" s="1"/>
  <c r="G2394" i="1"/>
  <c r="E2394" i="1"/>
  <c r="I2394" i="1" s="1"/>
  <c r="G2462" i="1"/>
  <c r="E2462" i="1"/>
  <c r="I2462" i="1" s="1"/>
  <c r="G2498" i="1"/>
  <c r="E2498" i="1"/>
  <c r="I2498" i="1" s="1"/>
  <c r="G2541" i="1"/>
  <c r="E2541" i="1"/>
  <c r="I2541" i="1" s="1"/>
  <c r="G2613" i="1"/>
  <c r="E2613" i="1"/>
  <c r="I2613" i="1" s="1"/>
  <c r="G3311" i="1"/>
  <c r="E3311" i="1"/>
  <c r="I3311" i="1" s="1"/>
  <c r="G3338" i="1"/>
  <c r="E3338" i="1"/>
  <c r="I3338" i="1" s="1"/>
  <c r="G3361" i="1"/>
  <c r="E3361" i="1"/>
  <c r="I3361" i="1" s="1"/>
  <c r="G3381" i="1"/>
  <c r="E3381" i="1"/>
  <c r="I3381" i="1" s="1"/>
  <c r="G3398" i="1"/>
  <c r="E3398" i="1"/>
  <c r="I3398" i="1" s="1"/>
  <c r="G3417" i="1"/>
  <c r="E3417" i="1"/>
  <c r="I3417" i="1" s="1"/>
  <c r="G3949" i="1"/>
  <c r="E3949" i="1"/>
  <c r="I3949" i="1" s="1"/>
  <c r="G3957" i="1"/>
  <c r="E3957" i="1"/>
  <c r="I3957" i="1" s="1"/>
  <c r="G3964" i="1"/>
  <c r="E3964" i="1"/>
  <c r="I3964" i="1" s="1"/>
  <c r="G3972" i="1"/>
  <c r="E3972" i="1"/>
  <c r="I3972" i="1" s="1"/>
  <c r="G4013" i="1"/>
  <c r="E4013" i="1"/>
  <c r="I4013" i="1" s="1"/>
  <c r="G4021" i="1"/>
  <c r="E4021" i="1"/>
  <c r="I4021" i="1" s="1"/>
  <c r="G4036" i="1"/>
  <c r="E4036" i="1"/>
  <c r="I4036" i="1" s="1"/>
  <c r="G4077" i="1"/>
  <c r="E4077" i="1"/>
  <c r="I4077" i="1" s="1"/>
  <c r="G4085" i="1"/>
  <c r="E4085" i="1"/>
  <c r="I4085" i="1" s="1"/>
  <c r="G4099" i="1"/>
  <c r="E4099" i="1"/>
  <c r="I4099" i="1" s="1"/>
  <c r="G4112" i="1"/>
  <c r="E4112" i="1"/>
  <c r="I4112" i="1" s="1"/>
  <c r="E4271" i="1"/>
  <c r="I4271" i="1" s="1"/>
  <c r="G4271" i="1"/>
  <c r="G4321" i="1"/>
  <c r="E4321" i="1"/>
  <c r="I4321" i="1" s="1"/>
  <c r="G4342" i="1"/>
  <c r="E4342" i="1"/>
  <c r="I4342" i="1" s="1"/>
  <c r="G4398" i="1"/>
  <c r="E4398" i="1"/>
  <c r="I4398" i="1" s="1"/>
  <c r="G3509" i="1"/>
  <c r="E3509" i="1"/>
  <c r="I3509" i="1" s="1"/>
  <c r="G3520" i="1"/>
  <c r="E3520" i="1"/>
  <c r="I3520" i="1" s="1"/>
  <c r="G3555" i="1"/>
  <c r="E3555" i="1"/>
  <c r="I3555" i="1" s="1"/>
  <c r="G3681" i="1"/>
  <c r="E3681" i="1"/>
  <c r="I3681" i="1" s="1"/>
  <c r="G3794" i="1"/>
  <c r="E3794" i="1"/>
  <c r="I3794" i="1" s="1"/>
  <c r="G3994" i="1"/>
  <c r="E3994" i="1"/>
  <c r="I3994" i="1" s="1"/>
  <c r="G4029" i="1"/>
  <c r="E4029" i="1"/>
  <c r="I4029" i="1" s="1"/>
  <c r="G4063" i="1"/>
  <c r="E4063" i="1"/>
  <c r="I4063" i="1" s="1"/>
  <c r="G4143" i="1"/>
  <c r="E4143" i="1"/>
  <c r="I4143" i="1" s="1"/>
  <c r="G4173" i="1"/>
  <c r="E4173" i="1"/>
  <c r="I4173" i="1" s="1"/>
  <c r="G4217" i="1"/>
  <c r="E4217" i="1"/>
  <c r="I4217" i="1" s="1"/>
  <c r="E4259" i="1"/>
  <c r="I4259" i="1" s="1"/>
  <c r="G4259" i="1"/>
  <c r="E4283" i="1"/>
  <c r="I4283" i="1" s="1"/>
  <c r="G4283" i="1"/>
  <c r="E4291" i="1"/>
  <c r="I4291" i="1" s="1"/>
  <c r="G4291" i="1"/>
  <c r="G4299" i="1"/>
  <c r="E4299" i="1"/>
  <c r="I4299" i="1" s="1"/>
  <c r="G4307" i="1"/>
  <c r="E4307" i="1"/>
  <c r="I4307" i="1" s="1"/>
  <c r="G4359" i="1"/>
  <c r="E4359" i="1"/>
  <c r="I4359" i="1" s="1"/>
  <c r="G4375" i="1"/>
  <c r="E4375" i="1"/>
  <c r="I4375" i="1" s="1"/>
  <c r="G4391" i="1"/>
  <c r="E4391" i="1"/>
  <c r="I4391" i="1" s="1"/>
  <c r="G4405" i="1"/>
  <c r="E4405" i="1"/>
  <c r="I4405" i="1" s="1"/>
  <c r="E4444" i="1"/>
  <c r="I4444" i="1" s="1"/>
  <c r="G4444" i="1"/>
  <c r="E4461" i="1"/>
  <c r="I4461" i="1" s="1"/>
  <c r="G4461" i="1"/>
  <c r="G4226" i="1"/>
  <c r="E4226" i="1"/>
  <c r="I4226" i="1" s="1"/>
  <c r="G4243" i="1"/>
  <c r="E4243" i="1"/>
  <c r="I4243" i="1" s="1"/>
  <c r="G4265" i="1"/>
  <c r="E4265" i="1"/>
  <c r="I4265" i="1" s="1"/>
  <c r="G4273" i="1"/>
  <c r="E4273" i="1"/>
  <c r="I4273" i="1" s="1"/>
  <c r="G4281" i="1"/>
  <c r="E4281" i="1"/>
  <c r="I4281" i="1" s="1"/>
  <c r="G4289" i="1"/>
  <c r="E4289" i="1"/>
  <c r="I4289" i="1" s="1"/>
  <c r="G4418" i="1"/>
  <c r="E4418" i="1"/>
  <c r="I4418" i="1" s="1"/>
  <c r="G4426" i="1"/>
  <c r="E4426" i="1"/>
  <c r="I4426" i="1" s="1"/>
  <c r="G4435" i="1"/>
  <c r="E4435" i="1"/>
  <c r="I4435" i="1" s="1"/>
  <c r="G4499" i="1"/>
  <c r="E4499" i="1"/>
  <c r="I4499" i="1" s="1"/>
  <c r="G4526" i="1"/>
  <c r="E4517" i="1"/>
  <c r="I4517" i="1" s="1"/>
  <c r="E4503" i="1"/>
  <c r="I4503" i="1" s="1"/>
  <c r="G4459" i="1"/>
  <c r="G4451" i="1"/>
  <c r="G4442" i="1"/>
  <c r="E4331" i="1"/>
  <c r="I4331" i="1" s="1"/>
  <c r="E4323" i="1"/>
  <c r="I4323" i="1" s="1"/>
  <c r="E4313" i="1"/>
  <c r="I4313" i="1" s="1"/>
  <c r="E4305" i="1"/>
  <c r="I4305" i="1" s="1"/>
  <c r="E4297" i="1"/>
  <c r="I4297" i="1" s="1"/>
  <c r="E4285" i="1"/>
  <c r="I4285" i="1" s="1"/>
  <c r="E4269" i="1"/>
  <c r="I4269" i="1" s="1"/>
  <c r="E4422" i="1"/>
  <c r="I4422" i="1" s="1"/>
  <c r="E4402" i="1"/>
  <c r="I4402" i="1" s="1"/>
  <c r="E4380" i="1"/>
  <c r="I4380" i="1" s="1"/>
  <c r="E4349" i="1"/>
  <c r="I4349" i="1" s="1"/>
  <c r="E4315" i="1"/>
  <c r="I4315" i="1" s="1"/>
  <c r="G4275" i="1"/>
  <c r="E3570" i="1"/>
  <c r="I3570" i="1" s="1"/>
  <c r="E3541" i="1"/>
  <c r="I3541" i="1" s="1"/>
  <c r="E3422" i="1"/>
  <c r="I3422" i="1" s="1"/>
  <c r="E3405" i="1"/>
  <c r="I3405" i="1" s="1"/>
  <c r="E3330" i="1"/>
  <c r="I3330" i="1" s="1"/>
  <c r="E3566" i="1"/>
  <c r="I3566" i="1" s="1"/>
  <c r="E3423" i="1"/>
  <c r="I3423" i="1" s="1"/>
  <c r="E3389" i="1"/>
  <c r="I3389" i="1" s="1"/>
  <c r="E3345" i="1"/>
  <c r="I3345" i="1" s="1"/>
  <c r="E3296" i="1"/>
  <c r="I3296" i="1" s="1"/>
  <c r="G1391" i="1"/>
  <c r="G1374" i="1"/>
  <c r="G1356" i="1"/>
  <c r="G1322" i="1"/>
  <c r="G1303" i="1"/>
  <c r="G1291" i="1"/>
  <c r="E1262" i="1"/>
  <c r="I1262" i="1" s="1"/>
  <c r="G651" i="1"/>
  <c r="E636" i="1"/>
  <c r="I636" i="1" s="1"/>
  <c r="G619" i="1"/>
  <c r="G605" i="1"/>
  <c r="E593" i="1"/>
  <c r="I593" i="1" s="1"/>
  <c r="G577" i="1"/>
  <c r="E570" i="1"/>
  <c r="I570" i="1" s="1"/>
  <c r="G553" i="1"/>
  <c r="E527" i="1"/>
  <c r="I527" i="1" s="1"/>
  <c r="E507" i="1"/>
  <c r="I507" i="1" s="1"/>
  <c r="G492" i="1"/>
  <c r="G477" i="1"/>
  <c r="G463" i="1"/>
  <c r="E433" i="1"/>
  <c r="I433" i="1" s="1"/>
  <c r="E1366" i="1"/>
  <c r="I1366" i="1" s="1"/>
  <c r="G1225" i="1"/>
  <c r="G631" i="1"/>
  <c r="G595" i="1"/>
  <c r="G555" i="1"/>
  <c r="E485" i="1"/>
  <c r="I485" i="1" s="1"/>
  <c r="G409" i="1"/>
  <c r="G401" i="1"/>
  <c r="G393" i="1"/>
  <c r="G385" i="1"/>
  <c r="G373" i="1"/>
  <c r="G364" i="1"/>
  <c r="G356" i="1"/>
  <c r="G346" i="1"/>
  <c r="G338" i="1"/>
  <c r="G319" i="1"/>
  <c r="E312" i="1"/>
  <c r="I312" i="1" s="1"/>
  <c r="E298" i="1"/>
  <c r="I298" i="1" s="1"/>
  <c r="E281" i="1"/>
  <c r="I281" i="1" s="1"/>
  <c r="E233" i="1"/>
  <c r="I233" i="1" s="1"/>
  <c r="E210" i="1"/>
  <c r="I210" i="1" s="1"/>
  <c r="E164" i="1"/>
  <c r="I164" i="1" s="1"/>
  <c r="E148" i="1"/>
  <c r="I148" i="1" s="1"/>
  <c r="E127" i="1"/>
  <c r="I127" i="1" s="1"/>
  <c r="E110" i="1"/>
  <c r="I110" i="1" s="1"/>
  <c r="E92" i="1"/>
  <c r="I92" i="1" s="1"/>
  <c r="E56" i="1"/>
  <c r="I56" i="1" s="1"/>
  <c r="E4210" i="1"/>
  <c r="I4210" i="1" s="1"/>
  <c r="E4200" i="1"/>
  <c r="I4200" i="1" s="1"/>
  <c r="E4170" i="1"/>
  <c r="I4170" i="1" s="1"/>
  <c r="E4162" i="1"/>
  <c r="I4162" i="1" s="1"/>
  <c r="E4142" i="1"/>
  <c r="I4142" i="1" s="1"/>
  <c r="E4134" i="1"/>
  <c r="I4134" i="1" s="1"/>
  <c r="E4121" i="1"/>
  <c r="I4121" i="1" s="1"/>
  <c r="E4068" i="1"/>
  <c r="I4068" i="1" s="1"/>
  <c r="E4060" i="1"/>
  <c r="I4060" i="1" s="1"/>
  <c r="E4052" i="1"/>
  <c r="I4052" i="1" s="1"/>
  <c r="E4044" i="1"/>
  <c r="I4044" i="1" s="1"/>
  <c r="E4007" i="1"/>
  <c r="I4007" i="1" s="1"/>
  <c r="E4001" i="1"/>
  <c r="I4001" i="1" s="1"/>
  <c r="E3991" i="1"/>
  <c r="I3991" i="1" s="1"/>
  <c r="E3981" i="1"/>
  <c r="I3981" i="1" s="1"/>
  <c r="E3931" i="1"/>
  <c r="I3931" i="1" s="1"/>
  <c r="E3918" i="1"/>
  <c r="I3918" i="1" s="1"/>
  <c r="E3891" i="1"/>
  <c r="I3891" i="1" s="1"/>
  <c r="E3864" i="1"/>
  <c r="I3864" i="1" s="1"/>
  <c r="E3813" i="1"/>
  <c r="I3813" i="1" s="1"/>
  <c r="E3799" i="1"/>
  <c r="I3799" i="1" s="1"/>
  <c r="E3763" i="1"/>
  <c r="I3763" i="1" s="1"/>
  <c r="E3745" i="1"/>
  <c r="I3745" i="1" s="1"/>
  <c r="E3712" i="1"/>
  <c r="I3712" i="1" s="1"/>
  <c r="E3694" i="1"/>
  <c r="I3694" i="1" s="1"/>
  <c r="E3658" i="1"/>
  <c r="I3658" i="1" s="1"/>
  <c r="E3642" i="1"/>
  <c r="I3642" i="1" s="1"/>
  <c r="E3534" i="1"/>
  <c r="I3534" i="1" s="1"/>
  <c r="E3526" i="1"/>
  <c r="I3526" i="1" s="1"/>
  <c r="E3508" i="1"/>
  <c r="I3508" i="1" s="1"/>
  <c r="E3500" i="1"/>
  <c r="I3500" i="1" s="1"/>
  <c r="E2425" i="1"/>
  <c r="I2425" i="1" s="1"/>
  <c r="E2144" i="1"/>
  <c r="I2144" i="1" s="1"/>
  <c r="E3922" i="1"/>
  <c r="I3922" i="1" s="1"/>
  <c r="G1460" i="1"/>
  <c r="E1460" i="1"/>
  <c r="I1460" i="1" s="1"/>
  <c r="G1444" i="1"/>
  <c r="E1444" i="1"/>
  <c r="I1444" i="1" s="1"/>
  <c r="G1416" i="1"/>
  <c r="E1416" i="1"/>
  <c r="I1416" i="1" s="1"/>
  <c r="G1358" i="1"/>
  <c r="E1358" i="1"/>
  <c r="I1358" i="1" s="1"/>
  <c r="E1229" i="1"/>
  <c r="I1229" i="1" s="1"/>
  <c r="G1229" i="1"/>
  <c r="E494" i="1"/>
  <c r="I494" i="1" s="1"/>
  <c r="G494" i="1"/>
  <c r="E504" i="1"/>
  <c r="I504" i="1" s="1"/>
  <c r="G504" i="1"/>
  <c r="E515" i="1"/>
  <c r="I515" i="1" s="1"/>
  <c r="G515" i="1"/>
  <c r="E525" i="1"/>
  <c r="I525" i="1" s="1"/>
  <c r="G525" i="1"/>
  <c r="E534" i="1"/>
  <c r="I534" i="1" s="1"/>
  <c r="G534" i="1"/>
  <c r="E541" i="1"/>
  <c r="I541" i="1" s="1"/>
  <c r="G541" i="1"/>
  <c r="E550" i="1"/>
  <c r="I550" i="1" s="1"/>
  <c r="G550" i="1"/>
  <c r="E559" i="1"/>
  <c r="I559" i="1" s="1"/>
  <c r="G559" i="1"/>
  <c r="G1076" i="1"/>
  <c r="E1076" i="1"/>
  <c r="I1076" i="1" s="1"/>
  <c r="G1408" i="1"/>
  <c r="E1408" i="1"/>
  <c r="I1408" i="1" s="1"/>
  <c r="G1413" i="1"/>
  <c r="E1413" i="1"/>
  <c r="I1413" i="1" s="1"/>
  <c r="G1418" i="1"/>
  <c r="E1418" i="1"/>
  <c r="I1418" i="1" s="1"/>
  <c r="G1423" i="1"/>
  <c r="E1423" i="1"/>
  <c r="I1423" i="1" s="1"/>
  <c r="G1431" i="1"/>
  <c r="E1431" i="1"/>
  <c r="I1431" i="1" s="1"/>
  <c r="G1435" i="1"/>
  <c r="E1435" i="1"/>
  <c r="I1435" i="1" s="1"/>
  <c r="G1445" i="1"/>
  <c r="E1445" i="1"/>
  <c r="I1445" i="1" s="1"/>
  <c r="G1450" i="1"/>
  <c r="E1450" i="1"/>
  <c r="I1450" i="1" s="1"/>
  <c r="G1454" i="1"/>
  <c r="E1454" i="1"/>
  <c r="I1454" i="1" s="1"/>
  <c r="G1457" i="1"/>
  <c r="E1457" i="1"/>
  <c r="I1457" i="1" s="1"/>
  <c r="G2120" i="1"/>
  <c r="E2120" i="1"/>
  <c r="I2120" i="1" s="1"/>
  <c r="G2136" i="1"/>
  <c r="E2136" i="1"/>
  <c r="I2136" i="1" s="1"/>
  <c r="G2151" i="1"/>
  <c r="E2151" i="1"/>
  <c r="I2151" i="1" s="1"/>
  <c r="G2177" i="1"/>
  <c r="E2177" i="1"/>
  <c r="I2177" i="1" s="1"/>
  <c r="G2190" i="1"/>
  <c r="E2190" i="1"/>
  <c r="I2190" i="1" s="1"/>
  <c r="G2206" i="1"/>
  <c r="E2206" i="1"/>
  <c r="I2206" i="1" s="1"/>
  <c r="G2222" i="1"/>
  <c r="E2222" i="1"/>
  <c r="I2222" i="1" s="1"/>
  <c r="G2238" i="1"/>
  <c r="E2238" i="1"/>
  <c r="I2238" i="1" s="1"/>
  <c r="G2255" i="1"/>
  <c r="E2255" i="1"/>
  <c r="I2255" i="1" s="1"/>
  <c r="G2271" i="1"/>
  <c r="E2271" i="1"/>
  <c r="I2271" i="1" s="1"/>
  <c r="G2289" i="1"/>
  <c r="E2289" i="1"/>
  <c r="I2289" i="1" s="1"/>
  <c r="G2308" i="1"/>
  <c r="E2308" i="1"/>
  <c r="I2308" i="1" s="1"/>
  <c r="G2334" i="1"/>
  <c r="E2334" i="1"/>
  <c r="I2334" i="1" s="1"/>
  <c r="G2352" i="1"/>
  <c r="E2352" i="1"/>
  <c r="I2352" i="1" s="1"/>
  <c r="G2387" i="1"/>
  <c r="E2387" i="1"/>
  <c r="I2387" i="1" s="1"/>
  <c r="G2400" i="1"/>
  <c r="E2400" i="1"/>
  <c r="I2400" i="1" s="1"/>
  <c r="G2416" i="1"/>
  <c r="E2416" i="1"/>
  <c r="I2416" i="1" s="1"/>
  <c r="G2435" i="1"/>
  <c r="E2435" i="1"/>
  <c r="I2435" i="1" s="1"/>
  <c r="G2454" i="1"/>
  <c r="E2454" i="1"/>
  <c r="I2454" i="1" s="1"/>
  <c r="G2470" i="1"/>
  <c r="E2470" i="1"/>
  <c r="I2470" i="1" s="1"/>
  <c r="G2489" i="1"/>
  <c r="E2489" i="1"/>
  <c r="I2489" i="1" s="1"/>
  <c r="G2506" i="1"/>
  <c r="E2506" i="1"/>
  <c r="I2506" i="1" s="1"/>
  <c r="G2533" i="1"/>
  <c r="E2533" i="1"/>
  <c r="I2533" i="1" s="1"/>
  <c r="G2550" i="1"/>
  <c r="E2550" i="1"/>
  <c r="I2550" i="1" s="1"/>
  <c r="G2567" i="1"/>
  <c r="E2567" i="1"/>
  <c r="I2567" i="1" s="1"/>
  <c r="G2583" i="1"/>
  <c r="E2583" i="1"/>
  <c r="I2583" i="1" s="1"/>
  <c r="G2624" i="1"/>
  <c r="E2624" i="1"/>
  <c r="I2624" i="1" s="1"/>
  <c r="G4215" i="1"/>
  <c r="E4215" i="1"/>
  <c r="I4215" i="1" s="1"/>
  <c r="G2737" i="1"/>
  <c r="E2737" i="1"/>
  <c r="I2737" i="1" s="1"/>
  <c r="G2744" i="1"/>
  <c r="E2744" i="1"/>
  <c r="I2744" i="1" s="1"/>
  <c r="G2753" i="1"/>
  <c r="E2753" i="1"/>
  <c r="I2753" i="1" s="1"/>
  <c r="G2762" i="1"/>
  <c r="E2762" i="1"/>
  <c r="I2762" i="1" s="1"/>
  <c r="G2770" i="1"/>
  <c r="E2770" i="1"/>
  <c r="I2770" i="1" s="1"/>
  <c r="G2778" i="1"/>
  <c r="E2778" i="1"/>
  <c r="I2778" i="1" s="1"/>
  <c r="G2785" i="1"/>
  <c r="E2785" i="1"/>
  <c r="I2785" i="1" s="1"/>
  <c r="G2797" i="1"/>
  <c r="E2797" i="1"/>
  <c r="I2797" i="1" s="1"/>
  <c r="G2805" i="1"/>
  <c r="E2805" i="1"/>
  <c r="I2805" i="1" s="1"/>
  <c r="G2815" i="1"/>
  <c r="E2815" i="1"/>
  <c r="I2815" i="1" s="1"/>
  <c r="G2824" i="1"/>
  <c r="E2824" i="1"/>
  <c r="I2824" i="1" s="1"/>
  <c r="G3430" i="1"/>
  <c r="E3430" i="1"/>
  <c r="I3430" i="1" s="1"/>
  <c r="G3434" i="1"/>
  <c r="E3434" i="1"/>
  <c r="I3434" i="1" s="1"/>
  <c r="G3438" i="1"/>
  <c r="E3438" i="1"/>
  <c r="I3438" i="1" s="1"/>
  <c r="G3446" i="1"/>
  <c r="E3446" i="1"/>
  <c r="I3446" i="1" s="1"/>
  <c r="G3451" i="1"/>
  <c r="E3451" i="1"/>
  <c r="I3451" i="1" s="1"/>
  <c r="G3457" i="1"/>
  <c r="E3457" i="1"/>
  <c r="I3457" i="1" s="1"/>
  <c r="G3461" i="1"/>
  <c r="E3461" i="1"/>
  <c r="I3461" i="1" s="1"/>
  <c r="G3466" i="1"/>
  <c r="E3466" i="1"/>
  <c r="I3466" i="1" s="1"/>
  <c r="G3471" i="1"/>
  <c r="E3471" i="1"/>
  <c r="I3471" i="1" s="1"/>
  <c r="G3475" i="1"/>
  <c r="E3475" i="1"/>
  <c r="I3475" i="1" s="1"/>
  <c r="G3479" i="1"/>
  <c r="E3479" i="1"/>
  <c r="I3479" i="1" s="1"/>
  <c r="G3483" i="1"/>
  <c r="E3483" i="1"/>
  <c r="I3483" i="1" s="1"/>
  <c r="G3487" i="1"/>
  <c r="E3487" i="1"/>
  <c r="I3487" i="1" s="1"/>
  <c r="G3491" i="1"/>
  <c r="E3491" i="1"/>
  <c r="I3491" i="1" s="1"/>
  <c r="G3495" i="1"/>
  <c r="E3495" i="1"/>
  <c r="I3495" i="1" s="1"/>
  <c r="G3515" i="1"/>
  <c r="E3515" i="1"/>
  <c r="I3515" i="1" s="1"/>
  <c r="G3519" i="1"/>
  <c r="E3519" i="1"/>
  <c r="I3519" i="1" s="1"/>
  <c r="G3611" i="1"/>
  <c r="E3611" i="1"/>
  <c r="I3611" i="1" s="1"/>
  <c r="G3625" i="1"/>
  <c r="E3625" i="1"/>
  <c r="I3625" i="1" s="1"/>
  <c r="G3670" i="1"/>
  <c r="E3670" i="1"/>
  <c r="I3670" i="1" s="1"/>
  <c r="G3678" i="1"/>
  <c r="E3678" i="1"/>
  <c r="I3678" i="1" s="1"/>
  <c r="G3721" i="1"/>
  <c r="E3721" i="1"/>
  <c r="I3721" i="1" s="1"/>
  <c r="G3736" i="1"/>
  <c r="E3736" i="1"/>
  <c r="I3736" i="1" s="1"/>
  <c r="G3778" i="1"/>
  <c r="E3778" i="1"/>
  <c r="I3778" i="1" s="1"/>
  <c r="G3791" i="1"/>
  <c r="E3791" i="1"/>
  <c r="I3791" i="1" s="1"/>
  <c r="G3836" i="1"/>
  <c r="E3836" i="1"/>
  <c r="I3836" i="1" s="1"/>
  <c r="G3855" i="1"/>
  <c r="E3855" i="1"/>
  <c r="I3855" i="1" s="1"/>
  <c r="G4147" i="1"/>
  <c r="E4147" i="1"/>
  <c r="I4147" i="1" s="1"/>
  <c r="G4154" i="1"/>
  <c r="E4154" i="1"/>
  <c r="I4154" i="1" s="1"/>
  <c r="G4180" i="1"/>
  <c r="E4180" i="1"/>
  <c r="I4180" i="1" s="1"/>
  <c r="G4190" i="1"/>
  <c r="E4190" i="1"/>
  <c r="I4190" i="1" s="1"/>
  <c r="G4245" i="1"/>
  <c r="E4245" i="1"/>
  <c r="I4245" i="1" s="1"/>
  <c r="G3505" i="1"/>
  <c r="E3505" i="1"/>
  <c r="I3505" i="1" s="1"/>
  <c r="G3513" i="1"/>
  <c r="E3513" i="1"/>
  <c r="I3513" i="1" s="1"/>
  <c r="G3524" i="1"/>
  <c r="E3524" i="1"/>
  <c r="I3524" i="1" s="1"/>
  <c r="G3531" i="1"/>
  <c r="E3531" i="1"/>
  <c r="I3531" i="1" s="1"/>
  <c r="G3610" i="1"/>
  <c r="E3610" i="1"/>
  <c r="I3610" i="1" s="1"/>
  <c r="G3619" i="1"/>
  <c r="E3619" i="1"/>
  <c r="I3619" i="1" s="1"/>
  <c r="G3623" i="1"/>
  <c r="E3623" i="1"/>
  <c r="I3623" i="1" s="1"/>
  <c r="G3641" i="1"/>
  <c r="E3641" i="1"/>
  <c r="I3641" i="1" s="1"/>
  <c r="G3646" i="1"/>
  <c r="E3646" i="1"/>
  <c r="I3646" i="1" s="1"/>
  <c r="G3650" i="1"/>
  <c r="E3650" i="1"/>
  <c r="I3650" i="1" s="1"/>
  <c r="G3662" i="1"/>
  <c r="E3662" i="1"/>
  <c r="I3662" i="1" s="1"/>
  <c r="G3669" i="1"/>
  <c r="E3669" i="1"/>
  <c r="I3669" i="1" s="1"/>
  <c r="G3673" i="1"/>
  <c r="E3673" i="1"/>
  <c r="I3673" i="1" s="1"/>
  <c r="G3677" i="1"/>
  <c r="E3677" i="1"/>
  <c r="I3677" i="1" s="1"/>
  <c r="G3693" i="1"/>
  <c r="E3693" i="1"/>
  <c r="I3693" i="1" s="1"/>
  <c r="G3704" i="1"/>
  <c r="E3704" i="1"/>
  <c r="I3704" i="1" s="1"/>
  <c r="G3711" i="1"/>
  <c r="E3711" i="1"/>
  <c r="I3711" i="1" s="1"/>
  <c r="G3715" i="1"/>
  <c r="E3715" i="1"/>
  <c r="I3715" i="1" s="1"/>
  <c r="G3720" i="1"/>
  <c r="E3720" i="1"/>
  <c r="I3720" i="1" s="1"/>
  <c r="G3728" i="1"/>
  <c r="E3728" i="1"/>
  <c r="I3728" i="1" s="1"/>
  <c r="G3735" i="1"/>
  <c r="E3735" i="1"/>
  <c r="I3735" i="1" s="1"/>
  <c r="G3744" i="1"/>
  <c r="E3744" i="1"/>
  <c r="I3744" i="1" s="1"/>
  <c r="G3758" i="1"/>
  <c r="E3758" i="1"/>
  <c r="I3758" i="1" s="1"/>
  <c r="G3762" i="1"/>
  <c r="E3762" i="1"/>
  <c r="I3762" i="1" s="1"/>
  <c r="G3766" i="1"/>
  <c r="E3766" i="1"/>
  <c r="I3766" i="1" s="1"/>
  <c r="G3775" i="1"/>
  <c r="E3775" i="1"/>
  <c r="I3775" i="1" s="1"/>
  <c r="G3786" i="1"/>
  <c r="E3786" i="1"/>
  <c r="I3786" i="1" s="1"/>
  <c r="G3790" i="1"/>
  <c r="E3790" i="1"/>
  <c r="I3790" i="1" s="1"/>
  <c r="G3798" i="1"/>
  <c r="E3798" i="1"/>
  <c r="I3798" i="1" s="1"/>
  <c r="G3802" i="1"/>
  <c r="E3802" i="1"/>
  <c r="I3802" i="1" s="1"/>
  <c r="G3811" i="1"/>
  <c r="E3811" i="1"/>
  <c r="I3811" i="1" s="1"/>
  <c r="G3820" i="1"/>
  <c r="E3820" i="1"/>
  <c r="I3820" i="1" s="1"/>
  <c r="G3835" i="1"/>
  <c r="E3835" i="1"/>
  <c r="I3835" i="1" s="1"/>
  <c r="G3843" i="1"/>
  <c r="E3843" i="1"/>
  <c r="I3843" i="1" s="1"/>
  <c r="G3851" i="1"/>
  <c r="E3851" i="1"/>
  <c r="I3851" i="1" s="1"/>
  <c r="G3863" i="1"/>
  <c r="E3863" i="1"/>
  <c r="I3863" i="1" s="1"/>
  <c r="G3883" i="1"/>
  <c r="E3883" i="1"/>
  <c r="I3883" i="1" s="1"/>
  <c r="G3890" i="1"/>
  <c r="E3890" i="1"/>
  <c r="I3890" i="1" s="1"/>
  <c r="G3896" i="1"/>
  <c r="E3896" i="1"/>
  <c r="I3896" i="1" s="1"/>
  <c r="G3904" i="1"/>
  <c r="E3904" i="1"/>
  <c r="I3904" i="1" s="1"/>
  <c r="G3913" i="1"/>
  <c r="E3913" i="1"/>
  <c r="I3913" i="1" s="1"/>
  <c r="G3917" i="1"/>
  <c r="E3917" i="1"/>
  <c r="I3917" i="1" s="1"/>
  <c r="G3930" i="1"/>
  <c r="E3930" i="1"/>
  <c r="I3930" i="1" s="1"/>
  <c r="G3934" i="1"/>
  <c r="E3934" i="1"/>
  <c r="I3934" i="1" s="1"/>
  <c r="G3944" i="1"/>
  <c r="E3944" i="1"/>
  <c r="I3944" i="1" s="1"/>
  <c r="G3948" i="1"/>
  <c r="E3948" i="1"/>
  <c r="I3948" i="1" s="1"/>
  <c r="G3952" i="1"/>
  <c r="E3952" i="1"/>
  <c r="I3952" i="1" s="1"/>
  <c r="G3956" i="1"/>
  <c r="E3956" i="1"/>
  <c r="I3956" i="1" s="1"/>
  <c r="G3963" i="1"/>
  <c r="E3963" i="1"/>
  <c r="I3963" i="1" s="1"/>
  <c r="G3967" i="1"/>
  <c r="E3967" i="1"/>
  <c r="I3967" i="1" s="1"/>
  <c r="G3975" i="1"/>
  <c r="E3975" i="1"/>
  <c r="I3975" i="1" s="1"/>
  <c r="G3980" i="1"/>
  <c r="E3980" i="1"/>
  <c r="I3980" i="1" s="1"/>
  <c r="G3984" i="1"/>
  <c r="E3984" i="1"/>
  <c r="I3984" i="1" s="1"/>
  <c r="G3990" i="1"/>
  <c r="E3990" i="1"/>
  <c r="I3990" i="1" s="1"/>
  <c r="G4000" i="1"/>
  <c r="E4000" i="1"/>
  <c r="I4000" i="1" s="1"/>
  <c r="G4005" i="1"/>
  <c r="E4005" i="1"/>
  <c r="I4005" i="1" s="1"/>
  <c r="G4009" i="1"/>
  <c r="E4009" i="1"/>
  <c r="I4009" i="1" s="1"/>
  <c r="G4012" i="1"/>
  <c r="E4012" i="1"/>
  <c r="I4012" i="1" s="1"/>
  <c r="G4020" i="1"/>
  <c r="E4020" i="1"/>
  <c r="I4020" i="1" s="1"/>
  <c r="G4027" i="1"/>
  <c r="E4027" i="1"/>
  <c r="I4027" i="1" s="1"/>
  <c r="G4035" i="1"/>
  <c r="E4035" i="1"/>
  <c r="I4035" i="1" s="1"/>
  <c r="G4039" i="1"/>
  <c r="E4039" i="1"/>
  <c r="I4039" i="1" s="1"/>
  <c r="G4043" i="1"/>
  <c r="E4043" i="1"/>
  <c r="I4043" i="1" s="1"/>
  <c r="G4051" i="1"/>
  <c r="E4051" i="1"/>
  <c r="I4051" i="1" s="1"/>
  <c r="G4055" i="1"/>
  <c r="E4055" i="1"/>
  <c r="I4055" i="1" s="1"/>
  <c r="G4059" i="1"/>
  <c r="E4059" i="1"/>
  <c r="I4059" i="1" s="1"/>
  <c r="G4067" i="1"/>
  <c r="E4067" i="1"/>
  <c r="I4067" i="1" s="1"/>
  <c r="G4071" i="1"/>
  <c r="E4071" i="1"/>
  <c r="I4071" i="1" s="1"/>
  <c r="G4076" i="1"/>
  <c r="E4076" i="1"/>
  <c r="I4076" i="1" s="1"/>
  <c r="G4084" i="1"/>
  <c r="E4084" i="1"/>
  <c r="I4084" i="1" s="1"/>
  <c r="G4088" i="1"/>
  <c r="E4088" i="1"/>
  <c r="I4088" i="1" s="1"/>
  <c r="G4092" i="1"/>
  <c r="E4092" i="1"/>
  <c r="I4092" i="1" s="1"/>
  <c r="G4111" i="1"/>
  <c r="E4111" i="1"/>
  <c r="I4111" i="1" s="1"/>
  <c r="G4115" i="1"/>
  <c r="E4115" i="1"/>
  <c r="I4115" i="1" s="1"/>
  <c r="G4120" i="1"/>
  <c r="E4120" i="1"/>
  <c r="I4120" i="1" s="1"/>
  <c r="G4133" i="1"/>
  <c r="E4133" i="1"/>
  <c r="I4133" i="1" s="1"/>
  <c r="G4137" i="1"/>
  <c r="E4137" i="1"/>
  <c r="I4137" i="1" s="1"/>
  <c r="G4141" i="1"/>
  <c r="E4141" i="1"/>
  <c r="I4141" i="1" s="1"/>
  <c r="G4146" i="1"/>
  <c r="E4146" i="1"/>
  <c r="I4146" i="1" s="1"/>
  <c r="G4150" i="1"/>
  <c r="E4150" i="1"/>
  <c r="I4150" i="1" s="1"/>
  <c r="G4153" i="1"/>
  <c r="E4153" i="1"/>
  <c r="I4153" i="1" s="1"/>
  <c r="G4161" i="1"/>
  <c r="E4161" i="1"/>
  <c r="I4161" i="1" s="1"/>
  <c r="G4165" i="1"/>
  <c r="E4165" i="1"/>
  <c r="I4165" i="1" s="1"/>
  <c r="G4169" i="1"/>
  <c r="E4169" i="1"/>
  <c r="I4169" i="1" s="1"/>
  <c r="G4179" i="1"/>
  <c r="E4179" i="1"/>
  <c r="I4179" i="1" s="1"/>
  <c r="G4183" i="1"/>
  <c r="E4183" i="1"/>
  <c r="I4183" i="1" s="1"/>
  <c r="G4189" i="1"/>
  <c r="E4189" i="1"/>
  <c r="I4189" i="1" s="1"/>
  <c r="G4199" i="1"/>
  <c r="E4199" i="1"/>
  <c r="I4199" i="1" s="1"/>
  <c r="G4205" i="1"/>
  <c r="E4205" i="1"/>
  <c r="I4205" i="1" s="1"/>
  <c r="G4209" i="1"/>
  <c r="E4209" i="1"/>
  <c r="I4209" i="1" s="1"/>
  <c r="G4225" i="1"/>
  <c r="E4225" i="1"/>
  <c r="I4225" i="1" s="1"/>
  <c r="G4214" i="1"/>
  <c r="E4214" i="1"/>
  <c r="I4214" i="1" s="1"/>
  <c r="G4222" i="1"/>
  <c r="E4222" i="1"/>
  <c r="I4222" i="1" s="1"/>
  <c r="G4230" i="1"/>
  <c r="E4230" i="1"/>
  <c r="I4230" i="1" s="1"/>
  <c r="G4239" i="1"/>
  <c r="E4239" i="1"/>
  <c r="I4239" i="1" s="1"/>
  <c r="G4248" i="1"/>
  <c r="E4248" i="1"/>
  <c r="I4248" i="1" s="1"/>
  <c r="E3563" i="1"/>
  <c r="I3563" i="1" s="1"/>
  <c r="E3554" i="1"/>
  <c r="I3554" i="1" s="1"/>
  <c r="E3584" i="1"/>
  <c r="I3584" i="1" s="1"/>
  <c r="E3569" i="1"/>
  <c r="I3569" i="1" s="1"/>
  <c r="E3559" i="1"/>
  <c r="I3559" i="1" s="1"/>
  <c r="E3551" i="1"/>
  <c r="I3551" i="1" s="1"/>
  <c r="E3421" i="1"/>
  <c r="I3421" i="1" s="1"/>
  <c r="E3414" i="1"/>
  <c r="I3414" i="1" s="1"/>
  <c r="E3401" i="1"/>
  <c r="I3401" i="1" s="1"/>
  <c r="E3394" i="1"/>
  <c r="I3394" i="1" s="1"/>
  <c r="E3385" i="1"/>
  <c r="I3385" i="1" s="1"/>
  <c r="E3374" i="1"/>
  <c r="I3374" i="1" s="1"/>
  <c r="E3366" i="1"/>
  <c r="I3366" i="1" s="1"/>
  <c r="E3341" i="1"/>
  <c r="I3341" i="1" s="1"/>
  <c r="E3334" i="1"/>
  <c r="I3334" i="1" s="1"/>
  <c r="E3317" i="1"/>
  <c r="I3317" i="1" s="1"/>
  <c r="E3302" i="1"/>
  <c r="I3302" i="1" s="1"/>
  <c r="E1277" i="1"/>
  <c r="I1277" i="1" s="1"/>
  <c r="E1257" i="1"/>
  <c r="I1257" i="1" s="1"/>
  <c r="E1249" i="1"/>
  <c r="I1249" i="1" s="1"/>
  <c r="E1239" i="1"/>
  <c r="I1239" i="1" s="1"/>
  <c r="G566" i="1"/>
  <c r="G548" i="1"/>
  <c r="G532" i="1"/>
  <c r="G513" i="1"/>
  <c r="E502" i="1"/>
  <c r="I502" i="1" s="1"/>
  <c r="E487" i="1"/>
  <c r="I487" i="1" s="1"/>
  <c r="E459" i="1"/>
  <c r="I459" i="1" s="1"/>
  <c r="E451" i="1"/>
  <c r="I451" i="1" s="1"/>
  <c r="E437" i="1"/>
  <c r="I437" i="1" s="1"/>
  <c r="E423" i="1"/>
  <c r="I423" i="1" s="1"/>
  <c r="E411" i="1"/>
  <c r="I411" i="1" s="1"/>
  <c r="E1393" i="1"/>
  <c r="I1393" i="1" s="1"/>
  <c r="E1376" i="1"/>
  <c r="I1376" i="1" s="1"/>
  <c r="G1350" i="1"/>
  <c r="G1332" i="1"/>
  <c r="G1299" i="1"/>
  <c r="G1285" i="1"/>
  <c r="G1274" i="1"/>
  <c r="G1264" i="1"/>
  <c r="G1246" i="1"/>
  <c r="G1237" i="1"/>
  <c r="E927" i="1"/>
  <c r="I927" i="1" s="1"/>
  <c r="G625" i="1"/>
  <c r="G615" i="1"/>
  <c r="G607" i="1"/>
  <c r="G599" i="1"/>
  <c r="G591" i="1"/>
  <c r="G579" i="1"/>
  <c r="G572" i="1"/>
  <c r="G563" i="1"/>
  <c r="G545" i="1"/>
  <c r="G529" i="1"/>
  <c r="E480" i="1"/>
  <c r="I480" i="1" s="1"/>
  <c r="E470" i="1"/>
  <c r="I470" i="1" s="1"/>
  <c r="E461" i="1"/>
  <c r="I461" i="1" s="1"/>
  <c r="E4242" i="1"/>
  <c r="I4242" i="1" s="1"/>
  <c r="E4233" i="1"/>
  <c r="I4233" i="1" s="1"/>
  <c r="E4227" i="1"/>
  <c r="I4227" i="1" s="1"/>
  <c r="E4211" i="1"/>
  <c r="I4211" i="1" s="1"/>
  <c r="E4234" i="1"/>
  <c r="I4234" i="1" s="1"/>
  <c r="E4218" i="1"/>
  <c r="I4218" i="1" s="1"/>
  <c r="E3527" i="1"/>
  <c r="I3527" i="1" s="1"/>
  <c r="E3516" i="1"/>
  <c r="I3516" i="1" s="1"/>
  <c r="E3501" i="1"/>
  <c r="I3501" i="1" s="1"/>
  <c r="E2590" i="1"/>
  <c r="I2590" i="1" s="1"/>
  <c r="E2559" i="1"/>
  <c r="I2559" i="1" s="1"/>
  <c r="E2517" i="1"/>
  <c r="I2517" i="1" s="1"/>
  <c r="E2478" i="1"/>
  <c r="I2478" i="1" s="1"/>
  <c r="E2445" i="1"/>
  <c r="I2445" i="1" s="1"/>
  <c r="E2408" i="1"/>
  <c r="I2408" i="1" s="1"/>
  <c r="E2377" i="1"/>
  <c r="I2377" i="1" s="1"/>
  <c r="E2342" i="1"/>
  <c r="I2342" i="1" s="1"/>
  <c r="E2298" i="1"/>
  <c r="I2298" i="1" s="1"/>
  <c r="E2263" i="1"/>
  <c r="I2263" i="1" s="1"/>
  <c r="E2198" i="1"/>
  <c r="I2198" i="1" s="1"/>
  <c r="E2162" i="1"/>
  <c r="I2162" i="1" s="1"/>
  <c r="E2129" i="1"/>
  <c r="I2129" i="1" s="1"/>
  <c r="E4193" i="1"/>
  <c r="I4193" i="1" s="1"/>
  <c r="E4157" i="1"/>
  <c r="I4157" i="1" s="1"/>
  <c r="E4080" i="1"/>
  <c r="I4080" i="1" s="1"/>
  <c r="E4047" i="1"/>
  <c r="I4047" i="1" s="1"/>
  <c r="E4016" i="1"/>
  <c r="I4016" i="1" s="1"/>
  <c r="E3959" i="1"/>
  <c r="I3959" i="1" s="1"/>
  <c r="E3859" i="1"/>
  <c r="I3859" i="1" s="1"/>
  <c r="E3739" i="1"/>
  <c r="I3739" i="1" s="1"/>
  <c r="E3633" i="1"/>
  <c r="I3633" i="1" s="1"/>
  <c r="E1430" i="1"/>
  <c r="I1430" i="1" s="1"/>
  <c r="G1456" i="1"/>
  <c r="E1456" i="1"/>
  <c r="I1456" i="1" s="1"/>
  <c r="G1449" i="1"/>
  <c r="E1449" i="1"/>
  <c r="I1449" i="1" s="1"/>
  <c r="G1434" i="1"/>
  <c r="E1434" i="1"/>
  <c r="I1434" i="1" s="1"/>
  <c r="G1421" i="1"/>
  <c r="E1421" i="1"/>
  <c r="I1421" i="1" s="1"/>
  <c r="G1411" i="1"/>
  <c r="E1411" i="1"/>
  <c r="I1411" i="1" s="1"/>
  <c r="E3325" i="1"/>
  <c r="I3325" i="1" s="1"/>
  <c r="E3307" i="1"/>
  <c r="I3307" i="1" s="1"/>
  <c r="E3300" i="1"/>
  <c r="I3300" i="1" s="1"/>
  <c r="E3291" i="1"/>
  <c r="I3291" i="1" s="1"/>
  <c r="E1211" i="1"/>
  <c r="I1211" i="1" s="1"/>
  <c r="E1529" i="1"/>
  <c r="I1529" i="1" s="1"/>
  <c r="G1529" i="1"/>
  <c r="E2168" i="1"/>
  <c r="I2168" i="1" s="1"/>
  <c r="G2168" i="1"/>
  <c r="E1527" i="1"/>
  <c r="I1527" i="1" s="1"/>
  <c r="G1527" i="1"/>
  <c r="E1526" i="1"/>
  <c r="I1526" i="1" s="1"/>
  <c r="G1526" i="1"/>
  <c r="E2169" i="1"/>
  <c r="I2169" i="1" s="1"/>
  <c r="G2169" i="1"/>
  <c r="E2166" i="1"/>
  <c r="I2166" i="1" s="1"/>
  <c r="G2166" i="1"/>
  <c r="E838" i="1"/>
  <c r="I838" i="1" s="1"/>
  <c r="G838" i="1"/>
  <c r="E1528" i="1"/>
  <c r="I1528" i="1" s="1"/>
  <c r="G1528" i="1"/>
  <c r="E2167" i="1"/>
  <c r="I2167" i="1" s="1"/>
  <c r="G2167" i="1"/>
  <c r="E2684" i="1"/>
  <c r="I2684" i="1" s="1"/>
  <c r="E2649" i="1"/>
  <c r="I2649" i="1" s="1"/>
  <c r="E2662" i="1"/>
  <c r="I2662" i="1" s="1"/>
  <c r="E2633" i="1"/>
  <c r="I2633" i="1" s="1"/>
  <c r="G4387" i="1"/>
  <c r="E3352" i="1"/>
  <c r="I3352" i="1" s="1"/>
  <c r="E3335" i="1"/>
  <c r="I3335" i="1" s="1"/>
  <c r="E3316" i="1"/>
  <c r="I3316" i="1" s="1"/>
  <c r="E2693" i="1"/>
  <c r="I2693" i="1" s="1"/>
  <c r="E2673" i="1"/>
  <c r="I2673" i="1" s="1"/>
  <c r="E2655" i="1"/>
  <c r="I2655" i="1" s="1"/>
  <c r="E2640" i="1"/>
  <c r="I2640" i="1" s="1"/>
  <c r="E2659" i="1"/>
  <c r="I2659" i="1" s="1"/>
  <c r="E2728" i="1"/>
  <c r="I2728" i="1" s="1"/>
  <c r="E2717" i="1"/>
  <c r="I2717" i="1" s="1"/>
  <c r="E2709" i="1"/>
  <c r="I2709" i="1" s="1"/>
  <c r="E2702" i="1"/>
  <c r="I2702" i="1" s="1"/>
  <c r="E2723" i="1"/>
  <c r="I2723" i="1" s="1"/>
  <c r="E2713" i="1"/>
  <c r="I2713" i="1" s="1"/>
  <c r="E2699" i="1"/>
  <c r="I2699" i="1" s="1"/>
  <c r="E3418" i="1"/>
  <c r="I3418" i="1" s="1"/>
  <c r="E3397" i="1"/>
  <c r="I3397" i="1" s="1"/>
  <c r="E3380" i="1"/>
  <c r="I3380" i="1" s="1"/>
  <c r="E2026" i="1"/>
  <c r="I2026" i="1" s="1"/>
  <c r="G2026" i="1"/>
  <c r="E1417" i="1"/>
  <c r="I1417" i="1" s="1"/>
  <c r="G1417" i="1"/>
  <c r="E4201" i="1"/>
  <c r="I4201" i="1" s="1"/>
  <c r="G4201" i="1"/>
  <c r="E426" i="1"/>
  <c r="I426" i="1" s="1"/>
  <c r="G426" i="1"/>
  <c r="E2813" i="1"/>
  <c r="I2813" i="1" s="1"/>
  <c r="G2813" i="1"/>
  <c r="E2620" i="1"/>
  <c r="I2620" i="1" s="1"/>
  <c r="G2620" i="1"/>
  <c r="E2788" i="1"/>
  <c r="I2788" i="1" s="1"/>
  <c r="G2788" i="1"/>
  <c r="E1132" i="1"/>
  <c r="I1132" i="1" s="1"/>
  <c r="G1132" i="1"/>
  <c r="G2846" i="1"/>
  <c r="E2846" i="1"/>
  <c r="I2846" i="1" s="1"/>
  <c r="G144" i="1"/>
  <c r="G2809" i="1"/>
  <c r="E2809" i="1"/>
  <c r="I2809" i="1" s="1"/>
  <c r="E2808" i="1"/>
  <c r="I2808" i="1" s="1"/>
  <c r="G2808" i="1"/>
  <c r="E2812" i="1"/>
  <c r="I2812" i="1" s="1"/>
  <c r="G2812" i="1"/>
  <c r="G2814" i="1"/>
  <c r="E2814" i="1"/>
  <c r="I2814" i="1" s="1"/>
  <c r="G2811" i="1"/>
  <c r="E2811" i="1"/>
  <c r="I2811" i="1" s="1"/>
  <c r="E2810" i="1"/>
  <c r="I2810" i="1" s="1"/>
  <c r="G2810" i="1"/>
  <c r="E4483" i="1"/>
  <c r="I4483" i="1" s="1"/>
  <c r="E4424" i="1"/>
  <c r="I4424" i="1" s="1"/>
  <c r="E4393" i="1"/>
  <c r="I4393" i="1" s="1"/>
  <c r="E4357" i="1"/>
  <c r="I4357" i="1" s="1"/>
  <c r="E4521" i="1"/>
  <c r="I4521" i="1" s="1"/>
  <c r="E4477" i="1"/>
  <c r="I4477" i="1" s="1"/>
  <c r="E4279" i="1"/>
  <c r="I4279" i="1" s="1"/>
  <c r="G1390" i="1"/>
  <c r="G1321" i="1"/>
  <c r="E1138" i="1"/>
  <c r="I1138" i="1" s="1"/>
  <c r="E993" i="1"/>
  <c r="I993" i="1" s="1"/>
  <c r="E848" i="1"/>
  <c r="I848" i="1" s="1"/>
  <c r="E308" i="1"/>
  <c r="I308" i="1" s="1"/>
  <c r="E116" i="1"/>
  <c r="I116" i="1" s="1"/>
  <c r="E1147" i="1"/>
  <c r="I1147" i="1" s="1"/>
  <c r="E1011" i="1"/>
  <c r="I1011" i="1" s="1"/>
  <c r="E858" i="1"/>
  <c r="I858" i="1" s="1"/>
  <c r="E4014" i="1"/>
  <c r="I4014" i="1" s="1"/>
  <c r="E3615" i="1"/>
  <c r="I3615" i="1" s="1"/>
  <c r="E2816" i="1"/>
  <c r="I2816" i="1" s="1"/>
  <c r="E2807" i="1"/>
  <c r="I2807" i="1" s="1"/>
  <c r="E2798" i="1"/>
  <c r="I2798" i="1" s="1"/>
  <c r="E2789" i="1"/>
  <c r="I2789" i="1" s="1"/>
  <c r="E2772" i="1"/>
  <c r="I2772" i="1" s="1"/>
  <c r="E2763" i="1"/>
  <c r="I2763" i="1" s="1"/>
  <c r="E2754" i="1"/>
  <c r="I2754" i="1" s="1"/>
  <c r="E2745" i="1"/>
  <c r="I2745" i="1" s="1"/>
  <c r="E2738" i="1"/>
  <c r="I2738" i="1" s="1"/>
  <c r="E2729" i="1"/>
  <c r="I2729" i="1" s="1"/>
  <c r="E2710" i="1"/>
  <c r="I2710" i="1" s="1"/>
  <c r="E2703" i="1"/>
  <c r="I2703" i="1" s="1"/>
  <c r="E2688" i="1"/>
  <c r="I2688" i="1" s="1"/>
  <c r="E2678" i="1"/>
  <c r="I2678" i="1" s="1"/>
  <c r="E2669" i="1"/>
  <c r="I2669" i="1" s="1"/>
  <c r="E2658" i="1"/>
  <c r="I2658" i="1" s="1"/>
  <c r="E2652" i="1"/>
  <c r="I2652" i="1" s="1"/>
  <c r="E2644" i="1"/>
  <c r="I2644" i="1" s="1"/>
  <c r="E2637" i="1"/>
  <c r="I2637" i="1" s="1"/>
  <c r="E2628" i="1"/>
  <c r="I2628" i="1" s="1"/>
  <c r="E2617" i="1"/>
  <c r="I2617" i="1" s="1"/>
  <c r="E2603" i="1"/>
  <c r="I2603" i="1" s="1"/>
  <c r="E2596" i="1"/>
  <c r="I2596" i="1" s="1"/>
  <c r="E2587" i="1"/>
  <c r="I2587" i="1" s="1"/>
  <c r="E2579" i="1"/>
  <c r="I2579" i="1" s="1"/>
  <c r="E2571" i="1"/>
  <c r="I2571" i="1" s="1"/>
  <c r="E2563" i="1"/>
  <c r="I2563" i="1" s="1"/>
  <c r="E2554" i="1"/>
  <c r="I2554" i="1" s="1"/>
  <c r="E2546" i="1"/>
  <c r="I2546" i="1" s="1"/>
  <c r="E2537" i="1"/>
  <c r="I2537" i="1" s="1"/>
  <c r="E2510" i="1"/>
  <c r="I2510" i="1" s="1"/>
  <c r="E2502" i="1"/>
  <c r="I2502" i="1" s="1"/>
  <c r="E2494" i="1"/>
  <c r="I2494" i="1" s="1"/>
  <c r="E2483" i="1"/>
  <c r="I2483" i="1" s="1"/>
  <c r="E2474" i="1"/>
  <c r="I2474" i="1" s="1"/>
  <c r="E2466" i="1"/>
  <c r="I2466" i="1" s="1"/>
  <c r="E2458" i="1"/>
  <c r="I2458" i="1" s="1"/>
  <c r="E2449" i="1"/>
  <c r="I2449" i="1" s="1"/>
  <c r="E2441" i="1"/>
  <c r="I2441" i="1" s="1"/>
  <c r="E2374" i="1"/>
  <c r="I2374" i="1" s="1"/>
  <c r="G4363" i="1"/>
  <c r="E4363" i="1"/>
  <c r="I4363" i="1" s="1"/>
  <c r="G1193" i="1"/>
  <c r="E1193" i="1"/>
  <c r="I1193" i="1" s="1"/>
  <c r="G1151" i="1"/>
  <c r="E1151" i="1"/>
  <c r="I1151" i="1" s="1"/>
  <c r="G1120" i="1"/>
  <c r="E1120" i="1"/>
  <c r="I1120" i="1" s="1"/>
  <c r="G1049" i="1"/>
  <c r="E1049" i="1"/>
  <c r="I1049" i="1" s="1"/>
  <c r="G1018" i="1"/>
  <c r="E1018" i="1"/>
  <c r="I1018" i="1" s="1"/>
  <c r="G977" i="1"/>
  <c r="E977" i="1"/>
  <c r="I977" i="1" s="1"/>
  <c r="G899" i="1"/>
  <c r="E899" i="1"/>
  <c r="I899" i="1" s="1"/>
  <c r="G864" i="1"/>
  <c r="E864" i="1"/>
  <c r="I864" i="1" s="1"/>
  <c r="G830" i="1"/>
  <c r="E830" i="1"/>
  <c r="I830" i="1" s="1"/>
  <c r="G795" i="1"/>
  <c r="E795" i="1"/>
  <c r="I795" i="1" s="1"/>
  <c r="G761" i="1"/>
  <c r="E761" i="1"/>
  <c r="I761" i="1" s="1"/>
  <c r="G681" i="1"/>
  <c r="E681" i="1"/>
  <c r="I681" i="1" s="1"/>
  <c r="G421" i="1"/>
  <c r="E421" i="1"/>
  <c r="I421" i="1" s="1"/>
  <c r="G4329" i="1"/>
  <c r="E4329" i="1"/>
  <c r="I4329" i="1" s="1"/>
  <c r="G395" i="1"/>
  <c r="E395" i="1"/>
  <c r="I395" i="1" s="1"/>
  <c r="G358" i="1"/>
  <c r="E358" i="1"/>
  <c r="I358" i="1" s="1"/>
  <c r="G323" i="1"/>
  <c r="E323" i="1"/>
  <c r="I323" i="1" s="1"/>
  <c r="G292" i="1"/>
  <c r="E292" i="1"/>
  <c r="I292" i="1" s="1"/>
  <c r="G252" i="1"/>
  <c r="E252" i="1"/>
  <c r="I252" i="1" s="1"/>
  <c r="G133" i="1"/>
  <c r="E133" i="1"/>
  <c r="I133" i="1" s="1"/>
  <c r="G99" i="1"/>
  <c r="E99" i="1"/>
  <c r="I99" i="1" s="1"/>
  <c r="G62" i="1"/>
  <c r="E62" i="1"/>
  <c r="I62" i="1" s="1"/>
  <c r="G695" i="1"/>
  <c r="E695" i="1"/>
  <c r="I695" i="1" s="1"/>
  <c r="G775" i="1"/>
  <c r="E775" i="1"/>
  <c r="I775" i="1" s="1"/>
  <c r="G808" i="1"/>
  <c r="E808" i="1"/>
  <c r="I808" i="1" s="1"/>
  <c r="G842" i="1"/>
  <c r="E842" i="1"/>
  <c r="I842" i="1" s="1"/>
  <c r="G874" i="1"/>
  <c r="E874" i="1"/>
  <c r="I874" i="1" s="1"/>
  <c r="G948" i="1"/>
  <c r="E948" i="1"/>
  <c r="I948" i="1" s="1"/>
  <c r="G987" i="1"/>
  <c r="E987" i="1"/>
  <c r="I987" i="1" s="1"/>
  <c r="G1028" i="1"/>
  <c r="E1028" i="1"/>
  <c r="I1028" i="1" s="1"/>
  <c r="G1059" i="1"/>
  <c r="E1059" i="1"/>
  <c r="I1059" i="1" s="1"/>
  <c r="G1094" i="1"/>
  <c r="E1094" i="1"/>
  <c r="I1094" i="1" s="1"/>
  <c r="G1130" i="1"/>
  <c r="E1130" i="1"/>
  <c r="I1130" i="1" s="1"/>
  <c r="G1164" i="1"/>
  <c r="E1164" i="1"/>
  <c r="I1164" i="1" s="1"/>
  <c r="G1204" i="1"/>
  <c r="E1204" i="1"/>
  <c r="I1204" i="1" s="1"/>
  <c r="E1226" i="1"/>
  <c r="I1226" i="1" s="1"/>
  <c r="G1226" i="1"/>
  <c r="E1242" i="1"/>
  <c r="I1242" i="1" s="1"/>
  <c r="G1242" i="1"/>
  <c r="E1260" i="1"/>
  <c r="I1260" i="1" s="1"/>
  <c r="G1260" i="1"/>
  <c r="E1282" i="1"/>
  <c r="I1282" i="1" s="1"/>
  <c r="G1282" i="1"/>
  <c r="E1310" i="1"/>
  <c r="I1310" i="1" s="1"/>
  <c r="G1310" i="1"/>
  <c r="E1329" i="1"/>
  <c r="I1329" i="1" s="1"/>
  <c r="G1329" i="1"/>
  <c r="E1347" i="1"/>
  <c r="I1347" i="1" s="1"/>
  <c r="G1347" i="1"/>
  <c r="E1363" i="1"/>
  <c r="I1363" i="1" s="1"/>
  <c r="G1363" i="1"/>
  <c r="E1381" i="1"/>
  <c r="I1381" i="1" s="1"/>
  <c r="G1381" i="1"/>
  <c r="E1398" i="1"/>
  <c r="I1398" i="1" s="1"/>
  <c r="G1398" i="1"/>
  <c r="G3362" i="1"/>
  <c r="E3362" i="1"/>
  <c r="I3362" i="1" s="1"/>
  <c r="G3369" i="1"/>
  <c r="E3369" i="1"/>
  <c r="I3369" i="1" s="1"/>
  <c r="G3378" i="1"/>
  <c r="E3378" i="1"/>
  <c r="I3378" i="1" s="1"/>
  <c r="G3395" i="1"/>
  <c r="E3395" i="1"/>
  <c r="I3395" i="1" s="1"/>
  <c r="G3407" i="1"/>
  <c r="E3407" i="1"/>
  <c r="I3407" i="1" s="1"/>
  <c r="G2158" i="1"/>
  <c r="E2158" i="1"/>
  <c r="I2158" i="1" s="1"/>
  <c r="G2295" i="1"/>
  <c r="E2295" i="1"/>
  <c r="I2295" i="1" s="1"/>
  <c r="G2442" i="1"/>
  <c r="E2442" i="1"/>
  <c r="I2442" i="1" s="1"/>
  <c r="G2588" i="1"/>
  <c r="E2588" i="1"/>
  <c r="I2588" i="1" s="1"/>
  <c r="G2730" i="1"/>
  <c r="E2730" i="1"/>
  <c r="I2730" i="1" s="1"/>
  <c r="G3363" i="1"/>
  <c r="E3363" i="1"/>
  <c r="I3363" i="1" s="1"/>
  <c r="G3379" i="1"/>
  <c r="E3379" i="1"/>
  <c r="I3379" i="1" s="1"/>
  <c r="G3383" i="1"/>
  <c r="E3383" i="1"/>
  <c r="I3383" i="1" s="1"/>
  <c r="G3386" i="1"/>
  <c r="E3386" i="1"/>
  <c r="I3386" i="1" s="1"/>
  <c r="G3391" i="1"/>
  <c r="E3391" i="1"/>
  <c r="I3391" i="1" s="1"/>
  <c r="G3396" i="1"/>
  <c r="E3396" i="1"/>
  <c r="I3396" i="1" s="1"/>
  <c r="G3427" i="1"/>
  <c r="E3427" i="1"/>
  <c r="I3427" i="1" s="1"/>
  <c r="G3477" i="1"/>
  <c r="E3477" i="1"/>
  <c r="I3477" i="1" s="1"/>
  <c r="G3550" i="1"/>
  <c r="E3550" i="1"/>
  <c r="I3550" i="1" s="1"/>
  <c r="G3578" i="1"/>
  <c r="E3578" i="1"/>
  <c r="I3578" i="1" s="1"/>
  <c r="G4174" i="1"/>
  <c r="E4174" i="1"/>
  <c r="I4174" i="1" s="1"/>
  <c r="G3542" i="1"/>
  <c r="E3542" i="1"/>
  <c r="I3542" i="1" s="1"/>
  <c r="G3671" i="1"/>
  <c r="E3671" i="1"/>
  <c r="I3671" i="1" s="1"/>
  <c r="G3779" i="1"/>
  <c r="E3779" i="1"/>
  <c r="I3779" i="1" s="1"/>
  <c r="G3911" i="1"/>
  <c r="E3911" i="1"/>
  <c r="I3911" i="1" s="1"/>
  <c r="G3982" i="1"/>
  <c r="E3982" i="1"/>
  <c r="I3982" i="1" s="1"/>
  <c r="G4045" i="1"/>
  <c r="E4045" i="1"/>
  <c r="I4045" i="1" s="1"/>
  <c r="G4122" i="1"/>
  <c r="E4122" i="1"/>
  <c r="I4122" i="1" s="1"/>
  <c r="G4186" i="1"/>
  <c r="E4186" i="1"/>
  <c r="I4186" i="1" s="1"/>
  <c r="G4457" i="1"/>
  <c r="E4457" i="1"/>
  <c r="I4457" i="1" s="1"/>
  <c r="E4492" i="1"/>
  <c r="I4492" i="1" s="1"/>
  <c r="E4475" i="1"/>
  <c r="I4475" i="1" s="1"/>
  <c r="E4416" i="1"/>
  <c r="I4416" i="1" s="1"/>
  <c r="E4400" i="1"/>
  <c r="I4400" i="1" s="1"/>
  <c r="E4384" i="1"/>
  <c r="I4384" i="1" s="1"/>
  <c r="E4365" i="1"/>
  <c r="I4365" i="1" s="1"/>
  <c r="E4347" i="1"/>
  <c r="I4347" i="1" s="1"/>
  <c r="E4534" i="1"/>
  <c r="I4534" i="1" s="1"/>
  <c r="E4510" i="1"/>
  <c r="I4510" i="1" s="1"/>
  <c r="E4485" i="1"/>
  <c r="I4485" i="1" s="1"/>
  <c r="E4469" i="1"/>
  <c r="I4469" i="1" s="1"/>
  <c r="E4346" i="1"/>
  <c r="I4346" i="1" s="1"/>
  <c r="E3558" i="1"/>
  <c r="I3558" i="1" s="1"/>
  <c r="E3420" i="1"/>
  <c r="I3420" i="1" s="1"/>
  <c r="E3319" i="1"/>
  <c r="I3319" i="1" s="1"/>
  <c r="E3315" i="1"/>
  <c r="I3315" i="1" s="1"/>
  <c r="E3309" i="1"/>
  <c r="I3309" i="1" s="1"/>
  <c r="E3305" i="1"/>
  <c r="I3305" i="1" s="1"/>
  <c r="E3298" i="1"/>
  <c r="I3298" i="1" s="1"/>
  <c r="E3294" i="1"/>
  <c r="I3294" i="1" s="1"/>
  <c r="G1406" i="1"/>
  <c r="G1373" i="1"/>
  <c r="G1339" i="1"/>
  <c r="G1271" i="1"/>
  <c r="E1169" i="1"/>
  <c r="I1169" i="1" s="1"/>
  <c r="E1100" i="1"/>
  <c r="I1100" i="1" s="1"/>
  <c r="E1034" i="1"/>
  <c r="I1034" i="1" s="1"/>
  <c r="E953" i="1"/>
  <c r="I953" i="1" s="1"/>
  <c r="E881" i="1"/>
  <c r="I881" i="1" s="1"/>
  <c r="E815" i="1"/>
  <c r="I815" i="1" s="1"/>
  <c r="E738" i="1"/>
  <c r="I738" i="1" s="1"/>
  <c r="E665" i="1"/>
  <c r="I665" i="1" s="1"/>
  <c r="E340" i="1"/>
  <c r="I340" i="1" s="1"/>
  <c r="E151" i="1"/>
  <c r="I151" i="1" s="1"/>
  <c r="E78" i="1"/>
  <c r="I78" i="1" s="1"/>
  <c r="E1182" i="1"/>
  <c r="I1182" i="1" s="1"/>
  <c r="E1111" i="1"/>
  <c r="I1111" i="1" s="1"/>
  <c r="E1043" i="1"/>
  <c r="I1043" i="1" s="1"/>
  <c r="E965" i="1"/>
  <c r="I965" i="1" s="1"/>
  <c r="E891" i="1"/>
  <c r="I891" i="1" s="1"/>
  <c r="E825" i="1"/>
  <c r="I825" i="1" s="1"/>
  <c r="E753" i="1"/>
  <c r="I753" i="1" s="1"/>
  <c r="E675" i="1"/>
  <c r="I675" i="1" s="1"/>
  <c r="E4144" i="1"/>
  <c r="I4144" i="1" s="1"/>
  <c r="E3860" i="1"/>
  <c r="I3860" i="1" s="1"/>
  <c r="E3850" i="1"/>
  <c r="I3850" i="1" s="1"/>
  <c r="E3795" i="1"/>
  <c r="I3795" i="1" s="1"/>
  <c r="E3789" i="1"/>
  <c r="I3789" i="1" s="1"/>
  <c r="E3740" i="1"/>
  <c r="I3740" i="1" s="1"/>
  <c r="E3734" i="1"/>
  <c r="I3734" i="1" s="1"/>
  <c r="E3686" i="1"/>
  <c r="I3686" i="1" s="1"/>
  <c r="E3676" i="1"/>
  <c r="I3676" i="1" s="1"/>
  <c r="E3634" i="1"/>
  <c r="I3634" i="1" s="1"/>
  <c r="E3622" i="1"/>
  <c r="I3622" i="1" s="1"/>
  <c r="E3523" i="1"/>
  <c r="I3523" i="1" s="1"/>
  <c r="E3518" i="1"/>
  <c r="I3518" i="1" s="1"/>
  <c r="E4237" i="1"/>
  <c r="I4237" i="1" s="1"/>
  <c r="E4078" i="1"/>
  <c r="I4078" i="1" s="1"/>
  <c r="E3950" i="1"/>
  <c r="I3950" i="1" s="1"/>
  <c r="E3722" i="1"/>
  <c r="I3722" i="1" s="1"/>
  <c r="E2799" i="1"/>
  <c r="I2799" i="1" s="1"/>
  <c r="E2513" i="1"/>
  <c r="I2513" i="1" s="1"/>
  <c r="E2227" i="1"/>
  <c r="I2227" i="1" s="1"/>
  <c r="G4240" i="1"/>
  <c r="E4240" i="1"/>
  <c r="I4240" i="1" s="1"/>
  <c r="G4187" i="1"/>
  <c r="E4187" i="1"/>
  <c r="I4187" i="1" s="1"/>
  <c r="G4110" i="1"/>
  <c r="E4110" i="1"/>
  <c r="I4110" i="1" s="1"/>
  <c r="G4083" i="1"/>
  <c r="E4083" i="1"/>
  <c r="I4083" i="1" s="1"/>
  <c r="G4066" i="1"/>
  <c r="E4066" i="1"/>
  <c r="I4066" i="1" s="1"/>
  <c r="G4050" i="1"/>
  <c r="E4050" i="1"/>
  <c r="I4050" i="1" s="1"/>
  <c r="G4034" i="1"/>
  <c r="E4034" i="1"/>
  <c r="I4034" i="1" s="1"/>
  <c r="G4019" i="1"/>
  <c r="E4019" i="1"/>
  <c r="I4019" i="1" s="1"/>
  <c r="G4004" i="1"/>
  <c r="E4004" i="1"/>
  <c r="I4004" i="1" s="1"/>
  <c r="G3989" i="1"/>
  <c r="E3989" i="1"/>
  <c r="I3989" i="1" s="1"/>
  <c r="G3971" i="1"/>
  <c r="E3971" i="1"/>
  <c r="I3971" i="1" s="1"/>
  <c r="G3955" i="1"/>
  <c r="E3955" i="1"/>
  <c r="I3955" i="1" s="1"/>
  <c r="G3937" i="1"/>
  <c r="E3937" i="1"/>
  <c r="I3937" i="1" s="1"/>
  <c r="G3886" i="1"/>
  <c r="E3886" i="1"/>
  <c r="I3886" i="1" s="1"/>
  <c r="G3810" i="1"/>
  <c r="E3810" i="1"/>
  <c r="I3810" i="1" s="1"/>
  <c r="G3761" i="1"/>
  <c r="E3761" i="1"/>
  <c r="I3761" i="1" s="1"/>
  <c r="G3710" i="1"/>
  <c r="E3710" i="1"/>
  <c r="I3710" i="1" s="1"/>
  <c r="G3649" i="1"/>
  <c r="E3649" i="1"/>
  <c r="I3649" i="1" s="1"/>
  <c r="G3552" i="1"/>
  <c r="E3552" i="1"/>
  <c r="I3552" i="1" s="1"/>
  <c r="G3498" i="1"/>
  <c r="E3498" i="1"/>
  <c r="I3498" i="1" s="1"/>
  <c r="G3490" i="1"/>
  <c r="E3490" i="1"/>
  <c r="I3490" i="1" s="1"/>
  <c r="G3482" i="1"/>
  <c r="E3482" i="1"/>
  <c r="I3482" i="1" s="1"/>
  <c r="G3474" i="1"/>
  <c r="E3474" i="1"/>
  <c r="I3474" i="1" s="1"/>
  <c r="G3465" i="1"/>
  <c r="E3465" i="1"/>
  <c r="I3465" i="1" s="1"/>
  <c r="G3456" i="1"/>
  <c r="E3456" i="1"/>
  <c r="I3456" i="1" s="1"/>
  <c r="G3445" i="1"/>
  <c r="E3445" i="1"/>
  <c r="I3445" i="1" s="1"/>
  <c r="G3437" i="1"/>
  <c r="E3437" i="1"/>
  <c r="I3437" i="1" s="1"/>
  <c r="G453" i="1"/>
  <c r="E453" i="1"/>
  <c r="I453" i="1" s="1"/>
  <c r="G444" i="1"/>
  <c r="E444" i="1"/>
  <c r="I444" i="1" s="1"/>
  <c r="G435" i="1"/>
  <c r="E435" i="1"/>
  <c r="I435" i="1" s="1"/>
  <c r="G425" i="1"/>
  <c r="E425" i="1"/>
  <c r="I425" i="1" s="1"/>
  <c r="G415" i="1"/>
  <c r="E415" i="1"/>
  <c r="I415" i="1" s="1"/>
  <c r="G410" i="1"/>
  <c r="E410" i="1"/>
  <c r="I410" i="1" s="1"/>
  <c r="G4263" i="1"/>
  <c r="E4263" i="1"/>
  <c r="I4263" i="1" s="1"/>
  <c r="G3562" i="1"/>
  <c r="E3562" i="1"/>
  <c r="I3562" i="1" s="1"/>
  <c r="G3494" i="1"/>
  <c r="E3494" i="1"/>
  <c r="I3494" i="1" s="1"/>
  <c r="G3486" i="1"/>
  <c r="E3486" i="1"/>
  <c r="I3486" i="1" s="1"/>
  <c r="G3478" i="1"/>
  <c r="E3478" i="1"/>
  <c r="I3478" i="1" s="1"/>
  <c r="G3469" i="1"/>
  <c r="E3469" i="1"/>
  <c r="I3469" i="1" s="1"/>
  <c r="G3460" i="1"/>
  <c r="E3460" i="1"/>
  <c r="I3460" i="1" s="1"/>
  <c r="G3449" i="1"/>
  <c r="E3449" i="1"/>
  <c r="I3449" i="1" s="1"/>
  <c r="G3442" i="1"/>
  <c r="E3442" i="1"/>
  <c r="I3442" i="1" s="1"/>
  <c r="G3433" i="1"/>
  <c r="E3433" i="1"/>
  <c r="I3433" i="1" s="1"/>
  <c r="G1224" i="1"/>
  <c r="E1224" i="1"/>
  <c r="I1224" i="1" s="1"/>
  <c r="G1215" i="1"/>
  <c r="E1215" i="1"/>
  <c r="I1215" i="1" s="1"/>
  <c r="G1207" i="1"/>
  <c r="E1207" i="1"/>
  <c r="I1207" i="1" s="1"/>
  <c r="G1200" i="1"/>
  <c r="E1200" i="1"/>
  <c r="I1200" i="1" s="1"/>
  <c r="G1187" i="1"/>
  <c r="E1187" i="1"/>
  <c r="I1187" i="1" s="1"/>
  <c r="G1176" i="1"/>
  <c r="E1176" i="1"/>
  <c r="I1176" i="1" s="1"/>
  <c r="G1166" i="1"/>
  <c r="E1166" i="1"/>
  <c r="I1166" i="1" s="1"/>
  <c r="G1149" i="1"/>
  <c r="E1149" i="1"/>
  <c r="I1149" i="1" s="1"/>
  <c r="G1143" i="1"/>
  <c r="E1143" i="1"/>
  <c r="I1143" i="1" s="1"/>
  <c r="G1134" i="1"/>
  <c r="E1134" i="1"/>
  <c r="I1134" i="1" s="1"/>
  <c r="G1124" i="1"/>
  <c r="E1124" i="1"/>
  <c r="I1124" i="1" s="1"/>
  <c r="G1113" i="1"/>
  <c r="E1113" i="1"/>
  <c r="I1113" i="1" s="1"/>
  <c r="G1104" i="1"/>
  <c r="E1104" i="1"/>
  <c r="I1104" i="1" s="1"/>
  <c r="G1096" i="1"/>
  <c r="E1096" i="1"/>
  <c r="I1096" i="1" s="1"/>
  <c r="G1085" i="1"/>
  <c r="E1085" i="1"/>
  <c r="I1085" i="1" s="1"/>
  <c r="G1078" i="1"/>
  <c r="E1078" i="1"/>
  <c r="I1078" i="1" s="1"/>
  <c r="G1069" i="1"/>
  <c r="E1069" i="1"/>
  <c r="I1069" i="1" s="1"/>
  <c r="G1061" i="1"/>
  <c r="E1061" i="1"/>
  <c r="I1061" i="1" s="1"/>
  <c r="G1053" i="1"/>
  <c r="E1053" i="1"/>
  <c r="I1053" i="1" s="1"/>
  <c r="G1045" i="1"/>
  <c r="E1045" i="1"/>
  <c r="I1045" i="1" s="1"/>
  <c r="G1037" i="1"/>
  <c r="E1037" i="1"/>
  <c r="I1037" i="1" s="1"/>
  <c r="G1030" i="1"/>
  <c r="E1030" i="1"/>
  <c r="I1030" i="1" s="1"/>
  <c r="G1022" i="1"/>
  <c r="E1022" i="1"/>
  <c r="I1022" i="1" s="1"/>
  <c r="G1013" i="1"/>
  <c r="E1013" i="1"/>
  <c r="I1013" i="1" s="1"/>
  <c r="G998" i="1"/>
  <c r="E998" i="1"/>
  <c r="I998" i="1" s="1"/>
  <c r="G989" i="1"/>
  <c r="E989" i="1"/>
  <c r="I989" i="1" s="1"/>
  <c r="G981" i="1"/>
  <c r="E981" i="1"/>
  <c r="I981" i="1" s="1"/>
  <c r="G968" i="1"/>
  <c r="E968" i="1"/>
  <c r="I968" i="1" s="1"/>
  <c r="G958" i="1"/>
  <c r="E958" i="1"/>
  <c r="I958" i="1" s="1"/>
  <c r="G939" i="1"/>
  <c r="E939" i="1"/>
  <c r="I939" i="1" s="1"/>
  <c r="G930" i="1"/>
  <c r="E930" i="1"/>
  <c r="I930" i="1" s="1"/>
  <c r="G918" i="1"/>
  <c r="E918" i="1"/>
  <c r="I918" i="1" s="1"/>
  <c r="G910" i="1"/>
  <c r="E910" i="1"/>
  <c r="I910" i="1" s="1"/>
  <c r="G903" i="1"/>
  <c r="E903" i="1"/>
  <c r="I903" i="1" s="1"/>
  <c r="G894" i="1"/>
  <c r="E894" i="1"/>
  <c r="I894" i="1" s="1"/>
  <c r="G885" i="1"/>
  <c r="E885" i="1"/>
  <c r="I885" i="1" s="1"/>
  <c r="G876" i="1"/>
  <c r="E876" i="1"/>
  <c r="I876" i="1" s="1"/>
  <c r="G860" i="1"/>
  <c r="E860" i="1"/>
  <c r="I860" i="1" s="1"/>
  <c r="G852" i="1"/>
  <c r="E852" i="1"/>
  <c r="I852" i="1" s="1"/>
  <c r="G844" i="1"/>
  <c r="E844" i="1"/>
  <c r="I844" i="1" s="1"/>
  <c r="G834" i="1"/>
  <c r="E834" i="1"/>
  <c r="I834" i="1" s="1"/>
  <c r="G819" i="1"/>
  <c r="E819" i="1"/>
  <c r="I819" i="1" s="1"/>
  <c r="G810" i="1"/>
  <c r="E810" i="1"/>
  <c r="I810" i="1" s="1"/>
  <c r="G801" i="1"/>
  <c r="E801" i="1"/>
  <c r="I801" i="1" s="1"/>
  <c r="G791" i="1"/>
  <c r="E791" i="1"/>
  <c r="I791" i="1" s="1"/>
  <c r="G784" i="1"/>
  <c r="E784" i="1"/>
  <c r="I784" i="1" s="1"/>
  <c r="G776" i="1"/>
  <c r="E776" i="1"/>
  <c r="I776" i="1" s="1"/>
  <c r="G766" i="1"/>
  <c r="E766" i="1"/>
  <c r="I766" i="1" s="1"/>
  <c r="G756" i="1"/>
  <c r="E756" i="1"/>
  <c r="I756" i="1" s="1"/>
  <c r="G742" i="1"/>
  <c r="E742" i="1"/>
  <c r="I742" i="1" s="1"/>
  <c r="G732" i="1"/>
  <c r="E732" i="1"/>
  <c r="I732" i="1" s="1"/>
  <c r="G724" i="1"/>
  <c r="E724" i="1"/>
  <c r="I724" i="1" s="1"/>
  <c r="G716" i="1"/>
  <c r="E716" i="1"/>
  <c r="I716" i="1" s="1"/>
  <c r="G686" i="1"/>
  <c r="E686" i="1"/>
  <c r="I686" i="1" s="1"/>
  <c r="G677" i="1"/>
  <c r="E677" i="1"/>
  <c r="I677" i="1" s="1"/>
  <c r="G668" i="1"/>
  <c r="E668" i="1"/>
  <c r="I668" i="1" s="1"/>
  <c r="G407" i="1"/>
  <c r="E407" i="1"/>
  <c r="I407" i="1" s="1"/>
  <c r="G399" i="1"/>
  <c r="E399" i="1"/>
  <c r="I399" i="1" s="1"/>
  <c r="G391" i="1"/>
  <c r="E391" i="1"/>
  <c r="I391" i="1" s="1"/>
  <c r="G383" i="1"/>
  <c r="E383" i="1"/>
  <c r="I383" i="1" s="1"/>
  <c r="G371" i="1"/>
  <c r="E371" i="1"/>
  <c r="I371" i="1" s="1"/>
  <c r="G362" i="1"/>
  <c r="E362" i="1"/>
  <c r="I362" i="1" s="1"/>
  <c r="G354" i="1"/>
  <c r="E354" i="1"/>
  <c r="I354" i="1" s="1"/>
  <c r="G344" i="1"/>
  <c r="E344" i="1"/>
  <c r="I344" i="1" s="1"/>
  <c r="G336" i="1"/>
  <c r="E336" i="1"/>
  <c r="I336" i="1" s="1"/>
  <c r="G327" i="1"/>
  <c r="E327" i="1"/>
  <c r="I327" i="1" s="1"/>
  <c r="G318" i="1"/>
  <c r="E318" i="1"/>
  <c r="I318" i="1" s="1"/>
  <c r="G310" i="1"/>
  <c r="E310" i="1"/>
  <c r="I310" i="1" s="1"/>
  <c r="G304" i="1"/>
  <c r="E304" i="1"/>
  <c r="I304" i="1" s="1"/>
  <c r="G296" i="1"/>
  <c r="E296" i="1"/>
  <c r="I296" i="1" s="1"/>
  <c r="G287" i="1"/>
  <c r="E287" i="1"/>
  <c r="I287" i="1" s="1"/>
  <c r="G279" i="1"/>
  <c r="E279" i="1"/>
  <c r="I279" i="1" s="1"/>
  <c r="G272" i="1"/>
  <c r="E272" i="1"/>
  <c r="I272" i="1" s="1"/>
  <c r="G265" i="1"/>
  <c r="E265" i="1"/>
  <c r="I265" i="1" s="1"/>
  <c r="G260" i="1"/>
  <c r="E260" i="1"/>
  <c r="I260" i="1" s="1"/>
  <c r="G256" i="1"/>
  <c r="E256" i="1"/>
  <c r="I256" i="1" s="1"/>
  <c r="G248" i="1"/>
  <c r="E248" i="1"/>
  <c r="I248" i="1" s="1"/>
  <c r="G242" i="1"/>
  <c r="E242" i="1"/>
  <c r="I242" i="1" s="1"/>
  <c r="G238" i="1"/>
  <c r="E238" i="1"/>
  <c r="I238" i="1" s="1"/>
  <c r="G229" i="1"/>
  <c r="E229" i="1"/>
  <c r="I229" i="1" s="1"/>
  <c r="G224" i="1"/>
  <c r="E224" i="1"/>
  <c r="I224" i="1" s="1"/>
  <c r="G208" i="1"/>
  <c r="E208" i="1"/>
  <c r="I208" i="1" s="1"/>
  <c r="G204" i="1"/>
  <c r="E204" i="1"/>
  <c r="I204" i="1" s="1"/>
  <c r="G199" i="1"/>
  <c r="E199" i="1"/>
  <c r="I199" i="1" s="1"/>
  <c r="G189" i="1"/>
  <c r="E189" i="1"/>
  <c r="I189" i="1" s="1"/>
  <c r="G185" i="1"/>
  <c r="E185" i="1"/>
  <c r="I185" i="1" s="1"/>
  <c r="G181" i="1"/>
  <c r="E181" i="1"/>
  <c r="I181" i="1" s="1"/>
  <c r="G174" i="1"/>
  <c r="E174" i="1"/>
  <c r="I174" i="1" s="1"/>
  <c r="G169" i="1"/>
  <c r="E169" i="1"/>
  <c r="I169" i="1" s="1"/>
  <c r="E1219" i="1"/>
  <c r="I1219" i="1" s="1"/>
  <c r="E1180" i="1"/>
  <c r="I1180" i="1" s="1"/>
  <c r="E1162" i="1"/>
  <c r="I1162" i="1" s="1"/>
  <c r="E1128" i="1"/>
  <c r="I1128" i="1" s="1"/>
  <c r="E1108" i="1"/>
  <c r="I1108" i="1" s="1"/>
  <c r="E1091" i="1"/>
  <c r="I1091" i="1" s="1"/>
  <c r="E1074" i="1"/>
  <c r="I1074" i="1" s="1"/>
  <c r="E1057" i="1"/>
  <c r="I1057" i="1" s="1"/>
  <c r="E1041" i="1"/>
  <c r="I1041" i="1" s="1"/>
  <c r="E1026" i="1"/>
  <c r="I1026" i="1" s="1"/>
  <c r="E1003" i="1"/>
  <c r="I1003" i="1" s="1"/>
  <c r="E984" i="1"/>
  <c r="I984" i="1" s="1"/>
  <c r="E962" i="1"/>
  <c r="I962" i="1" s="1"/>
  <c r="E945" i="1"/>
  <c r="I945" i="1" s="1"/>
  <c r="E924" i="1"/>
  <c r="I924" i="1" s="1"/>
  <c r="E907" i="1"/>
  <c r="I907" i="1" s="1"/>
  <c r="E889" i="1"/>
  <c r="I889" i="1" s="1"/>
  <c r="E856" i="1"/>
  <c r="I856" i="1" s="1"/>
  <c r="E839" i="1"/>
  <c r="I839" i="1" s="1"/>
  <c r="E823" i="1"/>
  <c r="I823" i="1" s="1"/>
  <c r="E805" i="1"/>
  <c r="I805" i="1" s="1"/>
  <c r="E787" i="1"/>
  <c r="I787" i="1" s="1"/>
  <c r="E773" i="1"/>
  <c r="I773" i="1" s="1"/>
  <c r="E751" i="1"/>
  <c r="I751" i="1" s="1"/>
  <c r="E729" i="1"/>
  <c r="I729" i="1" s="1"/>
  <c r="E693" i="1"/>
  <c r="I693" i="1" s="1"/>
  <c r="E403" i="1"/>
  <c r="I403" i="1" s="1"/>
  <c r="E366" i="1"/>
  <c r="I366" i="1" s="1"/>
  <c r="E350" i="1"/>
  <c r="I350" i="1" s="1"/>
  <c r="E332" i="1"/>
  <c r="I332" i="1" s="1"/>
  <c r="E314" i="1"/>
  <c r="I314" i="1" s="1"/>
  <c r="E300" i="1"/>
  <c r="I300" i="1" s="1"/>
  <c r="E283" i="1"/>
  <c r="I283" i="1" s="1"/>
  <c r="E268" i="1"/>
  <c r="I268" i="1" s="1"/>
  <c r="E234" i="1"/>
  <c r="I234" i="1" s="1"/>
  <c r="E192" i="1"/>
  <c r="I192" i="1" s="1"/>
  <c r="E166" i="1"/>
  <c r="I166" i="1" s="1"/>
  <c r="E449" i="1"/>
  <c r="I449" i="1" s="1"/>
  <c r="E4208" i="1"/>
  <c r="I4208" i="1" s="1"/>
  <c r="E4168" i="1"/>
  <c r="I4168" i="1" s="1"/>
  <c r="E4140" i="1"/>
  <c r="I4140" i="1" s="1"/>
  <c r="G162" i="1"/>
  <c r="E162" i="1"/>
  <c r="I162" i="1" s="1"/>
  <c r="G146" i="1"/>
  <c r="E146" i="1"/>
  <c r="I146" i="1" s="1"/>
  <c r="G137" i="1"/>
  <c r="E137" i="1"/>
  <c r="I137" i="1" s="1"/>
  <c r="G129" i="1"/>
  <c r="E129" i="1"/>
  <c r="I129" i="1" s="1"/>
  <c r="G120" i="1"/>
  <c r="E120" i="1"/>
  <c r="I120" i="1" s="1"/>
  <c r="G112" i="1"/>
  <c r="E112" i="1"/>
  <c r="I112" i="1" s="1"/>
  <c r="G104" i="1"/>
  <c r="E104" i="1"/>
  <c r="I104" i="1" s="1"/>
  <c r="G94" i="1"/>
  <c r="E94" i="1"/>
  <c r="I94" i="1" s="1"/>
  <c r="G83" i="1"/>
  <c r="E83" i="1"/>
  <c r="I83" i="1" s="1"/>
  <c r="G74" i="1"/>
  <c r="E74" i="1"/>
  <c r="I74" i="1" s="1"/>
  <c r="G65" i="1"/>
  <c r="E65" i="1"/>
  <c r="I65" i="1" s="1"/>
  <c r="G50" i="1"/>
  <c r="E50" i="1"/>
  <c r="I50" i="1" s="1"/>
  <c r="G671" i="1"/>
  <c r="E671" i="1"/>
  <c r="I671" i="1" s="1"/>
  <c r="G679" i="1"/>
  <c r="E679" i="1"/>
  <c r="I679" i="1" s="1"/>
  <c r="G691" i="1"/>
  <c r="E691" i="1"/>
  <c r="I691" i="1" s="1"/>
  <c r="G698" i="1"/>
  <c r="E698" i="1"/>
  <c r="I698" i="1" s="1"/>
  <c r="G718" i="1"/>
  <c r="E718" i="1"/>
  <c r="I718" i="1" s="1"/>
  <c r="G726" i="1"/>
  <c r="E726" i="1"/>
  <c r="I726" i="1" s="1"/>
  <c r="G735" i="1"/>
  <c r="E735" i="1"/>
  <c r="I735" i="1" s="1"/>
  <c r="G744" i="1"/>
  <c r="E744" i="1"/>
  <c r="I744" i="1" s="1"/>
  <c r="G758" i="1"/>
  <c r="E758" i="1"/>
  <c r="I758" i="1" s="1"/>
  <c r="G769" i="1"/>
  <c r="E769" i="1"/>
  <c r="I769" i="1" s="1"/>
  <c r="G778" i="1"/>
  <c r="E778" i="1"/>
  <c r="I778" i="1" s="1"/>
  <c r="G793" i="1"/>
  <c r="E793" i="1"/>
  <c r="I793" i="1" s="1"/>
  <c r="G803" i="1"/>
  <c r="E803" i="1"/>
  <c r="I803" i="1" s="1"/>
  <c r="G813" i="1"/>
  <c r="E813" i="1"/>
  <c r="I813" i="1" s="1"/>
  <c r="G821" i="1"/>
  <c r="E821" i="1"/>
  <c r="I821" i="1" s="1"/>
  <c r="G828" i="1"/>
  <c r="E828" i="1"/>
  <c r="I828" i="1" s="1"/>
  <c r="G836" i="1"/>
  <c r="E836" i="1"/>
  <c r="I836" i="1" s="1"/>
  <c r="G846" i="1"/>
  <c r="E846" i="1"/>
  <c r="I846" i="1" s="1"/>
  <c r="G854" i="1"/>
  <c r="E854" i="1"/>
  <c r="I854" i="1" s="1"/>
  <c r="G862" i="1"/>
  <c r="E862" i="1"/>
  <c r="I862" i="1" s="1"/>
  <c r="G873" i="1"/>
  <c r="E873" i="1"/>
  <c r="I873" i="1" s="1"/>
  <c r="G879" i="1"/>
  <c r="E879" i="1"/>
  <c r="I879" i="1" s="1"/>
  <c r="G887" i="1"/>
  <c r="E887" i="1"/>
  <c r="I887" i="1" s="1"/>
  <c r="G896" i="1"/>
  <c r="E896" i="1"/>
  <c r="I896" i="1" s="1"/>
  <c r="G905" i="1"/>
  <c r="E905" i="1"/>
  <c r="I905" i="1" s="1"/>
  <c r="G911" i="1"/>
  <c r="E911" i="1"/>
  <c r="I911" i="1" s="1"/>
  <c r="G920" i="1"/>
  <c r="E920" i="1"/>
  <c r="I920" i="1" s="1"/>
  <c r="G933" i="1"/>
  <c r="E933" i="1"/>
  <c r="I933" i="1" s="1"/>
  <c r="G941" i="1"/>
  <c r="E941" i="1"/>
  <c r="I941" i="1" s="1"/>
  <c r="G951" i="1"/>
  <c r="E951" i="1"/>
  <c r="I951" i="1" s="1"/>
  <c r="G960" i="1"/>
  <c r="E960" i="1"/>
  <c r="I960" i="1" s="1"/>
  <c r="G972" i="1"/>
  <c r="E972" i="1"/>
  <c r="I972" i="1" s="1"/>
  <c r="G982" i="1"/>
  <c r="E982" i="1"/>
  <c r="I982" i="1" s="1"/>
  <c r="G991" i="1"/>
  <c r="E991" i="1"/>
  <c r="I991" i="1" s="1"/>
  <c r="G1001" i="1"/>
  <c r="E1001" i="1"/>
  <c r="I1001" i="1" s="1"/>
  <c r="G1016" i="1"/>
  <c r="E1016" i="1"/>
  <c r="I1016" i="1" s="1"/>
  <c r="G1024" i="1"/>
  <c r="E1024" i="1"/>
  <c r="I1024" i="1" s="1"/>
  <c r="G1032" i="1"/>
  <c r="E1032" i="1"/>
  <c r="I1032" i="1" s="1"/>
  <c r="G1039" i="1"/>
  <c r="E1039" i="1"/>
  <c r="I1039" i="1" s="1"/>
  <c r="G1047" i="1"/>
  <c r="E1047" i="1"/>
  <c r="I1047" i="1" s="1"/>
  <c r="G1055" i="1"/>
  <c r="E1055" i="1"/>
  <c r="I1055" i="1" s="1"/>
  <c r="G1063" i="1"/>
  <c r="E1063" i="1"/>
  <c r="I1063" i="1" s="1"/>
  <c r="G1071" i="1"/>
  <c r="E1071" i="1"/>
  <c r="I1071" i="1" s="1"/>
  <c r="G1080" i="1"/>
  <c r="E1080" i="1"/>
  <c r="I1080" i="1" s="1"/>
  <c r="G1087" i="1"/>
  <c r="E1087" i="1"/>
  <c r="I1087" i="1" s="1"/>
  <c r="G1098" i="1"/>
  <c r="E1098" i="1"/>
  <c r="I1098" i="1" s="1"/>
  <c r="G1106" i="1"/>
  <c r="E1106" i="1"/>
  <c r="I1106" i="1" s="1"/>
  <c r="G1118" i="1"/>
  <c r="E1118" i="1"/>
  <c r="I1118" i="1" s="1"/>
  <c r="G1126" i="1"/>
  <c r="E1126" i="1"/>
  <c r="I1126" i="1" s="1"/>
  <c r="G1136" i="1"/>
  <c r="E1136" i="1"/>
  <c r="I1136" i="1" s="1"/>
  <c r="G1145" i="1"/>
  <c r="E1145" i="1"/>
  <c r="I1145" i="1" s="1"/>
  <c r="G1160" i="1"/>
  <c r="E1160" i="1"/>
  <c r="I1160" i="1" s="1"/>
  <c r="G1167" i="1"/>
  <c r="E1167" i="1"/>
  <c r="I1167" i="1" s="1"/>
  <c r="G1178" i="1"/>
  <c r="E1178" i="1"/>
  <c r="I1178" i="1" s="1"/>
  <c r="G1189" i="1"/>
  <c r="E1189" i="1"/>
  <c r="I1189" i="1" s="1"/>
  <c r="G1202" i="1"/>
  <c r="E1202" i="1"/>
  <c r="I1202" i="1" s="1"/>
  <c r="G1209" i="1"/>
  <c r="E1209" i="1"/>
  <c r="I1209" i="1" s="1"/>
  <c r="G1217" i="1"/>
  <c r="E1217" i="1"/>
  <c r="I1217" i="1" s="1"/>
  <c r="G2107" i="1"/>
  <c r="E2107" i="1"/>
  <c r="I2107" i="1" s="1"/>
  <c r="G2116" i="1"/>
  <c r="E2116" i="1"/>
  <c r="I2116" i="1" s="1"/>
  <c r="G2124" i="1"/>
  <c r="E2124" i="1"/>
  <c r="I2124" i="1" s="1"/>
  <c r="G2133" i="1"/>
  <c r="E2133" i="1"/>
  <c r="I2133" i="1" s="1"/>
  <c r="G2140" i="1"/>
  <c r="E2140" i="1"/>
  <c r="I2140" i="1" s="1"/>
  <c r="G2147" i="1"/>
  <c r="E2147" i="1"/>
  <c r="I2147" i="1" s="1"/>
  <c r="G2157" i="1"/>
  <c r="E2157" i="1"/>
  <c r="I2157" i="1" s="1"/>
  <c r="G2175" i="1"/>
  <c r="E2175" i="1"/>
  <c r="I2175" i="1" s="1"/>
  <c r="G2186" i="1"/>
  <c r="E2186" i="1"/>
  <c r="I2186" i="1" s="1"/>
  <c r="G2195" i="1"/>
  <c r="E2195" i="1"/>
  <c r="I2195" i="1" s="1"/>
  <c r="G2202" i="1"/>
  <c r="E2202" i="1"/>
  <c r="I2202" i="1" s="1"/>
  <c r="G2210" i="1"/>
  <c r="E2210" i="1"/>
  <c r="I2210" i="1" s="1"/>
  <c r="G2218" i="1"/>
  <c r="E2218" i="1"/>
  <c r="I2218" i="1" s="1"/>
  <c r="G2226" i="1"/>
  <c r="E2226" i="1"/>
  <c r="I2226" i="1" s="1"/>
  <c r="G2234" i="1"/>
  <c r="E2234" i="1"/>
  <c r="I2234" i="1" s="1"/>
  <c r="G2242" i="1"/>
  <c r="E2242" i="1"/>
  <c r="I2242" i="1" s="1"/>
  <c r="G2250" i="1"/>
  <c r="E2250" i="1"/>
  <c r="I2250" i="1" s="1"/>
  <c r="G2259" i="1"/>
  <c r="E2259" i="1"/>
  <c r="I2259" i="1" s="1"/>
  <c r="G2267" i="1"/>
  <c r="E2267" i="1"/>
  <c r="I2267" i="1" s="1"/>
  <c r="G2275" i="1"/>
  <c r="E2275" i="1"/>
  <c r="I2275" i="1" s="1"/>
  <c r="G2285" i="1"/>
  <c r="E2285" i="1"/>
  <c r="I2285" i="1" s="1"/>
  <c r="G2294" i="1"/>
  <c r="E2294" i="1"/>
  <c r="I2294" i="1" s="1"/>
  <c r="G2302" i="1"/>
  <c r="E2302" i="1"/>
  <c r="I2302" i="1" s="1"/>
  <c r="G2312" i="1"/>
  <c r="E2312" i="1"/>
  <c r="I2312" i="1" s="1"/>
  <c r="G2330" i="1"/>
  <c r="E2330" i="1"/>
  <c r="I2330" i="1" s="1"/>
  <c r="G2338" i="1"/>
  <c r="E2338" i="1"/>
  <c r="I2338" i="1" s="1"/>
  <c r="G2347" i="1"/>
  <c r="E2347" i="1"/>
  <c r="I2347" i="1" s="1"/>
  <c r="G2357" i="1"/>
  <c r="E2357" i="1"/>
  <c r="I2357" i="1" s="1"/>
  <c r="G2366" i="1"/>
  <c r="E2366" i="1"/>
  <c r="I2366" i="1" s="1"/>
  <c r="G2373" i="1"/>
  <c r="E2373" i="1"/>
  <c r="I2373" i="1" s="1"/>
  <c r="G2381" i="1"/>
  <c r="E2381" i="1"/>
  <c r="I2381" i="1" s="1"/>
  <c r="G2389" i="1"/>
  <c r="E2389" i="1"/>
  <c r="I2389" i="1" s="1"/>
  <c r="G2396" i="1"/>
  <c r="E2396" i="1"/>
  <c r="I2396" i="1" s="1"/>
  <c r="G2404" i="1"/>
  <c r="E2404" i="1"/>
  <c r="I2404" i="1" s="1"/>
  <c r="G2412" i="1"/>
  <c r="E2412" i="1"/>
  <c r="I2412" i="1" s="1"/>
  <c r="G2420" i="1"/>
  <c r="E2420" i="1"/>
  <c r="I2420" i="1" s="1"/>
  <c r="G2429" i="1"/>
  <c r="E2429" i="1"/>
  <c r="I2429" i="1" s="1"/>
  <c r="G2108" i="1"/>
  <c r="E2108" i="1"/>
  <c r="I2108" i="1" s="1"/>
  <c r="G2117" i="1"/>
  <c r="E2117" i="1"/>
  <c r="I2117" i="1" s="1"/>
  <c r="G2134" i="1"/>
  <c r="E2134" i="1"/>
  <c r="I2134" i="1" s="1"/>
  <c r="G2141" i="1"/>
  <c r="E2141" i="1"/>
  <c r="I2141" i="1" s="1"/>
  <c r="G2148" i="1"/>
  <c r="E2148" i="1"/>
  <c r="I2148" i="1" s="1"/>
  <c r="G2176" i="1"/>
  <c r="E2176" i="1"/>
  <c r="I2176" i="1" s="1"/>
  <c r="G2187" i="1"/>
  <c r="E2187" i="1"/>
  <c r="I2187" i="1" s="1"/>
  <c r="G2203" i="1"/>
  <c r="E2203" i="1"/>
  <c r="I2203" i="1" s="1"/>
  <c r="G2211" i="1"/>
  <c r="E2211" i="1"/>
  <c r="I2211" i="1" s="1"/>
  <c r="G2219" i="1"/>
  <c r="E2219" i="1"/>
  <c r="I2219" i="1" s="1"/>
  <c r="G2235" i="1"/>
  <c r="E2235" i="1"/>
  <c r="I2235" i="1" s="1"/>
  <c r="G2243" i="1"/>
  <c r="E2243" i="1"/>
  <c r="I2243" i="1" s="1"/>
  <c r="G2251" i="1"/>
  <c r="E2251" i="1"/>
  <c r="I2251" i="1" s="1"/>
  <c r="G2268" i="1"/>
  <c r="E2268" i="1"/>
  <c r="I2268" i="1" s="1"/>
  <c r="G2276" i="1"/>
  <c r="E2276" i="1"/>
  <c r="I2276" i="1" s="1"/>
  <c r="G2286" i="1"/>
  <c r="E2286" i="1"/>
  <c r="I2286" i="1" s="1"/>
  <c r="G2303" i="1"/>
  <c r="E2303" i="1"/>
  <c r="I2303" i="1" s="1"/>
  <c r="G2313" i="1"/>
  <c r="E2313" i="1"/>
  <c r="I2313" i="1" s="1"/>
  <c r="G2331" i="1"/>
  <c r="E2331" i="1"/>
  <c r="I2331" i="1" s="1"/>
  <c r="G2348" i="1"/>
  <c r="E2348" i="1"/>
  <c r="I2348" i="1" s="1"/>
  <c r="G2358" i="1"/>
  <c r="E2358" i="1"/>
  <c r="I2358" i="1" s="1"/>
  <c r="G2367" i="1"/>
  <c r="E2367" i="1"/>
  <c r="I2367" i="1" s="1"/>
  <c r="G2382" i="1"/>
  <c r="E2382" i="1"/>
  <c r="I2382" i="1" s="1"/>
  <c r="G2390" i="1"/>
  <c r="E2390" i="1"/>
  <c r="I2390" i="1" s="1"/>
  <c r="G2397" i="1"/>
  <c r="E2397" i="1"/>
  <c r="I2397" i="1" s="1"/>
  <c r="G2413" i="1"/>
  <c r="E2413" i="1"/>
  <c r="I2413" i="1" s="1"/>
  <c r="G2422" i="1"/>
  <c r="E2422" i="1"/>
  <c r="I2422" i="1" s="1"/>
  <c r="G2431" i="1"/>
  <c r="E2431" i="1"/>
  <c r="I2431" i="1" s="1"/>
  <c r="G2450" i="1"/>
  <c r="E2450" i="1"/>
  <c r="I2450" i="1" s="1"/>
  <c r="G2459" i="1"/>
  <c r="E2459" i="1"/>
  <c r="I2459" i="1" s="1"/>
  <c r="G2467" i="1"/>
  <c r="E2467" i="1"/>
  <c r="I2467" i="1" s="1"/>
  <c r="G2484" i="1"/>
  <c r="E2484" i="1"/>
  <c r="I2484" i="1" s="1"/>
  <c r="G2495" i="1"/>
  <c r="E2495" i="1"/>
  <c r="I2495" i="1" s="1"/>
  <c r="G2503" i="1"/>
  <c r="E2503" i="1"/>
  <c r="I2503" i="1" s="1"/>
  <c r="G2529" i="1"/>
  <c r="E2529" i="1"/>
  <c r="I2529" i="1" s="1"/>
  <c r="G2538" i="1"/>
  <c r="E2538" i="1"/>
  <c r="I2538" i="1" s="1"/>
  <c r="G2547" i="1"/>
  <c r="E2547" i="1"/>
  <c r="I2547" i="1" s="1"/>
  <c r="G2564" i="1"/>
  <c r="E2564" i="1"/>
  <c r="I2564" i="1" s="1"/>
  <c r="G2572" i="1"/>
  <c r="E2572" i="1"/>
  <c r="I2572" i="1" s="1"/>
  <c r="G2580" i="1"/>
  <c r="E2580" i="1"/>
  <c r="I2580" i="1" s="1"/>
  <c r="G2597" i="1"/>
  <c r="E2597" i="1"/>
  <c r="I2597" i="1" s="1"/>
  <c r="G2604" i="1"/>
  <c r="E2604" i="1"/>
  <c r="I2604" i="1" s="1"/>
  <c r="G2618" i="1"/>
  <c r="E2618" i="1"/>
  <c r="I2618" i="1" s="1"/>
  <c r="G2645" i="1"/>
  <c r="E2645" i="1"/>
  <c r="I2645" i="1" s="1"/>
  <c r="G2653" i="1"/>
  <c r="E2653" i="1"/>
  <c r="I2653" i="1" s="1"/>
  <c r="G2670" i="1"/>
  <c r="E2670" i="1"/>
  <c r="I2670" i="1" s="1"/>
  <c r="G2679" i="1"/>
  <c r="E2679" i="1"/>
  <c r="I2679" i="1" s="1"/>
  <c r="G2689" i="1"/>
  <c r="E2689" i="1"/>
  <c r="I2689" i="1" s="1"/>
  <c r="G2704" i="1"/>
  <c r="E2704" i="1"/>
  <c r="I2704" i="1" s="1"/>
  <c r="G2711" i="1"/>
  <c r="E2711" i="1"/>
  <c r="I2711" i="1" s="1"/>
  <c r="G2721" i="1"/>
  <c r="E2721" i="1"/>
  <c r="I2721" i="1" s="1"/>
  <c r="G2739" i="1"/>
  <c r="E2739" i="1"/>
  <c r="I2739" i="1" s="1"/>
  <c r="G2746" i="1"/>
  <c r="E2746" i="1"/>
  <c r="I2746" i="1" s="1"/>
  <c r="G2755" i="1"/>
  <c r="E2755" i="1"/>
  <c r="I2755" i="1" s="1"/>
  <c r="G2773" i="1"/>
  <c r="E2773" i="1"/>
  <c r="I2773" i="1" s="1"/>
  <c r="G2779" i="1"/>
  <c r="E2779" i="1"/>
  <c r="I2779" i="1" s="1"/>
  <c r="G2790" i="1"/>
  <c r="E2790" i="1"/>
  <c r="I2790" i="1" s="1"/>
  <c r="G2817" i="1"/>
  <c r="E2817" i="1"/>
  <c r="I2817" i="1" s="1"/>
  <c r="G3432" i="1"/>
  <c r="E3432" i="1"/>
  <c r="I3432" i="1" s="1"/>
  <c r="G3448" i="1"/>
  <c r="E3448" i="1"/>
  <c r="I3448" i="1" s="1"/>
  <c r="G3459" i="1"/>
  <c r="E3459" i="1"/>
  <c r="I3459" i="1" s="1"/>
  <c r="G3468" i="1"/>
  <c r="E3468" i="1"/>
  <c r="I3468" i="1" s="1"/>
  <c r="G3485" i="1"/>
  <c r="E3485" i="1"/>
  <c r="I3485" i="1" s="1"/>
  <c r="G3493" i="1"/>
  <c r="E3493" i="1"/>
  <c r="I3493" i="1" s="1"/>
  <c r="G3504" i="1"/>
  <c r="E3504" i="1"/>
  <c r="I3504" i="1" s="1"/>
  <c r="G3512" i="1"/>
  <c r="E3512" i="1"/>
  <c r="I3512" i="1" s="1"/>
  <c r="G3620" i="1"/>
  <c r="E3620" i="1"/>
  <c r="I3620" i="1" s="1"/>
  <c r="G3647" i="1"/>
  <c r="E3647" i="1"/>
  <c r="I3647" i="1" s="1"/>
  <c r="G3674" i="1"/>
  <c r="E3674" i="1"/>
  <c r="I3674" i="1" s="1"/>
  <c r="G3708" i="1"/>
  <c r="E3708" i="1"/>
  <c r="I3708" i="1" s="1"/>
  <c r="G3732" i="1"/>
  <c r="E3732" i="1"/>
  <c r="I3732" i="1" s="1"/>
  <c r="G3759" i="1"/>
  <c r="E3759" i="1"/>
  <c r="I3759" i="1" s="1"/>
  <c r="G3787" i="1"/>
  <c r="E3787" i="1"/>
  <c r="I3787" i="1" s="1"/>
  <c r="G3805" i="1"/>
  <c r="E3805" i="1"/>
  <c r="I3805" i="1" s="1"/>
  <c r="G3844" i="1"/>
  <c r="E3844" i="1"/>
  <c r="I3844" i="1" s="1"/>
  <c r="G3884" i="1"/>
  <c r="E3884" i="1"/>
  <c r="I3884" i="1" s="1"/>
  <c r="G4138" i="1"/>
  <c r="E4138" i="1"/>
  <c r="I4138" i="1" s="1"/>
  <c r="G4151" i="1"/>
  <c r="E4151" i="1"/>
  <c r="I4151" i="1" s="1"/>
  <c r="G4166" i="1"/>
  <c r="E4166" i="1"/>
  <c r="I4166" i="1" s="1"/>
  <c r="G4184" i="1"/>
  <c r="E4184" i="1"/>
  <c r="I4184" i="1" s="1"/>
  <c r="G4206" i="1"/>
  <c r="E4206" i="1"/>
  <c r="I4206" i="1" s="1"/>
  <c r="G3503" i="1"/>
  <c r="E3503" i="1"/>
  <c r="I3503" i="1" s="1"/>
  <c r="G3530" i="1"/>
  <c r="E3530" i="1"/>
  <c r="I3530" i="1" s="1"/>
  <c r="G3626" i="1"/>
  <c r="E3626" i="1"/>
  <c r="I3626" i="1" s="1"/>
  <c r="G3660" i="1"/>
  <c r="E3660" i="1"/>
  <c r="I3660" i="1" s="1"/>
  <c r="G3679" i="1"/>
  <c r="E3679" i="1"/>
  <c r="I3679" i="1" s="1"/>
  <c r="G3713" i="1"/>
  <c r="E3713" i="1"/>
  <c r="I3713" i="1" s="1"/>
  <c r="G3737" i="1"/>
  <c r="E3737" i="1"/>
  <c r="I3737" i="1" s="1"/>
  <c r="G3764" i="1"/>
  <c r="E3764" i="1"/>
  <c r="I3764" i="1" s="1"/>
  <c r="G3792" i="1"/>
  <c r="E3792" i="1"/>
  <c r="I3792" i="1" s="1"/>
  <c r="G3815" i="1"/>
  <c r="E3815" i="1"/>
  <c r="I3815" i="1" s="1"/>
  <c r="G3856" i="1"/>
  <c r="E3856" i="1"/>
  <c r="I3856" i="1" s="1"/>
  <c r="G3893" i="1"/>
  <c r="E3893" i="1"/>
  <c r="I3893" i="1" s="1"/>
  <c r="G3920" i="1"/>
  <c r="E3920" i="1"/>
  <c r="I3920" i="1" s="1"/>
  <c r="G3938" i="1"/>
  <c r="E3938" i="1"/>
  <c r="I3938" i="1" s="1"/>
  <c r="G3958" i="1"/>
  <c r="E3958" i="1"/>
  <c r="I3958" i="1" s="1"/>
  <c r="G3973" i="1"/>
  <c r="E3973" i="1"/>
  <c r="I3973" i="1" s="1"/>
  <c r="G3992" i="1"/>
  <c r="E3992" i="1"/>
  <c r="I3992" i="1" s="1"/>
  <c r="G4008" i="1"/>
  <c r="E4008" i="1"/>
  <c r="I4008" i="1" s="1"/>
  <c r="G4022" i="1"/>
  <c r="E4022" i="1"/>
  <c r="I4022" i="1" s="1"/>
  <c r="G4037" i="1"/>
  <c r="E4037" i="1"/>
  <c r="I4037" i="1" s="1"/>
  <c r="G4053" i="1"/>
  <c r="E4053" i="1"/>
  <c r="I4053" i="1" s="1"/>
  <c r="G4069" i="1"/>
  <c r="E4069" i="1"/>
  <c r="I4069" i="1" s="1"/>
  <c r="G4086" i="1"/>
  <c r="E4086" i="1"/>
  <c r="I4086" i="1" s="1"/>
  <c r="G4113" i="1"/>
  <c r="E4113" i="1"/>
  <c r="I4113" i="1" s="1"/>
  <c r="G4131" i="1"/>
  <c r="E4131" i="1"/>
  <c r="I4131" i="1" s="1"/>
  <c r="G4145" i="1"/>
  <c r="E4145" i="1"/>
  <c r="I4145" i="1" s="1"/>
  <c r="G4159" i="1"/>
  <c r="E4159" i="1"/>
  <c r="I4159" i="1" s="1"/>
  <c r="G4177" i="1"/>
  <c r="E4177" i="1"/>
  <c r="I4177" i="1" s="1"/>
  <c r="G4196" i="1"/>
  <c r="E4196" i="1"/>
  <c r="I4196" i="1" s="1"/>
  <c r="G4220" i="1"/>
  <c r="E4220" i="1"/>
  <c r="I4220" i="1" s="1"/>
  <c r="G4232" i="1"/>
  <c r="E4232" i="1"/>
  <c r="I4232" i="1" s="1"/>
  <c r="G4241" i="1"/>
  <c r="E4241" i="1"/>
  <c r="I4241" i="1" s="1"/>
  <c r="E4513" i="1"/>
  <c r="I4513" i="1" s="1"/>
  <c r="E4488" i="1"/>
  <c r="I4488" i="1" s="1"/>
  <c r="E4479" i="1"/>
  <c r="I4479" i="1" s="1"/>
  <c r="E4471" i="1"/>
  <c r="I4471" i="1" s="1"/>
  <c r="E4437" i="1"/>
  <c r="I4437" i="1" s="1"/>
  <c r="E4428" i="1"/>
  <c r="I4428" i="1" s="1"/>
  <c r="E4420" i="1"/>
  <c r="I4420" i="1" s="1"/>
  <c r="E4412" i="1"/>
  <c r="I4412" i="1" s="1"/>
  <c r="E4389" i="1"/>
  <c r="I4389" i="1" s="1"/>
  <c r="E4378" i="1"/>
  <c r="I4378" i="1" s="1"/>
  <c r="E4369" i="1"/>
  <c r="I4369" i="1" s="1"/>
  <c r="E4361" i="1"/>
  <c r="I4361" i="1" s="1"/>
  <c r="E4351" i="1"/>
  <c r="I4351" i="1" s="1"/>
  <c r="E4344" i="1"/>
  <c r="I4344" i="1" s="1"/>
  <c r="E4336" i="1"/>
  <c r="I4336" i="1" s="1"/>
  <c r="E4524" i="1"/>
  <c r="I4524" i="1" s="1"/>
  <c r="E4515" i="1"/>
  <c r="I4515" i="1" s="1"/>
  <c r="E4505" i="1"/>
  <c r="I4505" i="1" s="1"/>
  <c r="E4490" i="1"/>
  <c r="I4490" i="1" s="1"/>
  <c r="E4481" i="1"/>
  <c r="I4481" i="1" s="1"/>
  <c r="E4473" i="1"/>
  <c r="I4473" i="1" s="1"/>
  <c r="E4465" i="1"/>
  <c r="I4465" i="1" s="1"/>
  <c r="E4449" i="1"/>
  <c r="I4449" i="1" s="1"/>
  <c r="E4353" i="1"/>
  <c r="I4353" i="1" s="1"/>
  <c r="E4338" i="1"/>
  <c r="I4338" i="1" s="1"/>
  <c r="E4311" i="1"/>
  <c r="I4311" i="1" s="1"/>
  <c r="E3413" i="1"/>
  <c r="I3413" i="1" s="1"/>
  <c r="E3344" i="1"/>
  <c r="I3344" i="1" s="1"/>
  <c r="E3337" i="1"/>
  <c r="I3337" i="1" s="1"/>
  <c r="E3328" i="1"/>
  <c r="I3328" i="1" s="1"/>
  <c r="E3318" i="1"/>
  <c r="I3318" i="1" s="1"/>
  <c r="E3312" i="1"/>
  <c r="I3312" i="1" s="1"/>
  <c r="E3303" i="1"/>
  <c r="I3303" i="1" s="1"/>
  <c r="E3297" i="1"/>
  <c r="I3297" i="1" s="1"/>
  <c r="E3574" i="1"/>
  <c r="I3574" i="1" s="1"/>
  <c r="E3350" i="1"/>
  <c r="I3350" i="1" s="1"/>
  <c r="G1402" i="1"/>
  <c r="G1394" i="1"/>
  <c r="G1385" i="1"/>
  <c r="G1377" i="1"/>
  <c r="G1367" i="1"/>
  <c r="G1359" i="1"/>
  <c r="G1351" i="1"/>
  <c r="G1343" i="1"/>
  <c r="G1335" i="1"/>
  <c r="G1325" i="1"/>
  <c r="G1316" i="1"/>
  <c r="G1306" i="1"/>
  <c r="G1300" i="1"/>
  <c r="G1293" i="1"/>
  <c r="G1286" i="1"/>
  <c r="G1276" i="1"/>
  <c r="G1265" i="1"/>
  <c r="G1255" i="1"/>
  <c r="G1247" i="1"/>
  <c r="G1238" i="1"/>
  <c r="G1230" i="1"/>
  <c r="E158" i="1"/>
  <c r="I158" i="1" s="1"/>
  <c r="E142" i="1"/>
  <c r="I142" i="1" s="1"/>
  <c r="E124" i="1"/>
  <c r="I124" i="1" s="1"/>
  <c r="E108" i="1"/>
  <c r="I108" i="1" s="1"/>
  <c r="E89" i="1"/>
  <c r="I89" i="1" s="1"/>
  <c r="E69" i="1"/>
  <c r="I69" i="1" s="1"/>
  <c r="E54" i="1"/>
  <c r="I54" i="1" s="1"/>
  <c r="E1197" i="1"/>
  <c r="I1197" i="1" s="1"/>
  <c r="E1171" i="1"/>
  <c r="I1171" i="1" s="1"/>
  <c r="E1155" i="1"/>
  <c r="I1155" i="1" s="1"/>
  <c r="E1141" i="1"/>
  <c r="I1141" i="1" s="1"/>
  <c r="E1122" i="1"/>
  <c r="I1122" i="1" s="1"/>
  <c r="E1102" i="1"/>
  <c r="I1102" i="1" s="1"/>
  <c r="E1083" i="1"/>
  <c r="I1083" i="1" s="1"/>
  <c r="E1067" i="1"/>
  <c r="I1067" i="1" s="1"/>
  <c r="E1051" i="1"/>
  <c r="I1051" i="1" s="1"/>
  <c r="E1035" i="1"/>
  <c r="I1035" i="1" s="1"/>
  <c r="E1020" i="1"/>
  <c r="I1020" i="1" s="1"/>
  <c r="E996" i="1"/>
  <c r="I996" i="1" s="1"/>
  <c r="E979" i="1"/>
  <c r="I979" i="1" s="1"/>
  <c r="E955" i="1"/>
  <c r="I955" i="1" s="1"/>
  <c r="E936" i="1"/>
  <c r="I936" i="1" s="1"/>
  <c r="E916" i="1"/>
  <c r="I916" i="1" s="1"/>
  <c r="E901" i="1"/>
  <c r="I901" i="1" s="1"/>
  <c r="E883" i="1"/>
  <c r="I883" i="1" s="1"/>
  <c r="E867" i="1"/>
  <c r="I867" i="1" s="1"/>
  <c r="E850" i="1"/>
  <c r="I850" i="1" s="1"/>
  <c r="E832" i="1"/>
  <c r="I832" i="1" s="1"/>
  <c r="E817" i="1"/>
  <c r="I817" i="1" s="1"/>
  <c r="E797" i="1"/>
  <c r="I797" i="1" s="1"/>
  <c r="E781" i="1"/>
  <c r="I781" i="1" s="1"/>
  <c r="E764" i="1"/>
  <c r="I764" i="1" s="1"/>
  <c r="E740" i="1"/>
  <c r="I740" i="1" s="1"/>
  <c r="E684" i="1"/>
  <c r="I684" i="1" s="1"/>
  <c r="E667" i="1"/>
  <c r="I667" i="1" s="1"/>
  <c r="E4194" i="1"/>
  <c r="I4194" i="1" s="1"/>
  <c r="E4158" i="1"/>
  <c r="I4158" i="1" s="1"/>
  <c r="E4130" i="1"/>
  <c r="I4130" i="1" s="1"/>
  <c r="E4114" i="1"/>
  <c r="I4114" i="1" s="1"/>
  <c r="E4087" i="1"/>
  <c r="I4087" i="1" s="1"/>
  <c r="E4070" i="1"/>
  <c r="I4070" i="1" s="1"/>
  <c r="E4054" i="1"/>
  <c r="I4054" i="1" s="1"/>
  <c r="E4038" i="1"/>
  <c r="I4038" i="1" s="1"/>
  <c r="E4023" i="1"/>
  <c r="I4023" i="1" s="1"/>
  <c r="E3993" i="1"/>
  <c r="I3993" i="1" s="1"/>
  <c r="E3974" i="1"/>
  <c r="I3974" i="1" s="1"/>
  <c r="E3943" i="1"/>
  <c r="I3943" i="1" s="1"/>
  <c r="E3921" i="1"/>
  <c r="I3921" i="1" s="1"/>
  <c r="E3897" i="1"/>
  <c r="I3897" i="1" s="1"/>
  <c r="E3832" i="1"/>
  <c r="I3832" i="1" s="1"/>
  <c r="E3767" i="1"/>
  <c r="I3767" i="1" s="1"/>
  <c r="E3717" i="1"/>
  <c r="I3717" i="1" s="1"/>
  <c r="E3663" i="1"/>
  <c r="I3663" i="1" s="1"/>
  <c r="E4207" i="1"/>
  <c r="I4207" i="1" s="1"/>
  <c r="E4167" i="1"/>
  <c r="I4167" i="1" s="1"/>
  <c r="E4139" i="1"/>
  <c r="I4139" i="1" s="1"/>
  <c r="E4100" i="1"/>
  <c r="I4100" i="1" s="1"/>
  <c r="E4061" i="1"/>
  <c r="I4061" i="1" s="1"/>
  <c r="E4028" i="1"/>
  <c r="I4028" i="1" s="1"/>
  <c r="E4002" i="1"/>
  <c r="I4002" i="1" s="1"/>
  <c r="E3965" i="1"/>
  <c r="I3965" i="1" s="1"/>
  <c r="E3932" i="1"/>
  <c r="I3932" i="1" s="1"/>
  <c r="E3865" i="1"/>
  <c r="I3865" i="1" s="1"/>
  <c r="E3800" i="1"/>
  <c r="I3800" i="1" s="1"/>
  <c r="E3746" i="1"/>
  <c r="I3746" i="1" s="1"/>
  <c r="E3700" i="1"/>
  <c r="I3700" i="1" s="1"/>
  <c r="E3644" i="1"/>
  <c r="I3644" i="1" s="1"/>
  <c r="E3517" i="1"/>
  <c r="I3517" i="1" s="1"/>
  <c r="E3440" i="1"/>
  <c r="I3440" i="1" s="1"/>
  <c r="E2764" i="1"/>
  <c r="I2764" i="1" s="1"/>
  <c r="E2629" i="1"/>
  <c r="I2629" i="1" s="1"/>
  <c r="E2555" i="1"/>
  <c r="I2555" i="1" s="1"/>
  <c r="E2475" i="1"/>
  <c r="I2475" i="1" s="1"/>
  <c r="E2405" i="1"/>
  <c r="I2405" i="1" s="1"/>
  <c r="E2339" i="1"/>
  <c r="I2339" i="1" s="1"/>
  <c r="E2260" i="1"/>
  <c r="I2260" i="1" s="1"/>
  <c r="E2196" i="1"/>
  <c r="I2196" i="1" s="1"/>
  <c r="E2125" i="1"/>
  <c r="I2125" i="1" s="1"/>
  <c r="E4472" i="1"/>
  <c r="I4472" i="1" s="1"/>
  <c r="G4472" i="1"/>
  <c r="E4316" i="1"/>
  <c r="I4316" i="1" s="1"/>
  <c r="G4316" i="1"/>
  <c r="G3353" i="1"/>
  <c r="E3353" i="1"/>
  <c r="I3353" i="1" s="1"/>
  <c r="G3289" i="1"/>
  <c r="E3289" i="1"/>
  <c r="I3289" i="1" s="1"/>
  <c r="G3286" i="1"/>
  <c r="E3286" i="1"/>
  <c r="I3286" i="1" s="1"/>
  <c r="G3283" i="1"/>
  <c r="E3283" i="1"/>
  <c r="I3283" i="1" s="1"/>
  <c r="G3277" i="1"/>
  <c r="E3277" i="1"/>
  <c r="I3277" i="1" s="1"/>
  <c r="G3275" i="1"/>
  <c r="E3275" i="1"/>
  <c r="I3275" i="1" s="1"/>
  <c r="G3272" i="1"/>
  <c r="E3272" i="1"/>
  <c r="I3272" i="1" s="1"/>
  <c r="G3269" i="1"/>
  <c r="E3269" i="1"/>
  <c r="I3269" i="1" s="1"/>
  <c r="G3266" i="1"/>
  <c r="E3266" i="1"/>
  <c r="I3266" i="1" s="1"/>
  <c r="G3263" i="1"/>
  <c r="E3263" i="1"/>
  <c r="I3263" i="1" s="1"/>
  <c r="G3261" i="1"/>
  <c r="E3261" i="1"/>
  <c r="I3261" i="1" s="1"/>
  <c r="G3259" i="1"/>
  <c r="E3259" i="1"/>
  <c r="I3259" i="1" s="1"/>
  <c r="G3258" i="1"/>
  <c r="E3258" i="1"/>
  <c r="I3258" i="1" s="1"/>
  <c r="G3256" i="1"/>
  <c r="E3256" i="1"/>
  <c r="I3256" i="1" s="1"/>
  <c r="G3253" i="1"/>
  <c r="E3253" i="1"/>
  <c r="I3253" i="1" s="1"/>
  <c r="G3251" i="1"/>
  <c r="E3251" i="1"/>
  <c r="I3251" i="1" s="1"/>
  <c r="G3249" i="1"/>
  <c r="E3249" i="1"/>
  <c r="I3249" i="1" s="1"/>
  <c r="G3247" i="1"/>
  <c r="E3247" i="1"/>
  <c r="I3247" i="1" s="1"/>
  <c r="G3245" i="1"/>
  <c r="E3245" i="1"/>
  <c r="I3245" i="1" s="1"/>
  <c r="G3244" i="1"/>
  <c r="E3244" i="1"/>
  <c r="I3244" i="1" s="1"/>
  <c r="G3242" i="1"/>
  <c r="E3242" i="1"/>
  <c r="I3242" i="1" s="1"/>
  <c r="G3240" i="1"/>
  <c r="E3240" i="1"/>
  <c r="I3240" i="1" s="1"/>
  <c r="G3238" i="1"/>
  <c r="E3238" i="1"/>
  <c r="I3238" i="1" s="1"/>
  <c r="G3235" i="1"/>
  <c r="E3235" i="1"/>
  <c r="I3235" i="1" s="1"/>
  <c r="G3233" i="1"/>
  <c r="E3233" i="1"/>
  <c r="I3233" i="1" s="1"/>
  <c r="G3231" i="1"/>
  <c r="E3231" i="1"/>
  <c r="I3231" i="1" s="1"/>
  <c r="G3229" i="1"/>
  <c r="E3229" i="1"/>
  <c r="I3229" i="1" s="1"/>
  <c r="G3227" i="1"/>
  <c r="E3227" i="1"/>
  <c r="I3227" i="1" s="1"/>
  <c r="G3225" i="1"/>
  <c r="E3225" i="1"/>
  <c r="I3225" i="1" s="1"/>
  <c r="G3223" i="1"/>
  <c r="E3223" i="1"/>
  <c r="I3223" i="1" s="1"/>
  <c r="G3221" i="1"/>
  <c r="E3221" i="1"/>
  <c r="I3221" i="1" s="1"/>
  <c r="G3219" i="1"/>
  <c r="E3219" i="1"/>
  <c r="I3219" i="1" s="1"/>
  <c r="G3216" i="1"/>
  <c r="E3216" i="1"/>
  <c r="I3216" i="1" s="1"/>
  <c r="G3214" i="1"/>
  <c r="E3214" i="1"/>
  <c r="I3214" i="1" s="1"/>
  <c r="G3211" i="1"/>
  <c r="E3211" i="1"/>
  <c r="I3211" i="1" s="1"/>
  <c r="G3209" i="1"/>
  <c r="E3209" i="1"/>
  <c r="I3209" i="1" s="1"/>
  <c r="G3207" i="1"/>
  <c r="E3207" i="1"/>
  <c r="I3207" i="1" s="1"/>
  <c r="G3205" i="1"/>
  <c r="E3205" i="1"/>
  <c r="I3205" i="1" s="1"/>
  <c r="G3202" i="1"/>
  <c r="E3202" i="1"/>
  <c r="I3202" i="1" s="1"/>
  <c r="G3201" i="1"/>
  <c r="E3201" i="1"/>
  <c r="I3201" i="1" s="1"/>
  <c r="G3199" i="1"/>
  <c r="E3199" i="1"/>
  <c r="I3199" i="1" s="1"/>
  <c r="G3197" i="1"/>
  <c r="E3197" i="1"/>
  <c r="I3197" i="1" s="1"/>
  <c r="G3195" i="1"/>
  <c r="E3195" i="1"/>
  <c r="I3195" i="1" s="1"/>
  <c r="G3192" i="1"/>
  <c r="E3192" i="1"/>
  <c r="I3192" i="1" s="1"/>
  <c r="G3189" i="1"/>
  <c r="E3189" i="1"/>
  <c r="I3189" i="1" s="1"/>
  <c r="G3187" i="1"/>
  <c r="E3187" i="1"/>
  <c r="I3187" i="1" s="1"/>
  <c r="G3185" i="1"/>
  <c r="E3185" i="1"/>
  <c r="I3185" i="1" s="1"/>
  <c r="G3183" i="1"/>
  <c r="E3183" i="1"/>
  <c r="I3183" i="1" s="1"/>
  <c r="G3181" i="1"/>
  <c r="E3181" i="1"/>
  <c r="I3181" i="1" s="1"/>
  <c r="G3179" i="1"/>
  <c r="E3179" i="1"/>
  <c r="I3179" i="1" s="1"/>
  <c r="G3177" i="1"/>
  <c r="E3177" i="1"/>
  <c r="I3177" i="1" s="1"/>
  <c r="G3174" i="1"/>
  <c r="E3174" i="1"/>
  <c r="I3174" i="1" s="1"/>
  <c r="G3172" i="1"/>
  <c r="E3172" i="1"/>
  <c r="I3172" i="1" s="1"/>
  <c r="G3170" i="1"/>
  <c r="E3170" i="1"/>
  <c r="I3170" i="1" s="1"/>
  <c r="G3168" i="1"/>
  <c r="E3168" i="1"/>
  <c r="I3168" i="1" s="1"/>
  <c r="G3166" i="1"/>
  <c r="E3166" i="1"/>
  <c r="I3166" i="1" s="1"/>
  <c r="G3160" i="1"/>
  <c r="E3160" i="1"/>
  <c r="I3160" i="1" s="1"/>
  <c r="G3158" i="1"/>
  <c r="E3158" i="1"/>
  <c r="I3158" i="1" s="1"/>
  <c r="G3156" i="1"/>
  <c r="E3156" i="1"/>
  <c r="I3156" i="1" s="1"/>
  <c r="G3154" i="1"/>
  <c r="E3154" i="1"/>
  <c r="I3154" i="1" s="1"/>
  <c r="G3152" i="1"/>
  <c r="E3152" i="1"/>
  <c r="I3152" i="1" s="1"/>
  <c r="G3150" i="1"/>
  <c r="E3150" i="1"/>
  <c r="I3150" i="1" s="1"/>
  <c r="G3148" i="1"/>
  <c r="E3148" i="1"/>
  <c r="I3148" i="1" s="1"/>
  <c r="G3146" i="1"/>
  <c r="E3146" i="1"/>
  <c r="I3146" i="1" s="1"/>
  <c r="G3143" i="1"/>
  <c r="E3143" i="1"/>
  <c r="I3143" i="1" s="1"/>
  <c r="G3142" i="1"/>
  <c r="E3142" i="1"/>
  <c r="I3142" i="1" s="1"/>
  <c r="G3140" i="1"/>
  <c r="E3140" i="1"/>
  <c r="I3140" i="1" s="1"/>
  <c r="G3138" i="1"/>
  <c r="E3138" i="1"/>
  <c r="I3138" i="1" s="1"/>
  <c r="G3136" i="1"/>
  <c r="E3136" i="1"/>
  <c r="I3136" i="1" s="1"/>
  <c r="G3132" i="1"/>
  <c r="E3132" i="1"/>
  <c r="I3132" i="1" s="1"/>
  <c r="G3130" i="1"/>
  <c r="E3130" i="1"/>
  <c r="I3130" i="1" s="1"/>
  <c r="G3126" i="1"/>
  <c r="E3126" i="1"/>
  <c r="I3126" i="1" s="1"/>
  <c r="G3124" i="1"/>
  <c r="E3124" i="1"/>
  <c r="I3124" i="1" s="1"/>
  <c r="G3121" i="1"/>
  <c r="E3121" i="1"/>
  <c r="I3121" i="1" s="1"/>
  <c r="G3119" i="1"/>
  <c r="E3119" i="1"/>
  <c r="I3119" i="1" s="1"/>
  <c r="G3117" i="1"/>
  <c r="E3117" i="1"/>
  <c r="I3117" i="1" s="1"/>
  <c r="G3115" i="1"/>
  <c r="E3115" i="1"/>
  <c r="I3115" i="1" s="1"/>
  <c r="G3114" i="1"/>
  <c r="E3114" i="1"/>
  <c r="I3114" i="1" s="1"/>
  <c r="G3112" i="1"/>
  <c r="E3112" i="1"/>
  <c r="I3112" i="1" s="1"/>
  <c r="G3110" i="1"/>
  <c r="E3110" i="1"/>
  <c r="I3110" i="1" s="1"/>
  <c r="G3108" i="1"/>
  <c r="E3108" i="1"/>
  <c r="I3108" i="1" s="1"/>
  <c r="G3105" i="1"/>
  <c r="E3105" i="1"/>
  <c r="I3105" i="1" s="1"/>
  <c r="G3102" i="1"/>
  <c r="E3102" i="1"/>
  <c r="I3102" i="1" s="1"/>
  <c r="G3100" i="1"/>
  <c r="E3100" i="1"/>
  <c r="I3100" i="1" s="1"/>
  <c r="G3098" i="1"/>
  <c r="E3098" i="1"/>
  <c r="I3098" i="1" s="1"/>
  <c r="G3096" i="1"/>
  <c r="E3096" i="1"/>
  <c r="I3096" i="1" s="1"/>
  <c r="G3094" i="1"/>
  <c r="E3094" i="1"/>
  <c r="I3094" i="1" s="1"/>
  <c r="G3092" i="1"/>
  <c r="E3092" i="1"/>
  <c r="I3092" i="1" s="1"/>
  <c r="G3081" i="1"/>
  <c r="E3081" i="1"/>
  <c r="I3081" i="1" s="1"/>
  <c r="G3079" i="1"/>
  <c r="E3079" i="1"/>
  <c r="I3079" i="1" s="1"/>
  <c r="G3074" i="1"/>
  <c r="E3074" i="1"/>
  <c r="I3074" i="1" s="1"/>
  <c r="G3072" i="1"/>
  <c r="E3072" i="1"/>
  <c r="I3072" i="1" s="1"/>
  <c r="G3070" i="1"/>
  <c r="E3070" i="1"/>
  <c r="I3070" i="1" s="1"/>
  <c r="G3069" i="1"/>
  <c r="E3069" i="1"/>
  <c r="I3069" i="1" s="1"/>
  <c r="G3067" i="1"/>
  <c r="E3067" i="1"/>
  <c r="I3067" i="1" s="1"/>
  <c r="G3062" i="1"/>
  <c r="E3062" i="1"/>
  <c r="I3062" i="1" s="1"/>
  <c r="G3059" i="1"/>
  <c r="E3059" i="1"/>
  <c r="I3059" i="1" s="1"/>
  <c r="G3057" i="1"/>
  <c r="E3057" i="1"/>
  <c r="I3057" i="1" s="1"/>
  <c r="G3054" i="1"/>
  <c r="E3054" i="1"/>
  <c r="I3054" i="1" s="1"/>
  <c r="G3052" i="1"/>
  <c r="E3052" i="1"/>
  <c r="I3052" i="1" s="1"/>
  <c r="G3050" i="1"/>
  <c r="E3050" i="1"/>
  <c r="I3050" i="1" s="1"/>
  <c r="G3047" i="1"/>
  <c r="E3047" i="1"/>
  <c r="I3047" i="1" s="1"/>
  <c r="G3045" i="1"/>
  <c r="E3045" i="1"/>
  <c r="I3045" i="1" s="1"/>
  <c r="G3042" i="1"/>
  <c r="E3042" i="1"/>
  <c r="I3042" i="1" s="1"/>
  <c r="G3039" i="1"/>
  <c r="E3039" i="1"/>
  <c r="I3039" i="1" s="1"/>
  <c r="G3037" i="1"/>
  <c r="E3037" i="1"/>
  <c r="I3037" i="1" s="1"/>
  <c r="G3035" i="1"/>
  <c r="E3035" i="1"/>
  <c r="I3035" i="1" s="1"/>
  <c r="G3032" i="1"/>
  <c r="E3032" i="1"/>
  <c r="I3032" i="1" s="1"/>
  <c r="G3030" i="1"/>
  <c r="E3030" i="1"/>
  <c r="I3030" i="1" s="1"/>
  <c r="G3027" i="1"/>
  <c r="E3027" i="1"/>
  <c r="I3027" i="1" s="1"/>
  <c r="G3018" i="1"/>
  <c r="E3018" i="1"/>
  <c r="I3018" i="1" s="1"/>
  <c r="G3016" i="1"/>
  <c r="E3016" i="1"/>
  <c r="I3016" i="1" s="1"/>
  <c r="G3013" i="1"/>
  <c r="E3013" i="1"/>
  <c r="I3013" i="1" s="1"/>
  <c r="G3011" i="1"/>
  <c r="E3011" i="1"/>
  <c r="I3011" i="1" s="1"/>
  <c r="G3009" i="1"/>
  <c r="E3009" i="1"/>
  <c r="I3009" i="1" s="1"/>
  <c r="G3006" i="1"/>
  <c r="E3006" i="1"/>
  <c r="I3006" i="1" s="1"/>
  <c r="G3004" i="1"/>
  <c r="E3004" i="1"/>
  <c r="I3004" i="1" s="1"/>
  <c r="G3000" i="1"/>
  <c r="E3000" i="1"/>
  <c r="I3000" i="1" s="1"/>
  <c r="G2998" i="1"/>
  <c r="E2998" i="1"/>
  <c r="I2998" i="1" s="1"/>
  <c r="G2996" i="1"/>
  <c r="E2996" i="1"/>
  <c r="I2996" i="1" s="1"/>
  <c r="G2994" i="1"/>
  <c r="E2994" i="1"/>
  <c r="I2994" i="1" s="1"/>
  <c r="G2992" i="1"/>
  <c r="E2992" i="1"/>
  <c r="I2992" i="1" s="1"/>
  <c r="G2990" i="1"/>
  <c r="E2990" i="1"/>
  <c r="I2990" i="1" s="1"/>
  <c r="G2988" i="1"/>
  <c r="E2988" i="1"/>
  <c r="I2988" i="1" s="1"/>
  <c r="G2985" i="1"/>
  <c r="E2985" i="1"/>
  <c r="I2985" i="1" s="1"/>
  <c r="G2984" i="1"/>
  <c r="E2984" i="1"/>
  <c r="I2984" i="1" s="1"/>
  <c r="G2982" i="1"/>
  <c r="E2982" i="1"/>
  <c r="I2982" i="1" s="1"/>
  <c r="G2981" i="1"/>
  <c r="E2981" i="1"/>
  <c r="I2981" i="1" s="1"/>
  <c r="G2978" i="1"/>
  <c r="E2978" i="1"/>
  <c r="I2978" i="1" s="1"/>
  <c r="G2976" i="1"/>
  <c r="E2976" i="1"/>
  <c r="I2976" i="1" s="1"/>
  <c r="G2974" i="1"/>
  <c r="E2974" i="1"/>
  <c r="I2974" i="1" s="1"/>
  <c r="G2972" i="1"/>
  <c r="E2972" i="1"/>
  <c r="I2972" i="1" s="1"/>
  <c r="G2968" i="1"/>
  <c r="E2968" i="1"/>
  <c r="I2968" i="1" s="1"/>
  <c r="G2966" i="1"/>
  <c r="E2966" i="1"/>
  <c r="I2966" i="1" s="1"/>
  <c r="G2963" i="1"/>
  <c r="E2963" i="1"/>
  <c r="I2963" i="1" s="1"/>
  <c r="G2961" i="1"/>
  <c r="E2961" i="1"/>
  <c r="I2961" i="1" s="1"/>
  <c r="G2958" i="1"/>
  <c r="E2958" i="1"/>
  <c r="I2958" i="1" s="1"/>
  <c r="G2956" i="1"/>
  <c r="E2956" i="1"/>
  <c r="I2956" i="1" s="1"/>
  <c r="G2954" i="1"/>
  <c r="E2954" i="1"/>
  <c r="I2954" i="1" s="1"/>
  <c r="G2952" i="1"/>
  <c r="E2952" i="1"/>
  <c r="I2952" i="1" s="1"/>
  <c r="G2950" i="1"/>
  <c r="E2950" i="1"/>
  <c r="I2950" i="1" s="1"/>
  <c r="G2948" i="1"/>
  <c r="E2948" i="1"/>
  <c r="I2948" i="1" s="1"/>
  <c r="G2945" i="1"/>
  <c r="E2945" i="1"/>
  <c r="I2945" i="1" s="1"/>
  <c r="G2943" i="1"/>
  <c r="E2943" i="1"/>
  <c r="I2943" i="1" s="1"/>
  <c r="G2940" i="1"/>
  <c r="E2940" i="1"/>
  <c r="I2940" i="1" s="1"/>
  <c r="G2939" i="1"/>
  <c r="E2939" i="1"/>
  <c r="I2939" i="1" s="1"/>
  <c r="G2938" i="1"/>
  <c r="E2938" i="1"/>
  <c r="I2938" i="1" s="1"/>
  <c r="G2936" i="1"/>
  <c r="E2936" i="1"/>
  <c r="I2936" i="1" s="1"/>
  <c r="G2933" i="1"/>
  <c r="E2933" i="1"/>
  <c r="I2933" i="1" s="1"/>
  <c r="G2930" i="1"/>
  <c r="E2930" i="1"/>
  <c r="I2930" i="1" s="1"/>
  <c r="G2928" i="1"/>
  <c r="E2928" i="1"/>
  <c r="I2928" i="1" s="1"/>
  <c r="G2925" i="1"/>
  <c r="E2925" i="1"/>
  <c r="I2925" i="1" s="1"/>
  <c r="G2923" i="1"/>
  <c r="E2923" i="1"/>
  <c r="I2923" i="1" s="1"/>
  <c r="G2921" i="1"/>
  <c r="E2921" i="1"/>
  <c r="I2921" i="1" s="1"/>
  <c r="G2919" i="1"/>
  <c r="E2919" i="1"/>
  <c r="I2919" i="1" s="1"/>
  <c r="G2917" i="1"/>
  <c r="E2917" i="1"/>
  <c r="I2917" i="1" s="1"/>
  <c r="G2915" i="1"/>
  <c r="E2915" i="1"/>
  <c r="I2915" i="1" s="1"/>
  <c r="G2912" i="1"/>
  <c r="E2912" i="1"/>
  <c r="I2912" i="1" s="1"/>
  <c r="G2910" i="1"/>
  <c r="E2910" i="1"/>
  <c r="I2910" i="1" s="1"/>
  <c r="G2906" i="1"/>
  <c r="E2906" i="1"/>
  <c r="I2906" i="1" s="1"/>
  <c r="G2904" i="1"/>
  <c r="E2904" i="1"/>
  <c r="I2904" i="1" s="1"/>
  <c r="G2902" i="1"/>
  <c r="E2902" i="1"/>
  <c r="I2902" i="1" s="1"/>
  <c r="G2900" i="1"/>
  <c r="E2900" i="1"/>
  <c r="I2900" i="1" s="1"/>
  <c r="G2898" i="1"/>
  <c r="E2898" i="1"/>
  <c r="I2898" i="1" s="1"/>
  <c r="G2895" i="1"/>
  <c r="E2895" i="1"/>
  <c r="I2895" i="1" s="1"/>
  <c r="G2890" i="1"/>
  <c r="E2890" i="1"/>
  <c r="I2890" i="1" s="1"/>
  <c r="G2889" i="1"/>
  <c r="E2889" i="1"/>
  <c r="I2889" i="1" s="1"/>
  <c r="G2887" i="1"/>
  <c r="E2887" i="1"/>
  <c r="I2887" i="1" s="1"/>
  <c r="G2885" i="1"/>
  <c r="E2885" i="1"/>
  <c r="I2885" i="1" s="1"/>
  <c r="G2882" i="1"/>
  <c r="E2882" i="1"/>
  <c r="I2882" i="1" s="1"/>
  <c r="G2880" i="1"/>
  <c r="E2880" i="1"/>
  <c r="I2880" i="1" s="1"/>
  <c r="G2878" i="1"/>
  <c r="E2878" i="1"/>
  <c r="I2878" i="1" s="1"/>
  <c r="G2876" i="1"/>
  <c r="E2876" i="1"/>
  <c r="I2876" i="1" s="1"/>
  <c r="G2872" i="1"/>
  <c r="E2872" i="1"/>
  <c r="I2872" i="1" s="1"/>
  <c r="G2870" i="1"/>
  <c r="E2870" i="1"/>
  <c r="I2870" i="1" s="1"/>
  <c r="G2866" i="1"/>
  <c r="E2866" i="1"/>
  <c r="I2866" i="1" s="1"/>
  <c r="G2857" i="1"/>
  <c r="E2857" i="1"/>
  <c r="I2857" i="1" s="1"/>
  <c r="G2852" i="1"/>
  <c r="E2852" i="1"/>
  <c r="I2852" i="1" s="1"/>
  <c r="G2848" i="1"/>
  <c r="E2848" i="1"/>
  <c r="I2848" i="1" s="1"/>
  <c r="G2845" i="1"/>
  <c r="E2845" i="1"/>
  <c r="I2845" i="1" s="1"/>
  <c r="G2843" i="1"/>
  <c r="E2843" i="1"/>
  <c r="I2843" i="1" s="1"/>
  <c r="G2841" i="1"/>
  <c r="E2841" i="1"/>
  <c r="I2841" i="1" s="1"/>
  <c r="G2839" i="1"/>
  <c r="E2839" i="1"/>
  <c r="I2839" i="1" s="1"/>
  <c r="G2838" i="1"/>
  <c r="E2838" i="1"/>
  <c r="I2838" i="1" s="1"/>
  <c r="G2837" i="1"/>
  <c r="E2837" i="1"/>
  <c r="I2837" i="1" s="1"/>
  <c r="G2836" i="1"/>
  <c r="E2836" i="1"/>
  <c r="I2836" i="1" s="1"/>
  <c r="G2834" i="1"/>
  <c r="E2834" i="1"/>
  <c r="I2834" i="1" s="1"/>
  <c r="G2832" i="1"/>
  <c r="E2832" i="1"/>
  <c r="I2832" i="1" s="1"/>
  <c r="G2830" i="1"/>
  <c r="E2830" i="1"/>
  <c r="I2830" i="1" s="1"/>
  <c r="E656" i="1"/>
  <c r="I656" i="1" s="1"/>
  <c r="G656" i="1"/>
  <c r="E644" i="1"/>
  <c r="I644" i="1" s="1"/>
  <c r="G644" i="1"/>
  <c r="E630" i="1"/>
  <c r="I630" i="1" s="1"/>
  <c r="G630" i="1"/>
  <c r="E620" i="1"/>
  <c r="I620" i="1" s="1"/>
  <c r="G620" i="1"/>
  <c r="E610" i="1"/>
  <c r="I610" i="1" s="1"/>
  <c r="G610" i="1"/>
  <c r="E602" i="1"/>
  <c r="I602" i="1" s="1"/>
  <c r="G602" i="1"/>
  <c r="E594" i="1"/>
  <c r="I594" i="1" s="1"/>
  <c r="G594" i="1"/>
  <c r="E584" i="1"/>
  <c r="I584" i="1" s="1"/>
  <c r="G584" i="1"/>
  <c r="E574" i="1"/>
  <c r="I574" i="1" s="1"/>
  <c r="G574" i="1"/>
  <c r="E567" i="1"/>
  <c r="I567" i="1" s="1"/>
  <c r="G567" i="1"/>
  <c r="E558" i="1"/>
  <c r="I558" i="1" s="1"/>
  <c r="G558" i="1"/>
  <c r="E549" i="1"/>
  <c r="I549" i="1" s="1"/>
  <c r="G549" i="1"/>
  <c r="E539" i="1"/>
  <c r="I539" i="1" s="1"/>
  <c r="G539" i="1"/>
  <c r="E533" i="1"/>
  <c r="I533" i="1" s="1"/>
  <c r="G533" i="1"/>
  <c r="E524" i="1"/>
  <c r="I524" i="1" s="1"/>
  <c r="G524" i="1"/>
  <c r="E514" i="1"/>
  <c r="I514" i="1" s="1"/>
  <c r="G514" i="1"/>
  <c r="E503" i="1"/>
  <c r="I503" i="1" s="1"/>
  <c r="G503" i="1"/>
  <c r="E497" i="1"/>
  <c r="I497" i="1" s="1"/>
  <c r="G497" i="1"/>
  <c r="E488" i="1"/>
  <c r="I488" i="1" s="1"/>
  <c r="G488" i="1"/>
  <c r="E478" i="1"/>
  <c r="I478" i="1" s="1"/>
  <c r="G478" i="1"/>
  <c r="E468" i="1"/>
  <c r="I468" i="1" s="1"/>
  <c r="G468" i="1"/>
  <c r="E460" i="1"/>
  <c r="I460" i="1" s="1"/>
  <c r="G460" i="1"/>
  <c r="E406" i="1"/>
  <c r="I406" i="1" s="1"/>
  <c r="G406" i="1"/>
  <c r="E402" i="1"/>
  <c r="I402" i="1" s="1"/>
  <c r="G402" i="1"/>
  <c r="E398" i="1"/>
  <c r="I398" i="1" s="1"/>
  <c r="G398" i="1"/>
  <c r="E394" i="1"/>
  <c r="I394" i="1" s="1"/>
  <c r="G394" i="1"/>
  <c r="E389" i="1"/>
  <c r="I389" i="1" s="1"/>
  <c r="G389" i="1"/>
  <c r="E378" i="1"/>
  <c r="I378" i="1" s="1"/>
  <c r="G378" i="1"/>
  <c r="E374" i="1"/>
  <c r="I374" i="1" s="1"/>
  <c r="G374" i="1"/>
  <c r="E369" i="1"/>
  <c r="I369" i="1" s="1"/>
  <c r="G369" i="1"/>
  <c r="E365" i="1"/>
  <c r="I365" i="1" s="1"/>
  <c r="G365" i="1"/>
  <c r="E361" i="1"/>
  <c r="I361" i="1" s="1"/>
  <c r="G361" i="1"/>
  <c r="E357" i="1"/>
  <c r="I357" i="1" s="1"/>
  <c r="G357" i="1"/>
  <c r="E353" i="1"/>
  <c r="I353" i="1" s="1"/>
  <c r="G353" i="1"/>
  <c r="E348" i="1"/>
  <c r="I348" i="1" s="1"/>
  <c r="G348" i="1"/>
  <c r="E343" i="1"/>
  <c r="I343" i="1" s="1"/>
  <c r="G343" i="1"/>
  <c r="E339" i="1"/>
  <c r="I339" i="1" s="1"/>
  <c r="G339" i="1"/>
  <c r="E335" i="1"/>
  <c r="I335" i="1" s="1"/>
  <c r="G335" i="1"/>
  <c r="E331" i="1"/>
  <c r="I331" i="1" s="1"/>
  <c r="G331" i="1"/>
  <c r="E326" i="1"/>
  <c r="I326" i="1" s="1"/>
  <c r="G326" i="1"/>
  <c r="E322" i="1"/>
  <c r="I322" i="1" s="1"/>
  <c r="G322" i="1"/>
  <c r="E317" i="1"/>
  <c r="I317" i="1" s="1"/>
  <c r="G317" i="1"/>
  <c r="E313" i="1"/>
  <c r="I313" i="1" s="1"/>
  <c r="G313" i="1"/>
  <c r="E309" i="1"/>
  <c r="I309" i="1" s="1"/>
  <c r="G309" i="1"/>
  <c r="E307" i="1"/>
  <c r="I307" i="1" s="1"/>
  <c r="G307" i="1"/>
  <c r="E303" i="1"/>
  <c r="I303" i="1" s="1"/>
  <c r="G303" i="1"/>
  <c r="E299" i="1"/>
  <c r="I299" i="1" s="1"/>
  <c r="G299" i="1"/>
  <c r="E295" i="1"/>
  <c r="I295" i="1" s="1"/>
  <c r="G295" i="1"/>
  <c r="E291" i="1"/>
  <c r="I291" i="1" s="1"/>
  <c r="G291" i="1"/>
  <c r="E286" i="1"/>
  <c r="I286" i="1" s="1"/>
  <c r="G286" i="1"/>
  <c r="E282" i="1"/>
  <c r="I282" i="1" s="1"/>
  <c r="G282" i="1"/>
  <c r="E278" i="1"/>
  <c r="I278" i="1" s="1"/>
  <c r="G278" i="1"/>
  <c r="E275" i="1"/>
  <c r="I275" i="1" s="1"/>
  <c r="G275" i="1"/>
  <c r="E271" i="1"/>
  <c r="I271" i="1" s="1"/>
  <c r="G271" i="1"/>
  <c r="E267" i="1"/>
  <c r="I267" i="1" s="1"/>
  <c r="G267" i="1"/>
  <c r="E264" i="1"/>
  <c r="I264" i="1" s="1"/>
  <c r="G264" i="1"/>
  <c r="E259" i="1"/>
  <c r="I259" i="1" s="1"/>
  <c r="G259" i="1"/>
  <c r="E255" i="1"/>
  <c r="I255" i="1" s="1"/>
  <c r="G255" i="1"/>
  <c r="E251" i="1"/>
  <c r="I251" i="1" s="1"/>
  <c r="G251" i="1"/>
  <c r="E247" i="1"/>
  <c r="I247" i="1" s="1"/>
  <c r="G247" i="1"/>
  <c r="E237" i="1"/>
  <c r="I237" i="1" s="1"/>
  <c r="G237" i="1"/>
  <c r="E227" i="1"/>
  <c r="I227" i="1" s="1"/>
  <c r="G227" i="1"/>
  <c r="E211" i="1"/>
  <c r="I211" i="1" s="1"/>
  <c r="G211" i="1"/>
  <c r="E207" i="1"/>
  <c r="I207" i="1" s="1"/>
  <c r="G207" i="1"/>
  <c r="E203" i="1"/>
  <c r="I203" i="1" s="1"/>
  <c r="G203" i="1"/>
  <c r="E198" i="1"/>
  <c r="I198" i="1" s="1"/>
  <c r="G198" i="1"/>
  <c r="E191" i="1"/>
  <c r="I191" i="1" s="1"/>
  <c r="G191" i="1"/>
  <c r="E188" i="1"/>
  <c r="I188" i="1" s="1"/>
  <c r="G188" i="1"/>
  <c r="E184" i="1"/>
  <c r="I184" i="1" s="1"/>
  <c r="G184" i="1"/>
  <c r="E180" i="1"/>
  <c r="I180" i="1" s="1"/>
  <c r="G180" i="1"/>
  <c r="E177" i="1"/>
  <c r="I177" i="1" s="1"/>
  <c r="G177" i="1"/>
  <c r="E173" i="1"/>
  <c r="I173" i="1" s="1"/>
  <c r="G173" i="1"/>
  <c r="E168" i="1"/>
  <c r="I168" i="1" s="1"/>
  <c r="G168" i="1"/>
  <c r="E165" i="1"/>
  <c r="I165" i="1" s="1"/>
  <c r="G165" i="1"/>
  <c r="E161" i="1"/>
  <c r="I161" i="1" s="1"/>
  <c r="G161" i="1"/>
  <c r="E155" i="1"/>
  <c r="I155" i="1" s="1"/>
  <c r="G155" i="1"/>
  <c r="E149" i="1"/>
  <c r="I149" i="1" s="1"/>
  <c r="G149" i="1"/>
  <c r="E145" i="1"/>
  <c r="I145" i="1" s="1"/>
  <c r="G145" i="1"/>
  <c r="E141" i="1"/>
  <c r="I141" i="1" s="1"/>
  <c r="G141" i="1"/>
  <c r="E136" i="1"/>
  <c r="I136" i="1" s="1"/>
  <c r="G136" i="1"/>
  <c r="E132" i="1"/>
  <c r="I132" i="1" s="1"/>
  <c r="G132" i="1"/>
  <c r="E128" i="1"/>
  <c r="I128" i="1" s="1"/>
  <c r="G128" i="1"/>
  <c r="E123" i="1"/>
  <c r="I123" i="1" s="1"/>
  <c r="G123" i="1"/>
  <c r="E119" i="1"/>
  <c r="I119" i="1" s="1"/>
  <c r="G119" i="1"/>
  <c r="E115" i="1"/>
  <c r="I115" i="1" s="1"/>
  <c r="G115" i="1"/>
  <c r="E111" i="1"/>
  <c r="I111" i="1" s="1"/>
  <c r="G111" i="1"/>
  <c r="E107" i="1"/>
  <c r="I107" i="1" s="1"/>
  <c r="G107" i="1"/>
  <c r="E101" i="1"/>
  <c r="I101" i="1" s="1"/>
  <c r="G101" i="1"/>
  <c r="E98" i="1"/>
  <c r="I98" i="1" s="1"/>
  <c r="G98" i="1"/>
  <c r="E93" i="1"/>
  <c r="I93" i="1" s="1"/>
  <c r="G93" i="1"/>
  <c r="E88" i="1"/>
  <c r="I88" i="1" s="1"/>
  <c r="G88" i="1"/>
  <c r="E81" i="1"/>
  <c r="I81" i="1" s="1"/>
  <c r="G81" i="1"/>
  <c r="E77" i="1"/>
  <c r="I77" i="1" s="1"/>
  <c r="G77" i="1"/>
  <c r="E72" i="1"/>
  <c r="I72" i="1" s="1"/>
  <c r="G72" i="1"/>
  <c r="E67" i="1"/>
  <c r="I67" i="1" s="1"/>
  <c r="G67" i="1"/>
  <c r="E64" i="1"/>
  <c r="I64" i="1" s="1"/>
  <c r="G64" i="1"/>
  <c r="E60" i="1"/>
  <c r="I60" i="1" s="1"/>
  <c r="G60" i="1"/>
  <c r="E57" i="1"/>
  <c r="I57" i="1" s="1"/>
  <c r="G57" i="1"/>
  <c r="E53" i="1"/>
  <c r="I53" i="1" s="1"/>
  <c r="G53" i="1"/>
  <c r="E49" i="1"/>
  <c r="I49" i="1" s="1"/>
  <c r="G49" i="1"/>
  <c r="G46" i="1"/>
  <c r="E46" i="1"/>
  <c r="I46" i="1" s="1"/>
  <c r="G44" i="1"/>
  <c r="E44" i="1"/>
  <c r="I44" i="1" s="1"/>
  <c r="G42" i="1"/>
  <c r="E42" i="1"/>
  <c r="I42" i="1" s="1"/>
  <c r="G40" i="1"/>
  <c r="E40" i="1"/>
  <c r="I40" i="1" s="1"/>
  <c r="G38" i="1"/>
  <c r="E38" i="1"/>
  <c r="I38" i="1" s="1"/>
  <c r="G36" i="1"/>
  <c r="E36" i="1"/>
  <c r="I36" i="1" s="1"/>
  <c r="E4403" i="1"/>
  <c r="I4403" i="1" s="1"/>
  <c r="G4403" i="1"/>
  <c r="E660" i="1"/>
  <c r="I660" i="1" s="1"/>
  <c r="G660" i="1"/>
  <c r="E653" i="1"/>
  <c r="I653" i="1" s="1"/>
  <c r="G653" i="1"/>
  <c r="E639" i="1"/>
  <c r="I639" i="1" s="1"/>
  <c r="G639" i="1"/>
  <c r="E624" i="1"/>
  <c r="I624" i="1" s="1"/>
  <c r="G624" i="1"/>
  <c r="E614" i="1"/>
  <c r="I614" i="1" s="1"/>
  <c r="G614" i="1"/>
  <c r="E606" i="1"/>
  <c r="I606" i="1" s="1"/>
  <c r="G606" i="1"/>
  <c r="E598" i="1"/>
  <c r="I598" i="1" s="1"/>
  <c r="G598" i="1"/>
  <c r="E590" i="1"/>
  <c r="I590" i="1" s="1"/>
  <c r="G590" i="1"/>
  <c r="E578" i="1"/>
  <c r="I578" i="1" s="1"/>
  <c r="G578" i="1"/>
  <c r="E571" i="1"/>
  <c r="I571" i="1" s="1"/>
  <c r="G571" i="1"/>
  <c r="E562" i="1"/>
  <c r="I562" i="1" s="1"/>
  <c r="G562" i="1"/>
  <c r="E554" i="1"/>
  <c r="I554" i="1" s="1"/>
  <c r="G554" i="1"/>
  <c r="E544" i="1"/>
  <c r="I544" i="1" s="1"/>
  <c r="G544" i="1"/>
  <c r="E537" i="1"/>
  <c r="I537" i="1" s="1"/>
  <c r="G537" i="1"/>
  <c r="E528" i="1"/>
  <c r="I528" i="1" s="1"/>
  <c r="G528" i="1"/>
  <c r="E520" i="1"/>
  <c r="I520" i="1" s="1"/>
  <c r="G520" i="1"/>
  <c r="E510" i="1"/>
  <c r="I510" i="1" s="1"/>
  <c r="G510" i="1"/>
  <c r="E500" i="1"/>
  <c r="I500" i="1" s="1"/>
  <c r="G500" i="1"/>
  <c r="E493" i="1"/>
  <c r="I493" i="1" s="1"/>
  <c r="G493" i="1"/>
  <c r="E484" i="1"/>
  <c r="I484" i="1" s="1"/>
  <c r="G484" i="1"/>
  <c r="E474" i="1"/>
  <c r="I474" i="1" s="1"/>
  <c r="G474" i="1"/>
  <c r="E464" i="1"/>
  <c r="I464" i="1" s="1"/>
  <c r="G464" i="1"/>
  <c r="E456" i="1"/>
  <c r="I456" i="1" s="1"/>
  <c r="G456" i="1"/>
  <c r="E452" i="1"/>
  <c r="I452" i="1" s="1"/>
  <c r="G452" i="1"/>
  <c r="E448" i="1"/>
  <c r="I448" i="1" s="1"/>
  <c r="G448" i="1"/>
  <c r="E443" i="1"/>
  <c r="I443" i="1" s="1"/>
  <c r="G443" i="1"/>
  <c r="E424" i="1"/>
  <c r="I424" i="1" s="1"/>
  <c r="G424" i="1"/>
  <c r="E412" i="1"/>
  <c r="I412" i="1" s="1"/>
  <c r="G412" i="1"/>
  <c r="E458" i="1"/>
  <c r="I458" i="1" s="1"/>
  <c r="G458" i="1"/>
  <c r="E462" i="1"/>
  <c r="I462" i="1" s="1"/>
  <c r="G462" i="1"/>
  <c r="E472" i="1"/>
  <c r="I472" i="1" s="1"/>
  <c r="G472" i="1"/>
  <c r="E476" i="1"/>
  <c r="I476" i="1" s="1"/>
  <c r="G476" i="1"/>
  <c r="E481" i="1"/>
  <c r="I481" i="1" s="1"/>
  <c r="G481" i="1"/>
  <c r="E486" i="1"/>
  <c r="I486" i="1" s="1"/>
  <c r="G486" i="1"/>
  <c r="E491" i="1"/>
  <c r="I491" i="1" s="1"/>
  <c r="G491" i="1"/>
  <c r="E495" i="1"/>
  <c r="I495" i="1" s="1"/>
  <c r="G495" i="1"/>
  <c r="E505" i="1"/>
  <c r="I505" i="1" s="1"/>
  <c r="G505" i="1"/>
  <c r="E512" i="1"/>
  <c r="I512" i="1" s="1"/>
  <c r="G512" i="1"/>
  <c r="E522" i="1"/>
  <c r="I522" i="1" s="1"/>
  <c r="G522" i="1"/>
  <c r="E526" i="1"/>
  <c r="I526" i="1" s="1"/>
  <c r="G526" i="1"/>
  <c r="E531" i="1"/>
  <c r="I531" i="1" s="1"/>
  <c r="G531" i="1"/>
  <c r="E535" i="1"/>
  <c r="I535" i="1" s="1"/>
  <c r="G535" i="1"/>
  <c r="E542" i="1"/>
  <c r="I542" i="1" s="1"/>
  <c r="G542" i="1"/>
  <c r="E546" i="1"/>
  <c r="I546" i="1" s="1"/>
  <c r="G546" i="1"/>
  <c r="E552" i="1"/>
  <c r="I552" i="1" s="1"/>
  <c r="G552" i="1"/>
  <c r="E556" i="1"/>
  <c r="I556" i="1" s="1"/>
  <c r="G556" i="1"/>
  <c r="E560" i="1"/>
  <c r="I560" i="1" s="1"/>
  <c r="G560" i="1"/>
  <c r="E565" i="1"/>
  <c r="I565" i="1" s="1"/>
  <c r="G565" i="1"/>
  <c r="E569" i="1"/>
  <c r="I569" i="1" s="1"/>
  <c r="G569" i="1"/>
  <c r="E576" i="1"/>
  <c r="I576" i="1" s="1"/>
  <c r="G576" i="1"/>
  <c r="E580" i="1"/>
  <c r="I580" i="1" s="1"/>
  <c r="G580" i="1"/>
  <c r="E588" i="1"/>
  <c r="I588" i="1" s="1"/>
  <c r="G588" i="1"/>
  <c r="E592" i="1"/>
  <c r="I592" i="1" s="1"/>
  <c r="G592" i="1"/>
  <c r="E596" i="1"/>
  <c r="I596" i="1" s="1"/>
  <c r="G596" i="1"/>
  <c r="E600" i="1"/>
  <c r="I600" i="1" s="1"/>
  <c r="G600" i="1"/>
  <c r="E604" i="1"/>
  <c r="I604" i="1" s="1"/>
  <c r="G604" i="1"/>
  <c r="E608" i="1"/>
  <c r="I608" i="1" s="1"/>
  <c r="G608" i="1"/>
  <c r="E612" i="1"/>
  <c r="I612" i="1" s="1"/>
  <c r="G612" i="1"/>
  <c r="E618" i="1"/>
  <c r="I618" i="1" s="1"/>
  <c r="G618" i="1"/>
  <c r="E622" i="1"/>
  <c r="I622" i="1" s="1"/>
  <c r="G622" i="1"/>
  <c r="E627" i="1"/>
  <c r="I627" i="1" s="1"/>
  <c r="G627" i="1"/>
  <c r="E633" i="1"/>
  <c r="I633" i="1" s="1"/>
  <c r="G633" i="1"/>
  <c r="E640" i="1"/>
  <c r="I640" i="1" s="1"/>
  <c r="G640" i="1"/>
  <c r="E650" i="1"/>
  <c r="I650" i="1" s="1"/>
  <c r="G650" i="1"/>
  <c r="E658" i="1"/>
  <c r="I658" i="1" s="1"/>
  <c r="G658" i="1"/>
  <c r="G1462" i="1"/>
  <c r="E1462" i="1"/>
  <c r="I1462" i="1" s="1"/>
  <c r="G1466" i="1"/>
  <c r="E1466" i="1"/>
  <c r="I1466" i="1" s="1"/>
  <c r="G1471" i="1"/>
  <c r="E1471" i="1"/>
  <c r="I1471" i="1" s="1"/>
  <c r="G1473" i="1"/>
  <c r="E1473" i="1"/>
  <c r="I1473" i="1" s="1"/>
  <c r="G1475" i="1"/>
  <c r="E1475" i="1"/>
  <c r="I1475" i="1" s="1"/>
  <c r="G1477" i="1"/>
  <c r="E1477" i="1"/>
  <c r="I1477" i="1" s="1"/>
  <c r="G1480" i="1"/>
  <c r="E1480" i="1"/>
  <c r="I1480" i="1" s="1"/>
  <c r="G1482" i="1"/>
  <c r="E1482" i="1"/>
  <c r="I1482" i="1" s="1"/>
  <c r="G1484" i="1"/>
  <c r="E1484" i="1"/>
  <c r="I1484" i="1" s="1"/>
  <c r="G1486" i="1"/>
  <c r="E1486" i="1"/>
  <c r="I1486" i="1" s="1"/>
  <c r="G1490" i="1"/>
  <c r="E1490" i="1"/>
  <c r="I1490" i="1" s="1"/>
  <c r="G1492" i="1"/>
  <c r="E1492" i="1"/>
  <c r="I1492" i="1" s="1"/>
  <c r="G1494" i="1"/>
  <c r="E1494" i="1"/>
  <c r="I1494" i="1" s="1"/>
  <c r="G1496" i="1"/>
  <c r="E1496" i="1"/>
  <c r="I1496" i="1" s="1"/>
  <c r="G1498" i="1"/>
  <c r="E1498" i="1"/>
  <c r="I1498" i="1" s="1"/>
  <c r="G1501" i="1"/>
  <c r="E1501" i="1"/>
  <c r="I1501" i="1" s="1"/>
  <c r="G1503" i="1"/>
  <c r="E1503" i="1"/>
  <c r="I1503" i="1" s="1"/>
  <c r="G1506" i="1"/>
  <c r="E1506" i="1"/>
  <c r="I1506" i="1" s="1"/>
  <c r="G1510" i="1"/>
  <c r="E1510" i="1"/>
  <c r="I1510" i="1" s="1"/>
  <c r="G1513" i="1"/>
  <c r="E1513" i="1"/>
  <c r="I1513" i="1" s="1"/>
  <c r="G1518" i="1"/>
  <c r="E1518" i="1"/>
  <c r="I1518" i="1" s="1"/>
  <c r="G1524" i="1"/>
  <c r="E1524" i="1"/>
  <c r="I1524" i="1" s="1"/>
  <c r="G1534" i="1"/>
  <c r="E1534" i="1"/>
  <c r="I1534" i="1" s="1"/>
  <c r="G1537" i="1"/>
  <c r="E1537" i="1"/>
  <c r="I1537" i="1" s="1"/>
  <c r="G1539" i="1"/>
  <c r="E1539" i="1"/>
  <c r="I1539" i="1" s="1"/>
  <c r="G1542" i="1"/>
  <c r="E1542" i="1"/>
  <c r="I1542" i="1" s="1"/>
  <c r="G1544" i="1"/>
  <c r="E1544" i="1"/>
  <c r="I1544" i="1" s="1"/>
  <c r="G1546" i="1"/>
  <c r="E1546" i="1"/>
  <c r="I1546" i="1" s="1"/>
  <c r="G1550" i="1"/>
  <c r="E1550" i="1"/>
  <c r="I1550" i="1" s="1"/>
  <c r="G1552" i="1"/>
  <c r="E1552" i="1"/>
  <c r="I1552" i="1" s="1"/>
  <c r="G1554" i="1"/>
  <c r="E1554" i="1"/>
  <c r="I1554" i="1" s="1"/>
  <c r="G1556" i="1"/>
  <c r="E1556" i="1"/>
  <c r="I1556" i="1" s="1"/>
  <c r="G1559" i="1"/>
  <c r="E1559" i="1"/>
  <c r="I1559" i="1" s="1"/>
  <c r="G1561" i="1"/>
  <c r="E1561" i="1"/>
  <c r="I1561" i="1" s="1"/>
  <c r="G1563" i="1"/>
  <c r="E1563" i="1"/>
  <c r="I1563" i="1" s="1"/>
  <c r="G1565" i="1"/>
  <c r="E1565" i="1"/>
  <c r="I1565" i="1" s="1"/>
  <c r="G1567" i="1"/>
  <c r="E1567" i="1"/>
  <c r="I1567" i="1" s="1"/>
  <c r="G1570" i="1"/>
  <c r="E1570" i="1"/>
  <c r="I1570" i="1" s="1"/>
  <c r="G1573" i="1"/>
  <c r="E1573" i="1"/>
  <c r="I1573" i="1" s="1"/>
  <c r="G1576" i="1"/>
  <c r="E1576" i="1"/>
  <c r="I1576" i="1" s="1"/>
  <c r="G1578" i="1"/>
  <c r="E1578" i="1"/>
  <c r="I1578" i="1" s="1"/>
  <c r="G1580" i="1"/>
  <c r="E1580" i="1"/>
  <c r="I1580" i="1" s="1"/>
  <c r="G1582" i="1"/>
  <c r="E1582" i="1"/>
  <c r="I1582" i="1" s="1"/>
  <c r="G1584" i="1"/>
  <c r="E1584" i="1"/>
  <c r="I1584" i="1" s="1"/>
  <c r="G1586" i="1"/>
  <c r="E1586" i="1"/>
  <c r="I1586" i="1" s="1"/>
  <c r="G1589" i="1"/>
  <c r="E1589" i="1"/>
  <c r="I1589" i="1" s="1"/>
  <c r="G1591" i="1"/>
  <c r="E1591" i="1"/>
  <c r="I1591" i="1" s="1"/>
  <c r="G1593" i="1"/>
  <c r="E1593" i="1"/>
  <c r="I1593" i="1" s="1"/>
  <c r="G1595" i="1"/>
  <c r="E1595" i="1"/>
  <c r="I1595" i="1" s="1"/>
  <c r="G1597" i="1"/>
  <c r="E1597" i="1"/>
  <c r="I1597" i="1" s="1"/>
  <c r="G1599" i="1"/>
  <c r="E1599" i="1"/>
  <c r="I1599" i="1" s="1"/>
  <c r="G1601" i="1"/>
  <c r="E1601" i="1"/>
  <c r="I1601" i="1" s="1"/>
  <c r="G1605" i="1"/>
  <c r="E1605" i="1"/>
  <c r="I1605" i="1" s="1"/>
  <c r="G1607" i="1"/>
  <c r="E1607" i="1"/>
  <c r="I1607" i="1" s="1"/>
  <c r="G1609" i="1"/>
  <c r="E1609" i="1"/>
  <c r="I1609" i="1" s="1"/>
  <c r="G1611" i="1"/>
  <c r="E1611" i="1"/>
  <c r="I1611" i="1" s="1"/>
  <c r="G1625" i="1"/>
  <c r="E1625" i="1"/>
  <c r="I1625" i="1" s="1"/>
  <c r="G1631" i="1"/>
  <c r="E1631" i="1"/>
  <c r="I1631" i="1" s="1"/>
  <c r="G1637" i="1"/>
  <c r="E1637" i="1"/>
  <c r="I1637" i="1" s="1"/>
  <c r="G1641" i="1"/>
  <c r="E1641" i="1"/>
  <c r="I1641" i="1" s="1"/>
  <c r="G1644" i="1"/>
  <c r="E1644" i="1"/>
  <c r="I1644" i="1" s="1"/>
  <c r="G1649" i="1"/>
  <c r="E1649" i="1"/>
  <c r="I1649" i="1" s="1"/>
  <c r="G1651" i="1"/>
  <c r="E1651" i="1"/>
  <c r="I1651" i="1" s="1"/>
  <c r="G1653" i="1"/>
  <c r="E1653" i="1"/>
  <c r="I1653" i="1" s="1"/>
  <c r="G1655" i="1"/>
  <c r="E1655" i="1"/>
  <c r="I1655" i="1" s="1"/>
  <c r="G1658" i="1"/>
  <c r="E1658" i="1"/>
  <c r="I1658" i="1" s="1"/>
  <c r="G1660" i="1"/>
  <c r="E1660" i="1"/>
  <c r="I1660" i="1" s="1"/>
  <c r="G1662" i="1"/>
  <c r="E1662" i="1"/>
  <c r="I1662" i="1" s="1"/>
  <c r="G1664" i="1"/>
  <c r="E1664" i="1"/>
  <c r="I1664" i="1" s="1"/>
  <c r="G1666" i="1"/>
  <c r="E1666" i="1"/>
  <c r="I1666" i="1" s="1"/>
  <c r="G1671" i="1"/>
  <c r="E1671" i="1"/>
  <c r="I1671" i="1" s="1"/>
  <c r="G1674" i="1"/>
  <c r="E1674" i="1"/>
  <c r="I1674" i="1" s="1"/>
  <c r="G1676" i="1"/>
  <c r="E1676" i="1"/>
  <c r="I1676" i="1" s="1"/>
  <c r="G1678" i="1"/>
  <c r="E1678" i="1"/>
  <c r="I1678" i="1" s="1"/>
  <c r="G1680" i="1"/>
  <c r="E1680" i="1"/>
  <c r="I1680" i="1" s="1"/>
  <c r="G1683" i="1"/>
  <c r="E1683" i="1"/>
  <c r="I1683" i="1" s="1"/>
  <c r="G1687" i="1"/>
  <c r="E1687" i="1"/>
  <c r="I1687" i="1" s="1"/>
  <c r="G1689" i="1"/>
  <c r="E1689" i="1"/>
  <c r="I1689" i="1" s="1"/>
  <c r="G1691" i="1"/>
  <c r="E1691" i="1"/>
  <c r="I1691" i="1" s="1"/>
  <c r="G1694" i="1"/>
  <c r="E1694" i="1"/>
  <c r="I1694" i="1" s="1"/>
  <c r="G1696" i="1"/>
  <c r="E1696" i="1"/>
  <c r="I1696" i="1" s="1"/>
  <c r="G1699" i="1"/>
  <c r="E1699" i="1"/>
  <c r="I1699" i="1" s="1"/>
  <c r="G1702" i="1"/>
  <c r="E1702" i="1"/>
  <c r="I1702" i="1" s="1"/>
  <c r="G1704" i="1"/>
  <c r="E1704" i="1"/>
  <c r="I1704" i="1" s="1"/>
  <c r="G1708" i="1"/>
  <c r="E1708" i="1"/>
  <c r="I1708" i="1" s="1"/>
  <c r="G1710" i="1"/>
  <c r="E1710" i="1"/>
  <c r="I1710" i="1" s="1"/>
  <c r="G1715" i="1"/>
  <c r="E1715" i="1"/>
  <c r="I1715" i="1" s="1"/>
  <c r="G1720" i="1"/>
  <c r="E1720" i="1"/>
  <c r="I1720" i="1" s="1"/>
  <c r="G1723" i="1"/>
  <c r="E1723" i="1"/>
  <c r="I1723" i="1" s="1"/>
  <c r="G1728" i="1"/>
  <c r="E1728" i="1"/>
  <c r="I1728" i="1" s="1"/>
  <c r="G1732" i="1"/>
  <c r="E1732" i="1"/>
  <c r="I1732" i="1" s="1"/>
  <c r="G1733" i="1"/>
  <c r="E1733" i="1"/>
  <c r="I1733" i="1" s="1"/>
  <c r="G1736" i="1"/>
  <c r="E1736" i="1"/>
  <c r="I1736" i="1" s="1"/>
  <c r="G1740" i="1"/>
  <c r="E1740" i="1"/>
  <c r="I1740" i="1" s="1"/>
  <c r="G1742" i="1"/>
  <c r="E1742" i="1"/>
  <c r="I1742" i="1" s="1"/>
  <c r="G1745" i="1"/>
  <c r="E1745" i="1"/>
  <c r="I1745" i="1" s="1"/>
  <c r="G1748" i="1"/>
  <c r="E1748" i="1"/>
  <c r="I1748" i="1" s="1"/>
  <c r="G1750" i="1"/>
  <c r="E1750" i="1"/>
  <c r="I1750" i="1" s="1"/>
  <c r="G1755" i="1"/>
  <c r="E1755" i="1"/>
  <c r="I1755" i="1" s="1"/>
  <c r="G1761" i="1"/>
  <c r="E1761" i="1"/>
  <c r="I1761" i="1" s="1"/>
  <c r="G1763" i="1"/>
  <c r="E1763" i="1"/>
  <c r="I1763" i="1" s="1"/>
  <c r="G1765" i="1"/>
  <c r="E1765" i="1"/>
  <c r="I1765" i="1" s="1"/>
  <c r="G1768" i="1"/>
  <c r="E1768" i="1"/>
  <c r="I1768" i="1" s="1"/>
  <c r="G1776" i="1"/>
  <c r="E1776" i="1"/>
  <c r="I1776" i="1" s="1"/>
  <c r="G1779" i="1"/>
  <c r="E1779" i="1"/>
  <c r="I1779" i="1" s="1"/>
  <c r="G1783" i="1"/>
  <c r="E1783" i="1"/>
  <c r="I1783" i="1" s="1"/>
  <c r="G1785" i="1"/>
  <c r="E1785" i="1"/>
  <c r="I1785" i="1" s="1"/>
  <c r="G1787" i="1"/>
  <c r="E1787" i="1"/>
  <c r="I1787" i="1" s="1"/>
  <c r="G1789" i="1"/>
  <c r="E1789" i="1"/>
  <c r="I1789" i="1" s="1"/>
  <c r="G1804" i="1"/>
  <c r="E1804" i="1"/>
  <c r="I1804" i="1" s="1"/>
  <c r="G1810" i="1"/>
  <c r="E1810" i="1"/>
  <c r="I1810" i="1" s="1"/>
  <c r="G1815" i="1"/>
  <c r="E1815" i="1"/>
  <c r="I1815" i="1" s="1"/>
  <c r="G1817" i="1"/>
  <c r="E1817" i="1"/>
  <c r="I1817" i="1" s="1"/>
  <c r="G1819" i="1"/>
  <c r="E1819" i="1"/>
  <c r="I1819" i="1" s="1"/>
  <c r="G1822" i="1"/>
  <c r="E1822" i="1"/>
  <c r="I1822" i="1" s="1"/>
  <c r="G1825" i="1"/>
  <c r="E1825" i="1"/>
  <c r="I1825" i="1" s="1"/>
  <c r="G1827" i="1"/>
  <c r="E1827" i="1"/>
  <c r="I1827" i="1" s="1"/>
  <c r="G1829" i="1"/>
  <c r="E1829" i="1"/>
  <c r="I1829" i="1" s="1"/>
  <c r="G1831" i="1"/>
  <c r="E1831" i="1"/>
  <c r="I1831" i="1" s="1"/>
  <c r="G1833" i="1"/>
  <c r="E1833" i="1"/>
  <c r="I1833" i="1" s="1"/>
  <c r="G1835" i="1"/>
  <c r="E1835" i="1"/>
  <c r="I1835" i="1" s="1"/>
  <c r="G1837" i="1"/>
  <c r="E1837" i="1"/>
  <c r="I1837" i="1" s="1"/>
  <c r="G1839" i="1"/>
  <c r="E1839" i="1"/>
  <c r="I1839" i="1" s="1"/>
  <c r="G1842" i="1"/>
  <c r="E1842" i="1"/>
  <c r="I1842" i="1" s="1"/>
  <c r="G1844" i="1"/>
  <c r="E1844" i="1"/>
  <c r="I1844" i="1" s="1"/>
  <c r="G1854" i="1"/>
  <c r="E1854" i="1"/>
  <c r="I1854" i="1" s="1"/>
  <c r="G1856" i="1"/>
  <c r="E1856" i="1"/>
  <c r="I1856" i="1" s="1"/>
  <c r="G1858" i="1"/>
  <c r="E1858" i="1"/>
  <c r="I1858" i="1" s="1"/>
  <c r="G1860" i="1"/>
  <c r="E1860" i="1"/>
  <c r="I1860" i="1" s="1"/>
  <c r="G1862" i="1"/>
  <c r="E1862" i="1"/>
  <c r="I1862" i="1" s="1"/>
  <c r="G1864" i="1"/>
  <c r="E1864" i="1"/>
  <c r="I1864" i="1" s="1"/>
  <c r="G1868" i="1"/>
  <c r="E1868" i="1"/>
  <c r="I1868" i="1" s="1"/>
  <c r="G1872" i="1"/>
  <c r="E1872" i="1"/>
  <c r="I1872" i="1" s="1"/>
  <c r="G1875" i="1"/>
  <c r="E1875" i="1"/>
  <c r="I1875" i="1" s="1"/>
  <c r="G1877" i="1"/>
  <c r="E1877" i="1"/>
  <c r="I1877" i="1" s="1"/>
  <c r="G1880" i="1"/>
  <c r="E1880" i="1"/>
  <c r="I1880" i="1" s="1"/>
  <c r="G1882" i="1"/>
  <c r="E1882" i="1"/>
  <c r="I1882" i="1" s="1"/>
  <c r="G1884" i="1"/>
  <c r="E1884" i="1"/>
  <c r="I1884" i="1" s="1"/>
  <c r="G1887" i="1"/>
  <c r="E1887" i="1"/>
  <c r="I1887" i="1" s="1"/>
  <c r="G1890" i="1"/>
  <c r="E1890" i="1"/>
  <c r="I1890" i="1" s="1"/>
  <c r="G1892" i="1"/>
  <c r="E1892" i="1"/>
  <c r="I1892" i="1" s="1"/>
  <c r="G1895" i="1"/>
  <c r="E1895" i="1"/>
  <c r="I1895" i="1" s="1"/>
  <c r="G1898" i="1"/>
  <c r="E1898" i="1"/>
  <c r="I1898" i="1" s="1"/>
  <c r="G1900" i="1"/>
  <c r="E1900" i="1"/>
  <c r="I1900" i="1" s="1"/>
  <c r="G1902" i="1"/>
  <c r="E1902" i="1"/>
  <c r="I1902" i="1" s="1"/>
  <c r="G1904" i="1"/>
  <c r="E1904" i="1"/>
  <c r="I1904" i="1" s="1"/>
  <c r="G1907" i="1"/>
  <c r="E1907" i="1"/>
  <c r="I1907" i="1" s="1"/>
  <c r="G1911" i="1"/>
  <c r="E1911" i="1"/>
  <c r="I1911" i="1" s="1"/>
  <c r="G1913" i="1"/>
  <c r="E1913" i="1"/>
  <c r="I1913" i="1" s="1"/>
  <c r="G1915" i="1"/>
  <c r="E1915" i="1"/>
  <c r="I1915" i="1" s="1"/>
  <c r="G1917" i="1"/>
  <c r="E1917" i="1"/>
  <c r="I1917" i="1" s="1"/>
  <c r="G1919" i="1"/>
  <c r="E1919" i="1"/>
  <c r="I1919" i="1" s="1"/>
  <c r="G1921" i="1"/>
  <c r="E1921" i="1"/>
  <c r="I1921" i="1" s="1"/>
  <c r="G1927" i="1"/>
  <c r="E1927" i="1"/>
  <c r="I1927" i="1" s="1"/>
  <c r="G1929" i="1"/>
  <c r="E1929" i="1"/>
  <c r="I1929" i="1" s="1"/>
  <c r="G1933" i="1"/>
  <c r="E1933" i="1"/>
  <c r="I1933" i="1" s="1"/>
  <c r="G1935" i="1"/>
  <c r="E1935" i="1"/>
  <c r="I1935" i="1" s="1"/>
  <c r="G1937" i="1"/>
  <c r="E1937" i="1"/>
  <c r="I1937" i="1" s="1"/>
  <c r="G1939" i="1"/>
  <c r="E1939" i="1"/>
  <c r="I1939" i="1" s="1"/>
  <c r="G1941" i="1"/>
  <c r="E1941" i="1"/>
  <c r="I1941" i="1" s="1"/>
  <c r="G1944" i="1"/>
  <c r="E1944" i="1"/>
  <c r="I1944" i="1" s="1"/>
  <c r="G1946" i="1"/>
  <c r="E1946" i="1"/>
  <c r="I1946" i="1" s="1"/>
  <c r="G1948" i="1"/>
  <c r="E1948" i="1"/>
  <c r="I1948" i="1" s="1"/>
  <c r="G1950" i="1"/>
  <c r="E1950" i="1"/>
  <c r="I1950" i="1" s="1"/>
  <c r="G1953" i="1"/>
  <c r="E1953" i="1"/>
  <c r="I1953" i="1" s="1"/>
  <c r="G3425" i="1"/>
  <c r="E3425" i="1"/>
  <c r="I3425" i="1" s="1"/>
  <c r="G3586" i="1"/>
  <c r="E3586" i="1"/>
  <c r="I3586" i="1" s="1"/>
  <c r="G4124" i="1"/>
  <c r="E4124" i="1"/>
  <c r="I4124" i="1" s="1"/>
  <c r="G4126" i="1"/>
  <c r="E4126" i="1"/>
  <c r="I4126" i="1" s="1"/>
  <c r="G4251" i="1"/>
  <c r="E4251" i="1"/>
  <c r="I4251" i="1" s="1"/>
  <c r="G4255" i="1"/>
  <c r="E4255" i="1"/>
  <c r="I4255" i="1" s="1"/>
  <c r="G4257" i="1"/>
  <c r="E4257" i="1"/>
  <c r="I4257" i="1" s="1"/>
  <c r="E4368" i="1"/>
  <c r="I4368" i="1" s="1"/>
  <c r="G4368" i="1"/>
  <c r="E4436" i="1"/>
  <c r="I4436" i="1" s="1"/>
  <c r="G4436" i="1"/>
  <c r="G1954" i="1"/>
  <c r="E1954" i="1"/>
  <c r="I1954" i="1" s="1"/>
  <c r="G1957" i="1"/>
  <c r="E1957" i="1"/>
  <c r="I1957" i="1" s="1"/>
  <c r="G1962" i="1"/>
  <c r="E1962" i="1"/>
  <c r="I1962" i="1" s="1"/>
  <c r="G1963" i="1"/>
  <c r="E1963" i="1"/>
  <c r="I1963" i="1" s="1"/>
  <c r="G1966" i="1"/>
  <c r="E1966" i="1"/>
  <c r="I1966" i="1" s="1"/>
  <c r="G1969" i="1"/>
  <c r="E1969" i="1"/>
  <c r="I1969" i="1" s="1"/>
  <c r="G1971" i="1"/>
  <c r="E1971" i="1"/>
  <c r="I1971" i="1" s="1"/>
  <c r="G1973" i="1"/>
  <c r="E1973" i="1"/>
  <c r="I1973" i="1" s="1"/>
  <c r="G1975" i="1"/>
  <c r="E1975" i="1"/>
  <c r="I1975" i="1" s="1"/>
  <c r="G1977" i="1"/>
  <c r="E1977" i="1"/>
  <c r="I1977" i="1" s="1"/>
  <c r="G1979" i="1"/>
  <c r="E1979" i="1"/>
  <c r="I1979" i="1" s="1"/>
  <c r="G1982" i="1"/>
  <c r="E1982" i="1"/>
  <c r="I1982" i="1" s="1"/>
  <c r="G1984" i="1"/>
  <c r="E1984" i="1"/>
  <c r="I1984" i="1" s="1"/>
  <c r="G1986" i="1"/>
  <c r="E1986" i="1"/>
  <c r="I1986" i="1" s="1"/>
  <c r="G1989" i="1"/>
  <c r="E1989" i="1"/>
  <c r="I1989" i="1" s="1"/>
  <c r="G1991" i="1"/>
  <c r="E1991" i="1"/>
  <c r="I1991" i="1" s="1"/>
  <c r="G1993" i="1"/>
  <c r="E1993" i="1"/>
  <c r="I1993" i="1" s="1"/>
  <c r="G1995" i="1"/>
  <c r="E1995" i="1"/>
  <c r="I1995" i="1" s="1"/>
  <c r="G1997" i="1"/>
  <c r="E1997" i="1"/>
  <c r="I1997" i="1" s="1"/>
  <c r="G1999" i="1"/>
  <c r="E1999" i="1"/>
  <c r="I1999" i="1" s="1"/>
  <c r="G2001" i="1"/>
  <c r="E2001" i="1"/>
  <c r="I2001" i="1" s="1"/>
  <c r="G2003" i="1"/>
  <c r="E2003" i="1"/>
  <c r="I2003" i="1" s="1"/>
  <c r="G2005" i="1"/>
  <c r="E2005" i="1"/>
  <c r="I2005" i="1" s="1"/>
  <c r="G2009" i="1"/>
  <c r="E2009" i="1"/>
  <c r="I2009" i="1" s="1"/>
  <c r="G2012" i="1"/>
  <c r="E2012" i="1"/>
  <c r="I2012" i="1" s="1"/>
  <c r="G2013" i="1"/>
  <c r="E2013" i="1"/>
  <c r="I2013" i="1" s="1"/>
  <c r="G2018" i="1"/>
  <c r="E2018" i="1"/>
  <c r="I2018" i="1" s="1"/>
  <c r="G2020" i="1"/>
  <c r="E2020" i="1"/>
  <c r="I2020" i="1" s="1"/>
  <c r="G2022" i="1"/>
  <c r="E2022" i="1"/>
  <c r="I2022" i="1" s="1"/>
  <c r="G2024" i="1"/>
  <c r="E2024" i="1"/>
  <c r="I2024" i="1" s="1"/>
  <c r="G2028" i="1"/>
  <c r="E2028" i="1"/>
  <c r="I2028" i="1" s="1"/>
  <c r="G2035" i="1"/>
  <c r="E2035" i="1"/>
  <c r="I2035" i="1" s="1"/>
  <c r="G2036" i="1"/>
  <c r="E2036" i="1"/>
  <c r="I2036" i="1" s="1"/>
  <c r="G2039" i="1"/>
  <c r="E2039" i="1"/>
  <c r="I2039" i="1" s="1"/>
  <c r="G2041" i="1"/>
  <c r="E2041" i="1"/>
  <c r="I2041" i="1" s="1"/>
  <c r="G2044" i="1"/>
  <c r="E2044" i="1"/>
  <c r="I2044" i="1" s="1"/>
  <c r="G2046" i="1"/>
  <c r="E2046" i="1"/>
  <c r="I2046" i="1" s="1"/>
  <c r="G2048" i="1"/>
  <c r="E2048" i="1"/>
  <c r="I2048" i="1" s="1"/>
  <c r="G2050" i="1"/>
  <c r="E2050" i="1"/>
  <c r="I2050" i="1" s="1"/>
  <c r="G2052" i="1"/>
  <c r="E2052" i="1"/>
  <c r="I2052" i="1" s="1"/>
  <c r="G2054" i="1"/>
  <c r="E2054" i="1"/>
  <c r="I2054" i="1" s="1"/>
  <c r="G2055" i="1"/>
  <c r="E2055" i="1"/>
  <c r="I2055" i="1" s="1"/>
  <c r="G2060" i="1"/>
  <c r="E2060" i="1"/>
  <c r="I2060" i="1" s="1"/>
  <c r="G2063" i="1"/>
  <c r="E2063" i="1"/>
  <c r="I2063" i="1" s="1"/>
  <c r="G2065" i="1"/>
  <c r="E2065" i="1"/>
  <c r="I2065" i="1" s="1"/>
  <c r="G2068" i="1"/>
  <c r="E2068" i="1"/>
  <c r="I2068" i="1" s="1"/>
  <c r="G2071" i="1"/>
  <c r="E2071" i="1"/>
  <c r="I2071" i="1" s="1"/>
  <c r="G2075" i="1"/>
  <c r="E2075" i="1"/>
  <c r="I2075" i="1" s="1"/>
  <c r="G2077" i="1"/>
  <c r="E2077" i="1"/>
  <c r="I2077" i="1" s="1"/>
  <c r="G3359" i="1"/>
  <c r="E3359" i="1"/>
  <c r="I3359" i="1" s="1"/>
  <c r="G3399" i="1"/>
  <c r="E3399" i="1"/>
  <c r="I3399" i="1" s="1"/>
  <c r="G3565" i="1"/>
  <c r="E3565" i="1"/>
  <c r="I3565" i="1" s="1"/>
  <c r="E4260" i="1"/>
  <c r="I4260" i="1" s="1"/>
  <c r="G4260" i="1"/>
  <c r="E4276" i="1"/>
  <c r="I4276" i="1" s="1"/>
  <c r="G4276" i="1"/>
  <c r="E4292" i="1"/>
  <c r="I4292" i="1" s="1"/>
  <c r="G4292" i="1"/>
  <c r="E4308" i="1"/>
  <c r="I4308" i="1" s="1"/>
  <c r="G4308" i="1"/>
  <c r="E4326" i="1"/>
  <c r="I4326" i="1" s="1"/>
  <c r="G4326" i="1"/>
  <c r="E4383" i="1"/>
  <c r="I4383" i="1" s="1"/>
  <c r="G4383" i="1"/>
  <c r="E4419" i="1"/>
  <c r="I4419" i="1" s="1"/>
  <c r="G4419" i="1"/>
  <c r="E4441" i="1"/>
  <c r="I4441" i="1" s="1"/>
  <c r="G4441" i="1"/>
  <c r="G3549" i="1"/>
  <c r="E3549" i="1"/>
  <c r="I3549" i="1" s="1"/>
  <c r="G3567" i="1"/>
  <c r="E3567" i="1"/>
  <c r="I3567" i="1" s="1"/>
  <c r="G3576" i="1"/>
  <c r="E3576" i="1"/>
  <c r="I3576" i="1" s="1"/>
  <c r="E4264" i="1"/>
  <c r="I4264" i="1" s="1"/>
  <c r="G4264" i="1"/>
  <c r="E4272" i="1"/>
  <c r="I4272" i="1" s="1"/>
  <c r="G4272" i="1"/>
  <c r="E4280" i="1"/>
  <c r="I4280" i="1" s="1"/>
  <c r="G4280" i="1"/>
  <c r="E4288" i="1"/>
  <c r="I4288" i="1" s="1"/>
  <c r="G4288" i="1"/>
  <c r="E4296" i="1"/>
  <c r="I4296" i="1" s="1"/>
  <c r="G4296" i="1"/>
  <c r="E4304" i="1"/>
  <c r="I4304" i="1" s="1"/>
  <c r="G4304" i="1"/>
  <c r="E4312" i="1"/>
  <c r="I4312" i="1" s="1"/>
  <c r="G4312" i="1"/>
  <c r="E4322" i="1"/>
  <c r="I4322" i="1" s="1"/>
  <c r="G4322" i="1"/>
  <c r="E4330" i="1"/>
  <c r="I4330" i="1" s="1"/>
  <c r="G4330" i="1"/>
  <c r="E4356" i="1"/>
  <c r="I4356" i="1" s="1"/>
  <c r="G4356" i="1"/>
  <c r="E4364" i="1"/>
  <c r="I4364" i="1" s="1"/>
  <c r="G4364" i="1"/>
  <c r="E4372" i="1"/>
  <c r="I4372" i="1" s="1"/>
  <c r="G4372" i="1"/>
  <c r="E4388" i="1"/>
  <c r="I4388" i="1" s="1"/>
  <c r="G4388" i="1"/>
  <c r="E4395" i="1"/>
  <c r="I4395" i="1" s="1"/>
  <c r="G4395" i="1"/>
  <c r="E4411" i="1"/>
  <c r="I4411" i="1" s="1"/>
  <c r="G4411" i="1"/>
  <c r="E4427" i="1"/>
  <c r="I4427" i="1" s="1"/>
  <c r="G4427" i="1"/>
  <c r="E4450" i="1"/>
  <c r="I4450" i="1" s="1"/>
  <c r="G4450" i="1"/>
  <c r="E4258" i="1"/>
  <c r="I4258" i="1" s="1"/>
  <c r="G4258" i="1"/>
  <c r="E4262" i="1"/>
  <c r="I4262" i="1" s="1"/>
  <c r="G4262" i="1"/>
  <c r="E4266" i="1"/>
  <c r="I4266" i="1" s="1"/>
  <c r="G4266" i="1"/>
  <c r="E4270" i="1"/>
  <c r="I4270" i="1" s="1"/>
  <c r="G4270" i="1"/>
  <c r="E4274" i="1"/>
  <c r="I4274" i="1" s="1"/>
  <c r="G4274" i="1"/>
  <c r="E4278" i="1"/>
  <c r="I4278" i="1" s="1"/>
  <c r="G4278" i="1"/>
  <c r="E4282" i="1"/>
  <c r="I4282" i="1" s="1"/>
  <c r="G4282" i="1"/>
  <c r="E4286" i="1"/>
  <c r="I4286" i="1" s="1"/>
  <c r="G4286" i="1"/>
  <c r="E4290" i="1"/>
  <c r="I4290" i="1" s="1"/>
  <c r="G4290" i="1"/>
  <c r="E4294" i="1"/>
  <c r="I4294" i="1" s="1"/>
  <c r="G4294" i="1"/>
  <c r="E4298" i="1"/>
  <c r="I4298" i="1" s="1"/>
  <c r="G4298" i="1"/>
  <c r="E4302" i="1"/>
  <c r="I4302" i="1" s="1"/>
  <c r="G4302" i="1"/>
  <c r="E4306" i="1"/>
  <c r="I4306" i="1" s="1"/>
  <c r="G4306" i="1"/>
  <c r="E4310" i="1"/>
  <c r="I4310" i="1" s="1"/>
  <c r="G4310" i="1"/>
  <c r="E4314" i="1"/>
  <c r="I4314" i="1" s="1"/>
  <c r="G4314" i="1"/>
  <c r="E4320" i="1"/>
  <c r="I4320" i="1" s="1"/>
  <c r="G4320" i="1"/>
  <c r="E4324" i="1"/>
  <c r="I4324" i="1" s="1"/>
  <c r="G4324" i="1"/>
  <c r="E4328" i="1"/>
  <c r="I4328" i="1" s="1"/>
  <c r="G4328" i="1"/>
  <c r="E4332" i="1"/>
  <c r="I4332" i="1" s="1"/>
  <c r="G4332" i="1"/>
  <c r="E4392" i="1"/>
  <c r="I4392" i="1" s="1"/>
  <c r="G4392" i="1"/>
  <c r="E4399" i="1"/>
  <c r="I4399" i="1" s="1"/>
  <c r="G4399" i="1"/>
  <c r="E4406" i="1"/>
  <c r="I4406" i="1" s="1"/>
  <c r="G4406" i="1"/>
  <c r="E4415" i="1"/>
  <c r="I4415" i="1" s="1"/>
  <c r="G4415" i="1"/>
  <c r="E4423" i="1"/>
  <c r="I4423" i="1" s="1"/>
  <c r="G4423" i="1"/>
  <c r="E4433" i="1"/>
  <c r="I4433" i="1" s="1"/>
  <c r="G4433" i="1"/>
  <c r="E4504" i="1"/>
  <c r="I4504" i="1" s="1"/>
  <c r="G4504" i="1"/>
  <c r="E4443" i="1"/>
  <c r="I4443" i="1" s="1"/>
  <c r="G4443" i="1"/>
  <c r="E4448" i="1"/>
  <c r="I4448" i="1" s="1"/>
  <c r="G4448" i="1"/>
  <c r="E4452" i="1"/>
  <c r="I4452" i="1" s="1"/>
  <c r="G4452" i="1"/>
  <c r="E4456" i="1"/>
  <c r="I4456" i="1" s="1"/>
  <c r="G4456" i="1"/>
  <c r="E4460" i="1"/>
  <c r="I4460" i="1" s="1"/>
  <c r="G4460" i="1"/>
  <c r="E4464" i="1"/>
  <c r="I4464" i="1" s="1"/>
  <c r="G4464" i="1"/>
  <c r="E4498" i="1"/>
  <c r="I4498" i="1" s="1"/>
  <c r="G4498" i="1"/>
  <c r="E4496" i="1"/>
  <c r="I4496" i="1" s="1"/>
  <c r="G4496" i="1"/>
  <c r="E4502" i="1"/>
  <c r="I4502" i="1" s="1"/>
  <c r="G4502" i="1"/>
  <c r="E4514" i="1"/>
  <c r="I4514" i="1" s="1"/>
  <c r="G4514" i="1"/>
  <c r="E4523" i="1"/>
  <c r="I4523" i="1" s="1"/>
  <c r="G4523" i="1"/>
  <c r="G4539" i="1"/>
  <c r="E4539" i="1"/>
  <c r="I4539" i="1" s="1"/>
  <c r="G4541" i="1"/>
  <c r="E4541" i="1"/>
  <c r="I4541" i="1" s="1"/>
  <c r="G4543" i="1"/>
  <c r="E4543" i="1"/>
  <c r="I4543" i="1" s="1"/>
  <c r="G4545" i="1"/>
  <c r="E4545" i="1"/>
  <c r="I4545" i="1" s="1"/>
  <c r="G4547" i="1"/>
  <c r="E4547" i="1"/>
  <c r="I4547" i="1" s="1"/>
  <c r="G4549" i="1"/>
  <c r="E4549" i="1"/>
  <c r="I4549" i="1" s="1"/>
  <c r="G4551" i="1"/>
  <c r="E4551" i="1"/>
  <c r="I4551" i="1" s="1"/>
  <c r="G4553" i="1"/>
  <c r="E4553" i="1"/>
  <c r="I4553" i="1" s="1"/>
  <c r="G4555" i="1"/>
  <c r="E4555" i="1"/>
  <c r="I4555" i="1" s="1"/>
  <c r="G4557" i="1"/>
  <c r="E4557" i="1"/>
  <c r="I4557" i="1" s="1"/>
  <c r="G4559" i="1"/>
  <c r="E4559" i="1"/>
  <c r="I4559" i="1" s="1"/>
  <c r="E3590" i="1"/>
  <c r="I3590" i="1" s="1"/>
  <c r="E3575" i="1"/>
  <c r="I3575" i="1" s="1"/>
  <c r="E3568" i="1"/>
  <c r="I3568" i="1" s="1"/>
  <c r="E3543" i="1"/>
  <c r="I3543" i="1" s="1"/>
  <c r="E3537" i="1"/>
  <c r="I3537" i="1" s="1"/>
  <c r="E3415" i="1"/>
  <c r="I3415" i="1" s="1"/>
  <c r="E3411" i="1"/>
  <c r="I3411" i="1" s="1"/>
  <c r="E3392" i="1"/>
  <c r="I3392" i="1" s="1"/>
  <c r="E3388" i="1"/>
  <c r="I3388" i="1" s="1"/>
  <c r="E3375" i="1"/>
  <c r="I3375" i="1" s="1"/>
  <c r="E3371" i="1"/>
  <c r="I3371" i="1" s="1"/>
  <c r="E3360" i="1"/>
  <c r="I3360" i="1" s="1"/>
  <c r="E3342" i="1"/>
  <c r="I3342" i="1" s="1"/>
  <c r="E3339" i="1"/>
  <c r="I3339" i="1" s="1"/>
  <c r="E3326" i="1"/>
  <c r="I3326" i="1" s="1"/>
  <c r="E3322" i="1"/>
  <c r="I3322" i="1" s="1"/>
  <c r="E3310" i="1"/>
  <c r="I3310" i="1" s="1"/>
  <c r="E3306" i="1"/>
  <c r="I3306" i="1" s="1"/>
  <c r="E3295" i="1"/>
  <c r="I3295" i="1" s="1"/>
  <c r="E3557" i="1"/>
  <c r="I3557" i="1" s="1"/>
  <c r="E3553" i="1"/>
  <c r="I3553" i="1" s="1"/>
  <c r="E3539" i="1"/>
  <c r="I3539" i="1" s="1"/>
  <c r="E3419" i="1"/>
  <c r="I3419" i="1" s="1"/>
  <c r="E3412" i="1"/>
  <c r="I3412" i="1" s="1"/>
  <c r="E3406" i="1"/>
  <c r="I3406" i="1" s="1"/>
  <c r="E3376" i="1"/>
  <c r="I3376" i="1" s="1"/>
  <c r="E3372" i="1"/>
  <c r="I3372" i="1" s="1"/>
  <c r="E3368" i="1"/>
  <c r="I3368" i="1" s="1"/>
  <c r="E3347" i="1"/>
  <c r="I3347" i="1" s="1"/>
  <c r="E3343" i="1"/>
  <c r="I3343" i="1" s="1"/>
  <c r="E3336" i="1"/>
  <c r="I3336" i="1" s="1"/>
  <c r="E3331" i="1"/>
  <c r="I3331" i="1" s="1"/>
  <c r="E3327" i="1"/>
  <c r="I3327" i="1" s="1"/>
  <c r="E3323" i="1"/>
  <c r="I3323" i="1" s="1"/>
  <c r="G1404" i="1"/>
  <c r="G1400" i="1"/>
  <c r="G1396" i="1"/>
  <c r="G1392" i="1"/>
  <c r="G1388" i="1"/>
  <c r="G1383" i="1"/>
  <c r="G1379" i="1"/>
  <c r="G1375" i="1"/>
  <c r="G1371" i="1"/>
  <c r="G1365" i="1"/>
  <c r="G1361" i="1"/>
  <c r="G1357" i="1"/>
  <c r="G1349" i="1"/>
  <c r="G1345" i="1"/>
  <c r="G1340" i="1"/>
  <c r="G1336" i="1"/>
  <c r="G1331" i="1"/>
  <c r="G1327" i="1"/>
  <c r="G1323" i="1"/>
  <c r="G1318" i="1"/>
  <c r="G1312" i="1"/>
  <c r="G1308" i="1"/>
  <c r="G1304" i="1"/>
  <c r="G1298" i="1"/>
  <c r="G1292" i="1"/>
  <c r="G1288" i="1"/>
  <c r="G1284" i="1"/>
  <c r="G1279" i="1"/>
  <c r="G1273" i="1"/>
  <c r="G1263" i="1"/>
  <c r="G1258" i="1"/>
  <c r="G1251" i="1"/>
  <c r="G1244" i="1"/>
  <c r="G1240" i="1"/>
  <c r="G1235" i="1"/>
  <c r="G1232" i="1"/>
  <c r="G1228" i="1"/>
  <c r="E4247" i="1"/>
  <c r="I4247" i="1" s="1"/>
  <c r="E4238" i="1"/>
  <c r="I4238" i="1" s="1"/>
  <c r="E4229" i="1"/>
  <c r="I4229" i="1" s="1"/>
  <c r="E4221" i="1"/>
  <c r="I4221" i="1" s="1"/>
  <c r="E4213" i="1"/>
  <c r="I4213" i="1" s="1"/>
  <c r="E4198" i="1"/>
  <c r="I4198" i="1" s="1"/>
  <c r="E4192" i="1"/>
  <c r="I4192" i="1" s="1"/>
  <c r="E4178" i="1"/>
  <c r="I4178" i="1" s="1"/>
  <c r="E4172" i="1"/>
  <c r="I4172" i="1" s="1"/>
  <c r="E4160" i="1"/>
  <c r="I4160" i="1" s="1"/>
  <c r="E4156" i="1"/>
  <c r="I4156" i="1" s="1"/>
  <c r="E4132" i="1"/>
  <c r="I4132" i="1" s="1"/>
  <c r="E4116" i="1"/>
  <c r="I4116" i="1" s="1"/>
  <c r="E4103" i="1"/>
  <c r="I4103" i="1" s="1"/>
  <c r="E4089" i="1"/>
  <c r="I4089" i="1" s="1"/>
  <c r="E4081" i="1"/>
  <c r="I4081" i="1" s="1"/>
  <c r="E4072" i="1"/>
  <c r="I4072" i="1" s="1"/>
  <c r="E4064" i="1"/>
  <c r="I4064" i="1" s="1"/>
  <c r="E4056" i="1"/>
  <c r="I4056" i="1" s="1"/>
  <c r="E4048" i="1"/>
  <c r="I4048" i="1" s="1"/>
  <c r="E4040" i="1"/>
  <c r="I4040" i="1" s="1"/>
  <c r="E4030" i="1"/>
  <c r="I4030" i="1" s="1"/>
  <c r="E4024" i="1"/>
  <c r="I4024" i="1" s="1"/>
  <c r="E4017" i="1"/>
  <c r="I4017" i="1" s="1"/>
  <c r="E3995" i="1"/>
  <c r="I3995" i="1" s="1"/>
  <c r="E3987" i="1"/>
  <c r="I3987" i="1" s="1"/>
  <c r="E3977" i="1"/>
  <c r="I3977" i="1" s="1"/>
  <c r="E3969" i="1"/>
  <c r="I3969" i="1" s="1"/>
  <c r="E3960" i="1"/>
  <c r="I3960" i="1" s="1"/>
  <c r="E3953" i="1"/>
  <c r="I3953" i="1" s="1"/>
  <c r="E3945" i="1"/>
  <c r="I3945" i="1" s="1"/>
  <c r="E3935" i="1"/>
  <c r="I3935" i="1" s="1"/>
  <c r="E3914" i="1"/>
  <c r="I3914" i="1" s="1"/>
  <c r="E3901" i="1"/>
  <c r="I3901" i="1" s="1"/>
  <c r="E3895" i="1"/>
  <c r="I3895" i="1" s="1"/>
  <c r="E3862" i="1"/>
  <c r="I3862" i="1" s="1"/>
  <c r="E3857" i="1"/>
  <c r="I3857" i="1" s="1"/>
  <c r="E3834" i="1"/>
  <c r="I3834" i="1" s="1"/>
  <c r="E3816" i="1"/>
  <c r="I3816" i="1" s="1"/>
  <c r="E3797" i="1"/>
  <c r="I3797" i="1" s="1"/>
  <c r="E3793" i="1"/>
  <c r="I3793" i="1" s="1"/>
  <c r="E3771" i="1"/>
  <c r="I3771" i="1" s="1"/>
  <c r="E3765" i="1"/>
  <c r="I3765" i="1" s="1"/>
  <c r="E3743" i="1"/>
  <c r="I3743" i="1" s="1"/>
  <c r="E3738" i="1"/>
  <c r="I3738" i="1" s="1"/>
  <c r="E3719" i="1"/>
  <c r="I3719" i="1" s="1"/>
  <c r="E3714" i="1"/>
  <c r="I3714" i="1" s="1"/>
  <c r="E3692" i="1"/>
  <c r="I3692" i="1" s="1"/>
  <c r="E3680" i="1"/>
  <c r="I3680" i="1" s="1"/>
  <c r="E3668" i="1"/>
  <c r="I3668" i="1" s="1"/>
  <c r="E3661" i="1"/>
  <c r="I3661" i="1" s="1"/>
  <c r="E3636" i="1"/>
  <c r="I3636" i="1" s="1"/>
  <c r="E3628" i="1"/>
  <c r="I3628" i="1" s="1"/>
  <c r="E3606" i="1"/>
  <c r="I3606" i="1" s="1"/>
  <c r="E3532" i="1"/>
  <c r="I3532" i="1" s="1"/>
  <c r="E3521" i="1"/>
  <c r="I3521" i="1" s="1"/>
  <c r="E3514" i="1"/>
  <c r="I3514" i="1" s="1"/>
  <c r="E3510" i="1"/>
  <c r="I3510" i="1" s="1"/>
  <c r="E3506" i="1"/>
  <c r="I3506" i="1" s="1"/>
  <c r="E4246" i="1"/>
  <c r="I4246" i="1" s="1"/>
  <c r="E4228" i="1"/>
  <c r="I4228" i="1" s="1"/>
  <c r="E4212" i="1"/>
  <c r="I4212" i="1" s="1"/>
  <c r="E4203" i="1"/>
  <c r="I4203" i="1" s="1"/>
  <c r="E4191" i="1"/>
  <c r="I4191" i="1" s="1"/>
  <c r="E4181" i="1"/>
  <c r="I4181" i="1" s="1"/>
  <c r="E4171" i="1"/>
  <c r="I4171" i="1" s="1"/>
  <c r="E4163" i="1"/>
  <c r="I4163" i="1" s="1"/>
  <c r="E4155" i="1"/>
  <c r="I4155" i="1" s="1"/>
  <c r="E4148" i="1"/>
  <c r="I4148" i="1" s="1"/>
  <c r="E4135" i="1"/>
  <c r="I4135" i="1" s="1"/>
  <c r="E4117" i="1"/>
  <c r="I4117" i="1" s="1"/>
  <c r="E4104" i="1"/>
  <c r="I4104" i="1" s="1"/>
  <c r="E4090" i="1"/>
  <c r="I4090" i="1" s="1"/>
  <c r="E4082" i="1"/>
  <c r="I4082" i="1" s="1"/>
  <c r="E4073" i="1"/>
  <c r="I4073" i="1" s="1"/>
  <c r="E4065" i="1"/>
  <c r="I4065" i="1" s="1"/>
  <c r="E4057" i="1"/>
  <c r="I4057" i="1" s="1"/>
  <c r="E4049" i="1"/>
  <c r="I4049" i="1" s="1"/>
  <c r="E4041" i="1"/>
  <c r="I4041" i="1" s="1"/>
  <c r="E4033" i="1"/>
  <c r="I4033" i="1" s="1"/>
  <c r="E4025" i="1"/>
  <c r="I4025" i="1" s="1"/>
  <c r="E4018" i="1"/>
  <c r="I4018" i="1" s="1"/>
  <c r="E4010" i="1"/>
  <c r="I4010" i="1" s="1"/>
  <c r="E3998" i="1"/>
  <c r="I3998" i="1" s="1"/>
  <c r="E3988" i="1"/>
  <c r="I3988" i="1" s="1"/>
  <c r="E3978" i="1"/>
  <c r="I3978" i="1" s="1"/>
  <c r="E3970" i="1"/>
  <c r="I3970" i="1" s="1"/>
  <c r="E3961" i="1"/>
  <c r="I3961" i="1" s="1"/>
  <c r="E3954" i="1"/>
  <c r="I3954" i="1" s="1"/>
  <c r="E3946" i="1"/>
  <c r="I3946" i="1" s="1"/>
  <c r="E3924" i="1"/>
  <c r="I3924" i="1" s="1"/>
  <c r="E3915" i="1"/>
  <c r="I3915" i="1" s="1"/>
  <c r="E3899" i="1"/>
  <c r="I3899" i="1" s="1"/>
  <c r="E3885" i="1"/>
  <c r="I3885" i="1" s="1"/>
  <c r="E3861" i="1"/>
  <c r="I3861" i="1" s="1"/>
  <c r="E3845" i="1"/>
  <c r="I3845" i="1" s="1"/>
  <c r="E3833" i="1"/>
  <c r="I3833" i="1" s="1"/>
  <c r="E3809" i="1"/>
  <c r="I3809" i="1" s="1"/>
  <c r="E3796" i="1"/>
  <c r="I3796" i="1" s="1"/>
  <c r="E3788" i="1"/>
  <c r="I3788" i="1" s="1"/>
  <c r="E3770" i="1"/>
  <c r="I3770" i="1" s="1"/>
  <c r="E3760" i="1"/>
  <c r="I3760" i="1" s="1"/>
  <c r="E3733" i="1"/>
  <c r="I3733" i="1" s="1"/>
  <c r="E3718" i="1"/>
  <c r="I3718" i="1" s="1"/>
  <c r="E3709" i="1"/>
  <c r="I3709" i="1" s="1"/>
  <c r="E3691" i="1"/>
  <c r="I3691" i="1" s="1"/>
  <c r="E3675" i="1"/>
  <c r="I3675" i="1" s="1"/>
  <c r="E3667" i="1"/>
  <c r="I3667" i="1" s="1"/>
  <c r="E3648" i="1"/>
  <c r="I3648" i="1" s="1"/>
  <c r="E3635" i="1"/>
  <c r="I3635" i="1" s="1"/>
  <c r="E3621" i="1"/>
  <c r="I3621" i="1" s="1"/>
  <c r="E3605" i="1"/>
  <c r="I3605" i="1" s="1"/>
  <c r="E3496" i="1"/>
  <c r="I3496" i="1" s="1"/>
  <c r="E3488" i="1"/>
  <c r="I3488" i="1" s="1"/>
  <c r="E3480" i="1"/>
  <c r="I3480" i="1" s="1"/>
  <c r="E3472" i="1"/>
  <c r="I3472" i="1" s="1"/>
  <c r="E3462" i="1"/>
  <c r="I3462" i="1" s="1"/>
  <c r="E3453" i="1"/>
  <c r="I3453" i="1" s="1"/>
  <c r="E3443" i="1"/>
  <c r="I3443" i="1" s="1"/>
  <c r="E3435" i="1"/>
  <c r="I3435" i="1" s="1"/>
  <c r="E2821" i="1"/>
  <c r="I2821" i="1" s="1"/>
  <c r="E2804" i="1"/>
  <c r="I2804" i="1" s="1"/>
  <c r="E2800" i="1"/>
  <c r="I2800" i="1" s="1"/>
  <c r="E2796" i="1"/>
  <c r="I2796" i="1" s="1"/>
  <c r="E2792" i="1"/>
  <c r="I2792" i="1" s="1"/>
  <c r="E2784" i="1"/>
  <c r="I2784" i="1" s="1"/>
  <c r="E2780" i="1"/>
  <c r="I2780" i="1" s="1"/>
  <c r="E2777" i="1"/>
  <c r="I2777" i="1" s="1"/>
  <c r="E2774" i="1"/>
  <c r="I2774" i="1" s="1"/>
  <c r="E2769" i="1"/>
  <c r="I2769" i="1" s="1"/>
  <c r="E2765" i="1"/>
  <c r="I2765" i="1" s="1"/>
  <c r="E2761" i="1"/>
  <c r="I2761" i="1" s="1"/>
  <c r="E2756" i="1"/>
  <c r="I2756" i="1" s="1"/>
  <c r="E2752" i="1"/>
  <c r="I2752" i="1" s="1"/>
  <c r="E2747" i="1"/>
  <c r="I2747" i="1" s="1"/>
  <c r="E2740" i="1"/>
  <c r="I2740" i="1" s="1"/>
  <c r="E2736" i="1"/>
  <c r="I2736" i="1" s="1"/>
  <c r="E2732" i="1"/>
  <c r="I2732" i="1" s="1"/>
  <c r="E2726" i="1"/>
  <c r="I2726" i="1" s="1"/>
  <c r="E2722" i="1"/>
  <c r="I2722" i="1" s="1"/>
  <c r="E2716" i="1"/>
  <c r="I2716" i="1" s="1"/>
  <c r="E2712" i="1"/>
  <c r="I2712" i="1" s="1"/>
  <c r="E2708" i="1"/>
  <c r="I2708" i="1" s="1"/>
  <c r="E2705" i="1"/>
  <c r="I2705" i="1" s="1"/>
  <c r="E2700" i="1"/>
  <c r="I2700" i="1" s="1"/>
  <c r="E2690" i="1"/>
  <c r="I2690" i="1" s="1"/>
  <c r="E2686" i="1"/>
  <c r="I2686" i="1" s="1"/>
  <c r="E2682" i="1"/>
  <c r="I2682" i="1" s="1"/>
  <c r="E2675" i="1"/>
  <c r="I2675" i="1" s="1"/>
  <c r="E2671" i="1"/>
  <c r="I2671" i="1" s="1"/>
  <c r="E2664" i="1"/>
  <c r="I2664" i="1" s="1"/>
  <c r="E2660" i="1"/>
  <c r="I2660" i="1" s="1"/>
  <c r="E2656" i="1"/>
  <c r="I2656" i="1" s="1"/>
  <c r="E2651" i="1"/>
  <c r="I2651" i="1" s="1"/>
  <c r="E2647" i="1"/>
  <c r="I2647" i="1" s="1"/>
  <c r="E2642" i="1"/>
  <c r="I2642" i="1" s="1"/>
  <c r="E2638" i="1"/>
  <c r="I2638" i="1" s="1"/>
  <c r="E2635" i="1"/>
  <c r="I2635" i="1" s="1"/>
  <c r="E2631" i="1"/>
  <c r="I2631" i="1" s="1"/>
  <c r="E2626" i="1"/>
  <c r="I2626" i="1" s="1"/>
  <c r="E2619" i="1"/>
  <c r="I2619" i="1" s="1"/>
  <c r="E2615" i="1"/>
  <c r="I2615" i="1" s="1"/>
  <c r="E2605" i="1"/>
  <c r="I2605" i="1" s="1"/>
  <c r="E2601" i="1"/>
  <c r="I2601" i="1" s="1"/>
  <c r="E2598" i="1"/>
  <c r="I2598" i="1" s="1"/>
  <c r="E2592" i="1"/>
  <c r="I2592" i="1" s="1"/>
  <c r="E2589" i="1"/>
  <c r="I2589" i="1" s="1"/>
  <c r="E2585" i="1"/>
  <c r="I2585" i="1" s="1"/>
  <c r="E2581" i="1"/>
  <c r="I2581" i="1" s="1"/>
  <c r="E2577" i="1"/>
  <c r="I2577" i="1" s="1"/>
  <c r="E2573" i="1"/>
  <c r="I2573" i="1" s="1"/>
  <c r="E2569" i="1"/>
  <c r="I2569" i="1" s="1"/>
  <c r="E2565" i="1"/>
  <c r="I2565" i="1" s="1"/>
  <c r="E2561" i="1"/>
  <c r="I2561" i="1" s="1"/>
  <c r="E2556" i="1"/>
  <c r="I2556" i="1" s="1"/>
  <c r="E2552" i="1"/>
  <c r="I2552" i="1" s="1"/>
  <c r="E2548" i="1"/>
  <c r="I2548" i="1" s="1"/>
  <c r="E2544" i="1"/>
  <c r="I2544" i="1" s="1"/>
  <c r="E2539" i="1"/>
  <c r="I2539" i="1" s="1"/>
  <c r="E2535" i="1"/>
  <c r="I2535" i="1" s="1"/>
  <c r="E2531" i="1"/>
  <c r="I2531" i="1" s="1"/>
  <c r="E2520" i="1"/>
  <c r="I2520" i="1" s="1"/>
  <c r="E2514" i="1"/>
  <c r="I2514" i="1" s="1"/>
  <c r="E2508" i="1"/>
  <c r="I2508" i="1" s="1"/>
  <c r="E2504" i="1"/>
  <c r="I2504" i="1" s="1"/>
  <c r="E2500" i="1"/>
  <c r="I2500" i="1" s="1"/>
  <c r="E2496" i="1"/>
  <c r="I2496" i="1" s="1"/>
  <c r="E2492" i="1"/>
  <c r="I2492" i="1" s="1"/>
  <c r="E2485" i="1"/>
  <c r="I2485" i="1" s="1"/>
  <c r="E2480" i="1"/>
  <c r="I2480" i="1" s="1"/>
  <c r="E2472" i="1"/>
  <c r="I2472" i="1" s="1"/>
  <c r="E2468" i="1"/>
  <c r="I2468" i="1" s="1"/>
  <c r="E2464" i="1"/>
  <c r="I2464" i="1" s="1"/>
  <c r="E2460" i="1"/>
  <c r="I2460" i="1" s="1"/>
  <c r="E2456" i="1"/>
  <c r="I2456" i="1" s="1"/>
  <c r="E2452" i="1"/>
  <c r="I2452" i="1" s="1"/>
  <c r="E2447" i="1"/>
  <c r="I2447" i="1" s="1"/>
  <c r="E2443" i="1"/>
  <c r="I2443" i="1" s="1"/>
  <c r="E2439" i="1"/>
  <c r="I2439" i="1" s="1"/>
  <c r="E2432" i="1"/>
  <c r="I2432" i="1" s="1"/>
  <c r="E2427" i="1"/>
  <c r="I2427" i="1" s="1"/>
  <c r="E2423" i="1"/>
  <c r="I2423" i="1" s="1"/>
  <c r="E2418" i="1"/>
  <c r="I2418" i="1" s="1"/>
  <c r="E2414" i="1"/>
  <c r="I2414" i="1" s="1"/>
  <c r="E2410" i="1"/>
  <c r="I2410" i="1" s="1"/>
  <c r="E2406" i="1"/>
  <c r="I2406" i="1" s="1"/>
  <c r="E2402" i="1"/>
  <c r="I2402" i="1" s="1"/>
  <c r="E2398" i="1"/>
  <c r="I2398" i="1" s="1"/>
  <c r="E2383" i="1"/>
  <c r="I2383" i="1" s="1"/>
  <c r="E2379" i="1"/>
  <c r="I2379" i="1" s="1"/>
  <c r="E2375" i="1"/>
  <c r="I2375" i="1" s="1"/>
  <c r="E2371" i="1"/>
  <c r="I2371" i="1" s="1"/>
  <c r="E2368" i="1"/>
  <c r="I2368" i="1" s="1"/>
  <c r="E2364" i="1"/>
  <c r="I2364" i="1" s="1"/>
  <c r="E2359" i="1"/>
  <c r="I2359" i="1" s="1"/>
  <c r="E2355" i="1"/>
  <c r="I2355" i="1" s="1"/>
  <c r="E2349" i="1"/>
  <c r="I2349" i="1" s="1"/>
  <c r="E2344" i="1"/>
  <c r="I2344" i="1" s="1"/>
  <c r="E2340" i="1"/>
  <c r="I2340" i="1" s="1"/>
  <c r="E2336" i="1"/>
  <c r="I2336" i="1" s="1"/>
  <c r="E2332" i="1"/>
  <c r="I2332" i="1" s="1"/>
  <c r="E2318" i="1"/>
  <c r="I2318" i="1" s="1"/>
  <c r="E2314" i="1"/>
  <c r="I2314" i="1" s="1"/>
  <c r="E2310" i="1"/>
  <c r="I2310" i="1" s="1"/>
  <c r="E2304" i="1"/>
  <c r="I2304" i="1" s="1"/>
  <c r="E2300" i="1"/>
  <c r="I2300" i="1" s="1"/>
  <c r="E2296" i="1"/>
  <c r="I2296" i="1" s="1"/>
  <c r="E2292" i="1"/>
  <c r="I2292" i="1" s="1"/>
  <c r="E2287" i="1"/>
  <c r="I2287" i="1" s="1"/>
  <c r="E2282" i="1"/>
  <c r="I2282" i="1" s="1"/>
  <c r="E2278" i="1"/>
  <c r="I2278" i="1" s="1"/>
  <c r="E2273" i="1"/>
  <c r="I2273" i="1" s="1"/>
  <c r="E2269" i="1"/>
  <c r="I2269" i="1" s="1"/>
  <c r="E2265" i="1"/>
  <c r="I2265" i="1" s="1"/>
  <c r="E2261" i="1"/>
  <c r="I2261" i="1" s="1"/>
  <c r="E2257" i="1"/>
  <c r="I2257" i="1" s="1"/>
  <c r="E2248" i="1"/>
  <c r="I2248" i="1" s="1"/>
  <c r="E2244" i="1"/>
  <c r="I2244" i="1" s="1"/>
  <c r="E2240" i="1"/>
  <c r="I2240" i="1" s="1"/>
  <c r="E2236" i="1"/>
  <c r="I2236" i="1" s="1"/>
  <c r="E2231" i="1"/>
  <c r="I2231" i="1" s="1"/>
  <c r="E2228" i="1"/>
  <c r="I2228" i="1" s="1"/>
  <c r="E2224" i="1"/>
  <c r="I2224" i="1" s="1"/>
  <c r="E2220" i="1"/>
  <c r="I2220" i="1" s="1"/>
  <c r="E2216" i="1"/>
  <c r="I2216" i="1" s="1"/>
  <c r="E2212" i="1"/>
  <c r="I2212" i="1" s="1"/>
  <c r="E2208" i="1"/>
  <c r="I2208" i="1" s="1"/>
  <c r="E2204" i="1"/>
  <c r="I2204" i="1" s="1"/>
  <c r="E2200" i="1"/>
  <c r="I2200" i="1" s="1"/>
  <c r="E2192" i="1"/>
  <c r="I2192" i="1" s="1"/>
  <c r="E2188" i="1"/>
  <c r="I2188" i="1" s="1"/>
  <c r="E2184" i="1"/>
  <c r="I2184" i="1" s="1"/>
  <c r="E2178" i="1"/>
  <c r="I2178" i="1" s="1"/>
  <c r="E2170" i="1"/>
  <c r="I2170" i="1" s="1"/>
  <c r="E2159" i="1"/>
  <c r="I2159" i="1" s="1"/>
  <c r="E2155" i="1"/>
  <c r="I2155" i="1" s="1"/>
  <c r="E2149" i="1"/>
  <c r="I2149" i="1" s="1"/>
  <c r="E2146" i="1"/>
  <c r="I2146" i="1" s="1"/>
  <c r="E2142" i="1"/>
  <c r="I2142" i="1" s="1"/>
  <c r="E2138" i="1"/>
  <c r="I2138" i="1" s="1"/>
  <c r="E2131" i="1"/>
  <c r="I2131" i="1" s="1"/>
  <c r="E2127" i="1"/>
  <c r="I2127" i="1" s="1"/>
  <c r="E2122" i="1"/>
  <c r="I2122" i="1" s="1"/>
  <c r="E2118" i="1"/>
  <c r="I2118" i="1" s="1"/>
  <c r="E2114" i="1"/>
  <c r="I2114" i="1" s="1"/>
  <c r="E2110" i="1"/>
  <c r="I2110" i="1" s="1"/>
  <c r="E2105" i="1"/>
  <c r="I2105" i="1" s="1"/>
  <c r="E4216" i="1"/>
  <c r="I4216" i="1" s="1"/>
  <c r="E3522" i="1"/>
  <c r="I3522" i="1" s="1"/>
  <c r="E3511" i="1"/>
  <c r="I3511" i="1" s="1"/>
  <c r="E3497" i="1"/>
  <c r="I3497" i="1" s="1"/>
  <c r="E3489" i="1"/>
  <c r="I3489" i="1" s="1"/>
  <c r="E3481" i="1"/>
  <c r="I3481" i="1" s="1"/>
  <c r="E3473" i="1"/>
  <c r="I3473" i="1" s="1"/>
  <c r="E3463" i="1"/>
  <c r="I3463" i="1" s="1"/>
  <c r="E3455" i="1"/>
  <c r="I3455" i="1" s="1"/>
  <c r="E3444" i="1"/>
  <c r="I3444" i="1" s="1"/>
  <c r="E3436" i="1"/>
  <c r="I3436" i="1" s="1"/>
  <c r="E2826" i="1"/>
  <c r="I2826" i="1" s="1"/>
  <c r="E2803" i="1"/>
  <c r="I2803" i="1" s="1"/>
  <c r="E2795" i="1"/>
  <c r="I2795" i="1" s="1"/>
  <c r="E2783" i="1"/>
  <c r="I2783" i="1" s="1"/>
  <c r="E2776" i="1"/>
  <c r="I2776" i="1" s="1"/>
  <c r="E2768" i="1"/>
  <c r="I2768" i="1" s="1"/>
  <c r="E2760" i="1"/>
  <c r="I2760" i="1" s="1"/>
  <c r="E2751" i="1"/>
  <c r="I2751" i="1" s="1"/>
  <c r="E2743" i="1"/>
  <c r="I2743" i="1" s="1"/>
  <c r="E2735" i="1"/>
  <c r="I2735" i="1" s="1"/>
  <c r="E2725" i="1"/>
  <c r="I2725" i="1" s="1"/>
  <c r="E2715" i="1"/>
  <c r="I2715" i="1" s="1"/>
  <c r="E2707" i="1"/>
  <c r="I2707" i="1" s="1"/>
  <c r="E2695" i="1"/>
  <c r="I2695" i="1" s="1"/>
  <c r="E2685" i="1"/>
  <c r="I2685" i="1" s="1"/>
  <c r="E2674" i="1"/>
  <c r="I2674" i="1" s="1"/>
  <c r="E2663" i="1"/>
  <c r="I2663" i="1" s="1"/>
  <c r="E2650" i="1"/>
  <c r="I2650" i="1" s="1"/>
  <c r="E2634" i="1"/>
  <c r="I2634" i="1" s="1"/>
  <c r="E2625" i="1"/>
  <c r="I2625" i="1" s="1"/>
  <c r="E2614" i="1"/>
  <c r="I2614" i="1" s="1"/>
  <c r="E2600" i="1"/>
  <c r="I2600" i="1" s="1"/>
  <c r="E2591" i="1"/>
  <c r="I2591" i="1" s="1"/>
  <c r="E2584" i="1"/>
  <c r="I2584" i="1" s="1"/>
  <c r="E2576" i="1"/>
  <c r="I2576" i="1" s="1"/>
  <c r="E2568" i="1"/>
  <c r="I2568" i="1" s="1"/>
  <c r="E2560" i="1"/>
  <c r="I2560" i="1" s="1"/>
  <c r="E2551" i="1"/>
  <c r="I2551" i="1" s="1"/>
  <c r="E2543" i="1"/>
  <c r="I2543" i="1" s="1"/>
  <c r="E2534" i="1"/>
  <c r="I2534" i="1" s="1"/>
  <c r="E2518" i="1"/>
  <c r="I2518" i="1" s="1"/>
  <c r="E2507" i="1"/>
  <c r="I2507" i="1" s="1"/>
  <c r="E2499" i="1"/>
  <c r="I2499" i="1" s="1"/>
  <c r="E2491" i="1"/>
  <c r="I2491" i="1" s="1"/>
  <c r="E2479" i="1"/>
  <c r="I2479" i="1" s="1"/>
  <c r="E2471" i="1"/>
  <c r="I2471" i="1" s="1"/>
  <c r="E2463" i="1"/>
  <c r="I2463" i="1" s="1"/>
  <c r="E2455" i="1"/>
  <c r="I2455" i="1" s="1"/>
  <c r="E2446" i="1"/>
  <c r="I2446" i="1" s="1"/>
  <c r="E2436" i="1"/>
  <c r="I2436" i="1" s="1"/>
  <c r="E2426" i="1"/>
  <c r="I2426" i="1" s="1"/>
  <c r="E2417" i="1"/>
  <c r="I2417" i="1" s="1"/>
  <c r="E2409" i="1"/>
  <c r="I2409" i="1" s="1"/>
  <c r="E2401" i="1"/>
  <c r="I2401" i="1" s="1"/>
  <c r="E2388" i="1"/>
  <c r="I2388" i="1" s="1"/>
  <c r="E2378" i="1"/>
  <c r="I2378" i="1" s="1"/>
  <c r="E2370" i="1"/>
  <c r="I2370" i="1" s="1"/>
  <c r="E2363" i="1"/>
  <c r="I2363" i="1" s="1"/>
  <c r="E2353" i="1"/>
  <c r="I2353" i="1" s="1"/>
  <c r="E2343" i="1"/>
  <c r="I2343" i="1" s="1"/>
  <c r="E2335" i="1"/>
  <c r="I2335" i="1" s="1"/>
  <c r="E2317" i="1"/>
  <c r="I2317" i="1" s="1"/>
  <c r="E2309" i="1"/>
  <c r="I2309" i="1" s="1"/>
  <c r="E2299" i="1"/>
  <c r="I2299" i="1" s="1"/>
  <c r="E2291" i="1"/>
  <c r="I2291" i="1" s="1"/>
  <c r="E2281" i="1"/>
  <c r="I2281" i="1" s="1"/>
  <c r="E2272" i="1"/>
  <c r="I2272" i="1" s="1"/>
  <c r="E2264" i="1"/>
  <c r="I2264" i="1" s="1"/>
  <c r="E2256" i="1"/>
  <c r="I2256" i="1" s="1"/>
  <c r="E2247" i="1"/>
  <c r="I2247" i="1" s="1"/>
  <c r="E2239" i="1"/>
  <c r="I2239" i="1" s="1"/>
  <c r="E2230" i="1"/>
  <c r="I2230" i="1" s="1"/>
  <c r="E2223" i="1"/>
  <c r="I2223" i="1" s="1"/>
  <c r="E2215" i="1"/>
  <c r="I2215" i="1" s="1"/>
  <c r="E2207" i="1"/>
  <c r="I2207" i="1" s="1"/>
  <c r="E2199" i="1"/>
  <c r="I2199" i="1" s="1"/>
  <c r="E2191" i="1"/>
  <c r="I2191" i="1" s="1"/>
  <c r="E2183" i="1"/>
  <c r="I2183" i="1" s="1"/>
  <c r="E2163" i="1"/>
  <c r="I2163" i="1" s="1"/>
  <c r="E2152" i="1"/>
  <c r="I2152" i="1" s="1"/>
  <c r="E2145" i="1"/>
  <c r="I2145" i="1" s="1"/>
  <c r="E2137" i="1"/>
  <c r="I2137" i="1" s="1"/>
  <c r="E2130" i="1"/>
  <c r="I2130" i="1" s="1"/>
  <c r="E2121" i="1"/>
  <c r="I2121" i="1" s="1"/>
  <c r="E2113" i="1"/>
  <c r="I2113" i="1" s="1"/>
  <c r="E2104" i="1"/>
  <c r="I2104" i="1" s="1"/>
  <c r="E1458" i="1"/>
  <c r="I1458" i="1" s="1"/>
  <c r="E1451" i="1"/>
  <c r="I1451" i="1" s="1"/>
  <c r="E1446" i="1"/>
  <c r="I1446" i="1" s="1"/>
  <c r="E1436" i="1"/>
  <c r="I1436" i="1" s="1"/>
  <c r="E1432" i="1"/>
  <c r="I1432" i="1" s="1"/>
  <c r="E1426" i="1"/>
  <c r="I1426" i="1" s="1"/>
  <c r="E1420" i="1"/>
  <c r="I1420" i="1" s="1"/>
  <c r="E1414" i="1"/>
  <c r="I1414" i="1" s="1"/>
  <c r="E1409" i="1"/>
  <c r="I1409" i="1" s="1"/>
  <c r="E4339" i="1"/>
  <c r="I4339" i="1" s="1"/>
  <c r="G4339" i="1"/>
  <c r="E3525" i="1"/>
  <c r="I3525" i="1" s="1"/>
  <c r="E3499" i="1"/>
  <c r="I3499" i="1" s="1"/>
  <c r="G3290" i="1"/>
  <c r="E3290" i="1"/>
  <c r="I3290" i="1" s="1"/>
  <c r="G3287" i="1"/>
  <c r="E3287" i="1"/>
  <c r="I3287" i="1" s="1"/>
  <c r="G3285" i="1"/>
  <c r="E3285" i="1"/>
  <c r="I3285" i="1" s="1"/>
  <c r="G3278" i="1"/>
  <c r="E3278" i="1"/>
  <c r="I3278" i="1" s="1"/>
  <c r="G3276" i="1"/>
  <c r="E3276" i="1"/>
  <c r="I3276" i="1" s="1"/>
  <c r="G3273" i="1"/>
  <c r="E3273" i="1"/>
  <c r="I3273" i="1" s="1"/>
  <c r="G3271" i="1"/>
  <c r="E3271" i="1"/>
  <c r="I3271" i="1" s="1"/>
  <c r="G3268" i="1"/>
  <c r="E3268" i="1"/>
  <c r="I3268" i="1" s="1"/>
  <c r="G3264" i="1"/>
  <c r="E3264" i="1"/>
  <c r="I3264" i="1" s="1"/>
  <c r="G3262" i="1"/>
  <c r="E3262" i="1"/>
  <c r="I3262" i="1" s="1"/>
  <c r="G3260" i="1"/>
  <c r="E3260" i="1"/>
  <c r="I3260" i="1" s="1"/>
  <c r="G3257" i="1"/>
  <c r="E3257" i="1"/>
  <c r="I3257" i="1" s="1"/>
  <c r="G3255" i="1"/>
  <c r="E3255" i="1"/>
  <c r="I3255" i="1" s="1"/>
  <c r="G3254" i="1"/>
  <c r="E3254" i="1"/>
  <c r="I3254" i="1" s="1"/>
  <c r="G3252" i="1"/>
  <c r="E3252" i="1"/>
  <c r="I3252" i="1" s="1"/>
  <c r="G3250" i="1"/>
  <c r="E3250" i="1"/>
  <c r="I3250" i="1" s="1"/>
  <c r="G3248" i="1"/>
  <c r="E3248" i="1"/>
  <c r="I3248" i="1" s="1"/>
  <c r="G3246" i="1"/>
  <c r="E3246" i="1"/>
  <c r="I3246" i="1" s="1"/>
  <c r="G3243" i="1"/>
  <c r="E3243" i="1"/>
  <c r="I3243" i="1" s="1"/>
  <c r="G3241" i="1"/>
  <c r="E3241" i="1"/>
  <c r="I3241" i="1" s="1"/>
  <c r="G3239" i="1"/>
  <c r="E3239" i="1"/>
  <c r="I3239" i="1" s="1"/>
  <c r="G3237" i="1"/>
  <c r="E3237" i="1"/>
  <c r="I3237" i="1" s="1"/>
  <c r="G3236" i="1"/>
  <c r="E3236" i="1"/>
  <c r="I3236" i="1" s="1"/>
  <c r="G3234" i="1"/>
  <c r="E3234" i="1"/>
  <c r="I3234" i="1" s="1"/>
  <c r="G3232" i="1"/>
  <c r="E3232" i="1"/>
  <c r="I3232" i="1" s="1"/>
  <c r="G3230" i="1"/>
  <c r="E3230" i="1"/>
  <c r="I3230" i="1" s="1"/>
  <c r="G3228" i="1"/>
  <c r="E3228" i="1"/>
  <c r="I3228" i="1" s="1"/>
  <c r="G3226" i="1"/>
  <c r="E3226" i="1"/>
  <c r="I3226" i="1" s="1"/>
  <c r="G3224" i="1"/>
  <c r="E3224" i="1"/>
  <c r="I3224" i="1" s="1"/>
  <c r="G3222" i="1"/>
  <c r="E3222" i="1"/>
  <c r="I3222" i="1" s="1"/>
  <c r="G3220" i="1"/>
  <c r="E3220" i="1"/>
  <c r="I3220" i="1" s="1"/>
  <c r="G3218" i="1"/>
  <c r="E3218" i="1"/>
  <c r="I3218" i="1" s="1"/>
  <c r="G3217" i="1"/>
  <c r="E3217" i="1"/>
  <c r="I3217" i="1" s="1"/>
  <c r="G3215" i="1"/>
  <c r="E3215" i="1"/>
  <c r="I3215" i="1" s="1"/>
  <c r="G3212" i="1"/>
  <c r="E3212" i="1"/>
  <c r="I3212" i="1" s="1"/>
  <c r="G3210" i="1"/>
  <c r="E3210" i="1"/>
  <c r="I3210" i="1" s="1"/>
  <c r="G3208" i="1"/>
  <c r="E3208" i="1"/>
  <c r="I3208" i="1" s="1"/>
  <c r="G3206" i="1"/>
  <c r="E3206" i="1"/>
  <c r="I3206" i="1" s="1"/>
  <c r="G3204" i="1"/>
  <c r="E3204" i="1"/>
  <c r="I3204" i="1" s="1"/>
  <c r="G3200" i="1"/>
  <c r="E3200" i="1"/>
  <c r="I3200" i="1" s="1"/>
  <c r="G3198" i="1"/>
  <c r="E3198" i="1"/>
  <c r="I3198" i="1" s="1"/>
  <c r="G3196" i="1"/>
  <c r="E3196" i="1"/>
  <c r="I3196" i="1" s="1"/>
  <c r="G3194" i="1"/>
  <c r="E3194" i="1"/>
  <c r="I3194" i="1" s="1"/>
  <c r="G3193" i="1"/>
  <c r="E3193" i="1"/>
  <c r="I3193" i="1" s="1"/>
  <c r="G3190" i="1"/>
  <c r="E3190" i="1"/>
  <c r="I3190" i="1" s="1"/>
  <c r="G3186" i="1"/>
  <c r="E3186" i="1"/>
  <c r="I3186" i="1" s="1"/>
  <c r="G3184" i="1"/>
  <c r="E3184" i="1"/>
  <c r="I3184" i="1" s="1"/>
  <c r="G3182" i="1"/>
  <c r="E3182" i="1"/>
  <c r="I3182" i="1" s="1"/>
  <c r="G3180" i="1"/>
  <c r="E3180" i="1"/>
  <c r="I3180" i="1" s="1"/>
  <c r="G3178" i="1"/>
  <c r="E3178" i="1"/>
  <c r="I3178" i="1" s="1"/>
  <c r="G3176" i="1"/>
  <c r="E3176" i="1"/>
  <c r="I3176" i="1" s="1"/>
  <c r="G3173" i="1"/>
  <c r="E3173" i="1"/>
  <c r="I3173" i="1" s="1"/>
  <c r="G3171" i="1"/>
  <c r="E3171" i="1"/>
  <c r="I3171" i="1" s="1"/>
  <c r="G3169" i="1"/>
  <c r="E3169" i="1"/>
  <c r="I3169" i="1" s="1"/>
  <c r="G3167" i="1"/>
  <c r="E3167" i="1"/>
  <c r="I3167" i="1" s="1"/>
  <c r="G3161" i="1"/>
  <c r="E3161" i="1"/>
  <c r="I3161" i="1" s="1"/>
  <c r="G3159" i="1"/>
  <c r="E3159" i="1"/>
  <c r="I3159" i="1" s="1"/>
  <c r="G3157" i="1"/>
  <c r="E3157" i="1"/>
  <c r="I3157" i="1" s="1"/>
  <c r="G3155" i="1"/>
  <c r="E3155" i="1"/>
  <c r="I3155" i="1" s="1"/>
  <c r="G3153" i="1"/>
  <c r="E3153" i="1"/>
  <c r="I3153" i="1" s="1"/>
  <c r="G3151" i="1"/>
  <c r="E3151" i="1"/>
  <c r="I3151" i="1" s="1"/>
  <c r="G3149" i="1"/>
  <c r="E3149" i="1"/>
  <c r="I3149" i="1" s="1"/>
  <c r="G3147" i="1"/>
  <c r="E3147" i="1"/>
  <c r="I3147" i="1" s="1"/>
  <c r="G3144" i="1"/>
  <c r="E3144" i="1"/>
  <c r="I3144" i="1" s="1"/>
  <c r="G3141" i="1"/>
  <c r="E3141" i="1"/>
  <c r="I3141" i="1" s="1"/>
  <c r="G3139" i="1"/>
  <c r="E3139" i="1"/>
  <c r="I3139" i="1" s="1"/>
  <c r="G3137" i="1"/>
  <c r="E3137" i="1"/>
  <c r="I3137" i="1" s="1"/>
  <c r="G3135" i="1"/>
  <c r="E3135" i="1"/>
  <c r="I3135" i="1" s="1"/>
  <c r="G3131" i="1"/>
  <c r="E3131" i="1"/>
  <c r="I3131" i="1" s="1"/>
  <c r="G3127" i="1"/>
  <c r="E3127" i="1"/>
  <c r="I3127" i="1" s="1"/>
  <c r="G3125" i="1"/>
  <c r="E3125" i="1"/>
  <c r="I3125" i="1" s="1"/>
  <c r="G3123" i="1"/>
  <c r="E3123" i="1"/>
  <c r="I3123" i="1" s="1"/>
  <c r="G3120" i="1"/>
  <c r="E3120" i="1"/>
  <c r="I3120" i="1" s="1"/>
  <c r="G3118" i="1"/>
  <c r="E3118" i="1"/>
  <c r="I3118" i="1" s="1"/>
  <c r="G3116" i="1"/>
  <c r="E3116" i="1"/>
  <c r="I3116" i="1" s="1"/>
  <c r="G3113" i="1"/>
  <c r="E3113" i="1"/>
  <c r="I3113" i="1" s="1"/>
  <c r="G3111" i="1"/>
  <c r="E3111" i="1"/>
  <c r="I3111" i="1" s="1"/>
  <c r="G3109" i="1"/>
  <c r="E3109" i="1"/>
  <c r="I3109" i="1" s="1"/>
  <c r="G3107" i="1"/>
  <c r="E3107" i="1"/>
  <c r="I3107" i="1" s="1"/>
  <c r="G3104" i="1"/>
  <c r="E3104" i="1"/>
  <c r="I3104" i="1" s="1"/>
  <c r="G3101" i="1"/>
  <c r="E3101" i="1"/>
  <c r="I3101" i="1" s="1"/>
  <c r="G3099" i="1"/>
  <c r="E3099" i="1"/>
  <c r="I3099" i="1" s="1"/>
  <c r="G3097" i="1"/>
  <c r="E3097" i="1"/>
  <c r="I3097" i="1" s="1"/>
  <c r="G3095" i="1"/>
  <c r="E3095" i="1"/>
  <c r="I3095" i="1" s="1"/>
  <c r="G3093" i="1"/>
  <c r="E3093" i="1"/>
  <c r="I3093" i="1" s="1"/>
  <c r="G3091" i="1"/>
  <c r="E3091" i="1"/>
  <c r="I3091" i="1" s="1"/>
  <c r="G3080" i="1"/>
  <c r="E3080" i="1"/>
  <c r="I3080" i="1" s="1"/>
  <c r="G3078" i="1"/>
  <c r="E3078" i="1"/>
  <c r="I3078" i="1" s="1"/>
  <c r="G3073" i="1"/>
  <c r="E3073" i="1"/>
  <c r="I3073" i="1" s="1"/>
  <c r="G3071" i="1"/>
  <c r="E3071" i="1"/>
  <c r="I3071" i="1" s="1"/>
  <c r="G3068" i="1"/>
  <c r="E3068" i="1"/>
  <c r="I3068" i="1" s="1"/>
  <c r="G3064" i="1"/>
  <c r="E3064" i="1"/>
  <c r="I3064" i="1" s="1"/>
  <c r="G3063" i="1"/>
  <c r="E3063" i="1"/>
  <c r="I3063" i="1" s="1"/>
  <c r="G3060" i="1"/>
  <c r="E3060" i="1"/>
  <c r="I3060" i="1" s="1"/>
  <c r="G3058" i="1"/>
  <c r="E3058" i="1"/>
  <c r="I3058" i="1" s="1"/>
  <c r="G3055" i="1"/>
  <c r="E3055" i="1"/>
  <c r="I3055" i="1" s="1"/>
  <c r="G3053" i="1"/>
  <c r="E3053" i="1"/>
  <c r="I3053" i="1" s="1"/>
  <c r="G3051" i="1"/>
  <c r="E3051" i="1"/>
  <c r="I3051" i="1" s="1"/>
  <c r="G3048" i="1"/>
  <c r="E3048" i="1"/>
  <c r="I3048" i="1" s="1"/>
  <c r="G3046" i="1"/>
  <c r="E3046" i="1"/>
  <c r="I3046" i="1" s="1"/>
  <c r="G3043" i="1"/>
  <c r="E3043" i="1"/>
  <c r="I3043" i="1" s="1"/>
  <c r="G3040" i="1"/>
  <c r="E3040" i="1"/>
  <c r="I3040" i="1" s="1"/>
  <c r="G3038" i="1"/>
  <c r="E3038" i="1"/>
  <c r="I3038" i="1" s="1"/>
  <c r="G3036" i="1"/>
  <c r="E3036" i="1"/>
  <c r="I3036" i="1" s="1"/>
  <c r="G3034" i="1"/>
  <c r="E3034" i="1"/>
  <c r="I3034" i="1" s="1"/>
  <c r="G3031" i="1"/>
  <c r="E3031" i="1"/>
  <c r="I3031" i="1" s="1"/>
  <c r="G3029" i="1"/>
  <c r="E3029" i="1"/>
  <c r="I3029" i="1" s="1"/>
  <c r="G3026" i="1"/>
  <c r="E3026" i="1"/>
  <c r="I3026" i="1" s="1"/>
  <c r="G3019" i="1"/>
  <c r="E3019" i="1"/>
  <c r="I3019" i="1" s="1"/>
  <c r="G3017" i="1"/>
  <c r="E3017" i="1"/>
  <c r="I3017" i="1" s="1"/>
  <c r="G3014" i="1"/>
  <c r="E3014" i="1"/>
  <c r="I3014" i="1" s="1"/>
  <c r="G3012" i="1"/>
  <c r="E3012" i="1"/>
  <c r="I3012" i="1" s="1"/>
  <c r="G3010" i="1"/>
  <c r="E3010" i="1"/>
  <c r="I3010" i="1" s="1"/>
  <c r="G3007" i="1"/>
  <c r="E3007" i="1"/>
  <c r="I3007" i="1" s="1"/>
  <c r="G3005" i="1"/>
  <c r="E3005" i="1"/>
  <c r="I3005" i="1" s="1"/>
  <c r="G3003" i="1"/>
  <c r="E3003" i="1"/>
  <c r="I3003" i="1" s="1"/>
  <c r="G3002" i="1"/>
  <c r="E3002" i="1"/>
  <c r="I3002" i="1" s="1"/>
  <c r="G2999" i="1"/>
  <c r="E2999" i="1"/>
  <c r="I2999" i="1" s="1"/>
  <c r="G2997" i="1"/>
  <c r="E2997" i="1"/>
  <c r="I2997" i="1" s="1"/>
  <c r="G2995" i="1"/>
  <c r="E2995" i="1"/>
  <c r="I2995" i="1" s="1"/>
  <c r="G2993" i="1"/>
  <c r="E2993" i="1"/>
  <c r="I2993" i="1" s="1"/>
  <c r="G2991" i="1"/>
  <c r="E2991" i="1"/>
  <c r="I2991" i="1" s="1"/>
  <c r="G2989" i="1"/>
  <c r="E2989" i="1"/>
  <c r="I2989" i="1" s="1"/>
  <c r="G2986" i="1"/>
  <c r="E2986" i="1"/>
  <c r="I2986" i="1" s="1"/>
  <c r="G2983" i="1"/>
  <c r="E2983" i="1"/>
  <c r="I2983" i="1" s="1"/>
  <c r="G2980" i="1"/>
  <c r="E2980" i="1"/>
  <c r="I2980" i="1" s="1"/>
  <c r="G2977" i="1"/>
  <c r="E2977" i="1"/>
  <c r="I2977" i="1" s="1"/>
  <c r="G2975" i="1"/>
  <c r="E2975" i="1"/>
  <c r="I2975" i="1" s="1"/>
  <c r="G2973" i="1"/>
  <c r="E2973" i="1"/>
  <c r="I2973" i="1" s="1"/>
  <c r="G2970" i="1"/>
  <c r="E2970" i="1"/>
  <c r="I2970" i="1" s="1"/>
  <c r="G2969" i="1"/>
  <c r="E2969" i="1"/>
  <c r="I2969" i="1" s="1"/>
  <c r="G2967" i="1"/>
  <c r="E2967" i="1"/>
  <c r="I2967" i="1" s="1"/>
  <c r="G2965" i="1"/>
  <c r="E2965" i="1"/>
  <c r="I2965" i="1" s="1"/>
  <c r="G2962" i="1"/>
  <c r="E2962" i="1"/>
  <c r="I2962" i="1" s="1"/>
  <c r="G2960" i="1"/>
  <c r="E2960" i="1"/>
  <c r="I2960" i="1" s="1"/>
  <c r="G2959" i="1"/>
  <c r="E2959" i="1"/>
  <c r="I2959" i="1" s="1"/>
  <c r="G2957" i="1"/>
  <c r="E2957" i="1"/>
  <c r="I2957" i="1" s="1"/>
  <c r="G2955" i="1"/>
  <c r="E2955" i="1"/>
  <c r="I2955" i="1" s="1"/>
  <c r="G2953" i="1"/>
  <c r="E2953" i="1"/>
  <c r="I2953" i="1" s="1"/>
  <c r="G2951" i="1"/>
  <c r="E2951" i="1"/>
  <c r="I2951" i="1" s="1"/>
  <c r="G2949" i="1"/>
  <c r="E2949" i="1"/>
  <c r="I2949" i="1" s="1"/>
  <c r="G2946" i="1"/>
  <c r="E2946" i="1"/>
  <c r="I2946" i="1" s="1"/>
  <c r="G2944" i="1"/>
  <c r="E2944" i="1"/>
  <c r="I2944" i="1" s="1"/>
  <c r="G2941" i="1"/>
  <c r="E2941" i="1"/>
  <c r="I2941" i="1" s="1"/>
  <c r="G2937" i="1"/>
  <c r="E2937" i="1"/>
  <c r="I2937" i="1" s="1"/>
  <c r="G2935" i="1"/>
  <c r="E2935" i="1"/>
  <c r="I2935" i="1" s="1"/>
  <c r="G2934" i="1"/>
  <c r="E2934" i="1"/>
  <c r="I2934" i="1" s="1"/>
  <c r="G2931" i="1"/>
  <c r="E2931" i="1"/>
  <c r="I2931" i="1" s="1"/>
  <c r="G2929" i="1"/>
  <c r="E2929" i="1"/>
  <c r="I2929" i="1" s="1"/>
  <c r="G2924" i="1"/>
  <c r="E2924" i="1"/>
  <c r="I2924" i="1" s="1"/>
  <c r="G2922" i="1"/>
  <c r="E2922" i="1"/>
  <c r="I2922" i="1" s="1"/>
  <c r="G2920" i="1"/>
  <c r="E2920" i="1"/>
  <c r="I2920" i="1" s="1"/>
  <c r="G2918" i="1"/>
  <c r="E2918" i="1"/>
  <c r="I2918" i="1" s="1"/>
  <c r="G2916" i="1"/>
  <c r="E2916" i="1"/>
  <c r="I2916" i="1" s="1"/>
  <c r="G2913" i="1"/>
  <c r="E2913" i="1"/>
  <c r="I2913" i="1" s="1"/>
  <c r="G2911" i="1"/>
  <c r="E2911" i="1"/>
  <c r="I2911" i="1" s="1"/>
  <c r="G2909" i="1"/>
  <c r="E2909" i="1"/>
  <c r="I2909" i="1" s="1"/>
  <c r="G2905" i="1"/>
  <c r="E2905" i="1"/>
  <c r="I2905" i="1" s="1"/>
  <c r="G2903" i="1"/>
  <c r="E2903" i="1"/>
  <c r="I2903" i="1" s="1"/>
  <c r="G2901" i="1"/>
  <c r="E2901" i="1"/>
  <c r="I2901" i="1" s="1"/>
  <c r="G2899" i="1"/>
  <c r="E2899" i="1"/>
  <c r="I2899" i="1" s="1"/>
  <c r="G2896" i="1"/>
  <c r="E2896" i="1"/>
  <c r="I2896" i="1" s="1"/>
  <c r="G2894" i="1"/>
  <c r="E2894" i="1"/>
  <c r="I2894" i="1" s="1"/>
  <c r="G2888" i="1"/>
  <c r="E2888" i="1"/>
  <c r="I2888" i="1" s="1"/>
  <c r="G2886" i="1"/>
  <c r="E2886" i="1"/>
  <c r="I2886" i="1" s="1"/>
  <c r="G2883" i="1"/>
  <c r="E2883" i="1"/>
  <c r="I2883" i="1" s="1"/>
  <c r="G2881" i="1"/>
  <c r="E2881" i="1"/>
  <c r="I2881" i="1" s="1"/>
  <c r="G2879" i="1"/>
  <c r="E2879" i="1"/>
  <c r="I2879" i="1" s="1"/>
  <c r="G2877" i="1"/>
  <c r="E2877" i="1"/>
  <c r="I2877" i="1" s="1"/>
  <c r="G2875" i="1"/>
  <c r="E2875" i="1"/>
  <c r="I2875" i="1" s="1"/>
  <c r="G2874" i="1"/>
  <c r="E2874" i="1"/>
  <c r="I2874" i="1" s="1"/>
  <c r="G2871" i="1"/>
  <c r="E2871" i="1"/>
  <c r="I2871" i="1" s="1"/>
  <c r="G2858" i="1"/>
  <c r="E2858" i="1"/>
  <c r="I2858" i="1" s="1"/>
  <c r="G2854" i="1"/>
  <c r="E2854" i="1"/>
  <c r="I2854" i="1" s="1"/>
  <c r="G2853" i="1"/>
  <c r="E2853" i="1"/>
  <c r="I2853" i="1" s="1"/>
  <c r="G2849" i="1"/>
  <c r="E2849" i="1"/>
  <c r="I2849" i="1" s="1"/>
  <c r="G2847" i="1"/>
  <c r="E2847" i="1"/>
  <c r="I2847" i="1" s="1"/>
  <c r="G2844" i="1"/>
  <c r="E2844" i="1"/>
  <c r="I2844" i="1" s="1"/>
  <c r="G2842" i="1"/>
  <c r="E2842" i="1"/>
  <c r="I2842" i="1" s="1"/>
  <c r="G2840" i="1"/>
  <c r="E2840" i="1"/>
  <c r="I2840" i="1" s="1"/>
  <c r="G2835" i="1"/>
  <c r="E2835" i="1"/>
  <c r="I2835" i="1" s="1"/>
  <c r="G2833" i="1"/>
  <c r="E2833" i="1"/>
  <c r="I2833" i="1" s="1"/>
  <c r="G2831" i="1"/>
  <c r="E2831" i="1"/>
  <c r="I2831" i="1" s="1"/>
  <c r="G2829" i="1"/>
  <c r="E2829" i="1"/>
  <c r="I2829" i="1" s="1"/>
  <c r="E1459" i="1"/>
  <c r="I1459" i="1" s="1"/>
  <c r="E1455" i="1"/>
  <c r="I1455" i="1" s="1"/>
  <c r="E1452" i="1"/>
  <c r="I1452" i="1" s="1"/>
  <c r="E1448" i="1"/>
  <c r="I1448" i="1" s="1"/>
  <c r="E1443" i="1"/>
  <c r="I1443" i="1" s="1"/>
  <c r="E1433" i="1"/>
  <c r="I1433" i="1" s="1"/>
  <c r="E1429" i="1"/>
  <c r="I1429" i="1" s="1"/>
  <c r="E1415" i="1"/>
  <c r="I1415" i="1" s="1"/>
  <c r="E1410" i="1"/>
  <c r="I1410" i="1" s="1"/>
  <c r="E1216" i="1"/>
  <c r="I1216" i="1" s="1"/>
  <c r="G1216" i="1"/>
  <c r="E1208" i="1"/>
  <c r="I1208" i="1" s="1"/>
  <c r="G1208" i="1"/>
  <c r="E1201" i="1"/>
  <c r="I1201" i="1" s="1"/>
  <c r="G1201" i="1"/>
  <c r="E1188" i="1"/>
  <c r="I1188" i="1" s="1"/>
  <c r="G1188" i="1"/>
  <c r="E1159" i="1"/>
  <c r="I1159" i="1" s="1"/>
  <c r="G1159" i="1"/>
  <c r="E1144" i="1"/>
  <c r="I1144" i="1" s="1"/>
  <c r="G1144" i="1"/>
  <c r="E1135" i="1"/>
  <c r="I1135" i="1" s="1"/>
  <c r="G1135" i="1"/>
  <c r="E1125" i="1"/>
  <c r="I1125" i="1" s="1"/>
  <c r="G1125" i="1"/>
  <c r="E1114" i="1"/>
  <c r="I1114" i="1" s="1"/>
  <c r="G1114" i="1"/>
  <c r="E1105" i="1"/>
  <c r="I1105" i="1" s="1"/>
  <c r="G1105" i="1"/>
  <c r="E1097" i="1"/>
  <c r="I1097" i="1" s="1"/>
  <c r="G1097" i="1"/>
  <c r="E1086" i="1"/>
  <c r="I1086" i="1" s="1"/>
  <c r="G1086" i="1"/>
  <c r="E1079" i="1"/>
  <c r="I1079" i="1" s="1"/>
  <c r="G1079" i="1"/>
  <c r="E1070" i="1"/>
  <c r="I1070" i="1" s="1"/>
  <c r="G1070" i="1"/>
  <c r="E1062" i="1"/>
  <c r="I1062" i="1" s="1"/>
  <c r="G1062" i="1"/>
  <c r="E1054" i="1"/>
  <c r="I1054" i="1" s="1"/>
  <c r="G1054" i="1"/>
  <c r="E1046" i="1"/>
  <c r="I1046" i="1" s="1"/>
  <c r="G1046" i="1"/>
  <c r="E1038" i="1"/>
  <c r="I1038" i="1" s="1"/>
  <c r="G1038" i="1"/>
  <c r="E1031" i="1"/>
  <c r="I1031" i="1" s="1"/>
  <c r="G1031" i="1"/>
  <c r="E1023" i="1"/>
  <c r="I1023" i="1" s="1"/>
  <c r="G1023" i="1"/>
  <c r="E1014" i="1"/>
  <c r="I1014" i="1" s="1"/>
  <c r="G1014" i="1"/>
  <c r="E999" i="1"/>
  <c r="I999" i="1" s="1"/>
  <c r="G999" i="1"/>
  <c r="E990" i="1"/>
  <c r="I990" i="1" s="1"/>
  <c r="G990" i="1"/>
  <c r="E971" i="1"/>
  <c r="I971" i="1" s="1"/>
  <c r="G971" i="1"/>
  <c r="E959" i="1"/>
  <c r="I959" i="1" s="1"/>
  <c r="G959" i="1"/>
  <c r="E950" i="1"/>
  <c r="I950" i="1" s="1"/>
  <c r="G950" i="1"/>
  <c r="E940" i="1"/>
  <c r="I940" i="1" s="1"/>
  <c r="G940" i="1"/>
  <c r="E932" i="1"/>
  <c r="I932" i="1" s="1"/>
  <c r="G932" i="1"/>
  <c r="E919" i="1"/>
  <c r="I919" i="1" s="1"/>
  <c r="G919" i="1"/>
  <c r="E904" i="1"/>
  <c r="I904" i="1" s="1"/>
  <c r="G904" i="1"/>
  <c r="E895" i="1"/>
  <c r="I895" i="1" s="1"/>
  <c r="G895" i="1"/>
  <c r="E886" i="1"/>
  <c r="I886" i="1" s="1"/>
  <c r="G886" i="1"/>
  <c r="E878" i="1"/>
  <c r="I878" i="1" s="1"/>
  <c r="G878" i="1"/>
  <c r="E872" i="1"/>
  <c r="I872" i="1" s="1"/>
  <c r="G872" i="1"/>
  <c r="E861" i="1"/>
  <c r="I861" i="1" s="1"/>
  <c r="G861" i="1"/>
  <c r="E853" i="1"/>
  <c r="I853" i="1" s="1"/>
  <c r="G853" i="1"/>
  <c r="E845" i="1"/>
  <c r="I845" i="1" s="1"/>
  <c r="G845" i="1"/>
  <c r="E835" i="1"/>
  <c r="I835" i="1" s="1"/>
  <c r="G835" i="1"/>
  <c r="E827" i="1"/>
  <c r="I827" i="1" s="1"/>
  <c r="G827" i="1"/>
  <c r="E820" i="1"/>
  <c r="I820" i="1" s="1"/>
  <c r="G820" i="1"/>
  <c r="E811" i="1"/>
  <c r="I811" i="1" s="1"/>
  <c r="G811" i="1"/>
  <c r="E802" i="1"/>
  <c r="I802" i="1" s="1"/>
  <c r="G802" i="1"/>
  <c r="E792" i="1"/>
  <c r="I792" i="1" s="1"/>
  <c r="G792" i="1"/>
  <c r="E785" i="1"/>
  <c r="I785" i="1" s="1"/>
  <c r="G785" i="1"/>
  <c r="E777" i="1"/>
  <c r="I777" i="1" s="1"/>
  <c r="G777" i="1"/>
  <c r="E768" i="1"/>
  <c r="I768" i="1" s="1"/>
  <c r="G768" i="1"/>
  <c r="E757" i="1"/>
  <c r="I757" i="1" s="1"/>
  <c r="G757" i="1"/>
  <c r="E743" i="1"/>
  <c r="I743" i="1" s="1"/>
  <c r="G743" i="1"/>
  <c r="E733" i="1"/>
  <c r="I733" i="1" s="1"/>
  <c r="G733" i="1"/>
  <c r="E725" i="1"/>
  <c r="I725" i="1" s="1"/>
  <c r="G725" i="1"/>
  <c r="E717" i="1"/>
  <c r="I717" i="1" s="1"/>
  <c r="G717" i="1"/>
  <c r="E697" i="1"/>
  <c r="I697" i="1" s="1"/>
  <c r="G697" i="1"/>
  <c r="E690" i="1"/>
  <c r="I690" i="1" s="1"/>
  <c r="G690" i="1"/>
  <c r="E678" i="1"/>
  <c r="I678" i="1" s="1"/>
  <c r="G678" i="1"/>
  <c r="E669" i="1"/>
  <c r="I669" i="1" s="1"/>
  <c r="G669" i="1"/>
  <c r="E454" i="1"/>
  <c r="I454" i="1" s="1"/>
  <c r="G454" i="1"/>
  <c r="E450" i="1"/>
  <c r="I450" i="1" s="1"/>
  <c r="G450" i="1"/>
  <c r="E445" i="1"/>
  <c r="I445" i="1" s="1"/>
  <c r="G445" i="1"/>
  <c r="E436" i="1"/>
  <c r="I436" i="1" s="1"/>
  <c r="G436" i="1"/>
  <c r="E427" i="1"/>
  <c r="I427" i="1" s="1"/>
  <c r="G427" i="1"/>
  <c r="E422" i="1"/>
  <c r="I422" i="1" s="1"/>
  <c r="G422" i="1"/>
  <c r="E419" i="1"/>
  <c r="I419" i="1" s="1"/>
  <c r="G419" i="1"/>
  <c r="G47" i="1"/>
  <c r="E47" i="1"/>
  <c r="I47" i="1" s="1"/>
  <c r="G45" i="1"/>
  <c r="E45" i="1"/>
  <c r="I45" i="1" s="1"/>
  <c r="G43" i="1"/>
  <c r="E43" i="1"/>
  <c r="I43" i="1" s="1"/>
  <c r="G41" i="1"/>
  <c r="E41" i="1"/>
  <c r="I41" i="1" s="1"/>
  <c r="G39" i="1"/>
  <c r="E39" i="1"/>
  <c r="I39" i="1" s="1"/>
  <c r="G37" i="1"/>
  <c r="E37" i="1"/>
  <c r="I37" i="1" s="1"/>
  <c r="E4538" i="1"/>
  <c r="I4538" i="1" s="1"/>
  <c r="G4538" i="1"/>
  <c r="E4350" i="1"/>
  <c r="I4350" i="1" s="1"/>
  <c r="G4350" i="1"/>
  <c r="E4284" i="1"/>
  <c r="I4284" i="1" s="1"/>
  <c r="G4284" i="1"/>
  <c r="E4224" i="1"/>
  <c r="I4224" i="1" s="1"/>
  <c r="E3533" i="1"/>
  <c r="I3533" i="1" s="1"/>
  <c r="E3507" i="1"/>
  <c r="I3507" i="1" s="1"/>
  <c r="E1407" i="1"/>
  <c r="I1407" i="1" s="1"/>
  <c r="G1407" i="1"/>
  <c r="E1221" i="1"/>
  <c r="I1221" i="1" s="1"/>
  <c r="G1221" i="1"/>
  <c r="E1213" i="1"/>
  <c r="I1213" i="1" s="1"/>
  <c r="G1213" i="1"/>
  <c r="E1203" i="1"/>
  <c r="I1203" i="1" s="1"/>
  <c r="G1203" i="1"/>
  <c r="E1195" i="1"/>
  <c r="I1195" i="1" s="1"/>
  <c r="G1195" i="1"/>
  <c r="E1181" i="1"/>
  <c r="I1181" i="1" s="1"/>
  <c r="G1181" i="1"/>
  <c r="E1170" i="1"/>
  <c r="I1170" i="1" s="1"/>
  <c r="G1170" i="1"/>
  <c r="E1163" i="1"/>
  <c r="I1163" i="1" s="1"/>
  <c r="G1163" i="1"/>
  <c r="E1153" i="1"/>
  <c r="I1153" i="1" s="1"/>
  <c r="G1153" i="1"/>
  <c r="E1140" i="1"/>
  <c r="I1140" i="1" s="1"/>
  <c r="G1140" i="1"/>
  <c r="E1129" i="1"/>
  <c r="I1129" i="1" s="1"/>
  <c r="G1129" i="1"/>
  <c r="E1121" i="1"/>
  <c r="I1121" i="1" s="1"/>
  <c r="G1121" i="1"/>
  <c r="E1109" i="1"/>
  <c r="I1109" i="1" s="1"/>
  <c r="G1109" i="1"/>
  <c r="E1101" i="1"/>
  <c r="I1101" i="1" s="1"/>
  <c r="G1101" i="1"/>
  <c r="E1092" i="1"/>
  <c r="I1092" i="1" s="1"/>
  <c r="G1092" i="1"/>
  <c r="E1082" i="1"/>
  <c r="I1082" i="1" s="1"/>
  <c r="G1082" i="1"/>
  <c r="E1075" i="1"/>
  <c r="I1075" i="1" s="1"/>
  <c r="G1075" i="1"/>
  <c r="E1066" i="1"/>
  <c r="I1066" i="1" s="1"/>
  <c r="G1066" i="1"/>
  <c r="E1058" i="1"/>
  <c r="I1058" i="1" s="1"/>
  <c r="G1058" i="1"/>
  <c r="E1050" i="1"/>
  <c r="I1050" i="1" s="1"/>
  <c r="G1050" i="1"/>
  <c r="E1042" i="1"/>
  <c r="I1042" i="1" s="1"/>
  <c r="G1042" i="1"/>
  <c r="E1027" i="1"/>
  <c r="I1027" i="1" s="1"/>
  <c r="G1027" i="1"/>
  <c r="E1019" i="1"/>
  <c r="I1019" i="1" s="1"/>
  <c r="G1019" i="1"/>
  <c r="E1010" i="1"/>
  <c r="I1010" i="1" s="1"/>
  <c r="G1010" i="1"/>
  <c r="E995" i="1"/>
  <c r="I995" i="1" s="1"/>
  <c r="G995" i="1"/>
  <c r="E985" i="1"/>
  <c r="I985" i="1" s="1"/>
  <c r="G985" i="1"/>
  <c r="E978" i="1"/>
  <c r="I978" i="1" s="1"/>
  <c r="G978" i="1"/>
  <c r="E963" i="1"/>
  <c r="I963" i="1" s="1"/>
  <c r="G963" i="1"/>
  <c r="E954" i="1"/>
  <c r="I954" i="1" s="1"/>
  <c r="G954" i="1"/>
  <c r="E946" i="1"/>
  <c r="I946" i="1" s="1"/>
  <c r="G946" i="1"/>
  <c r="E935" i="1"/>
  <c r="I935" i="1" s="1"/>
  <c r="G935" i="1"/>
  <c r="E926" i="1"/>
  <c r="I926" i="1" s="1"/>
  <c r="G926" i="1"/>
  <c r="E914" i="1"/>
  <c r="I914" i="1" s="1"/>
  <c r="G914" i="1"/>
  <c r="E908" i="1"/>
  <c r="I908" i="1" s="1"/>
  <c r="G908" i="1"/>
  <c r="E900" i="1"/>
  <c r="I900" i="1" s="1"/>
  <c r="G900" i="1"/>
  <c r="E890" i="1"/>
  <c r="I890" i="1" s="1"/>
  <c r="G890" i="1"/>
  <c r="E882" i="1"/>
  <c r="I882" i="1" s="1"/>
  <c r="G882" i="1"/>
  <c r="E857" i="1"/>
  <c r="I857" i="1" s="1"/>
  <c r="G857" i="1"/>
  <c r="E849" i="1"/>
  <c r="I849" i="1" s="1"/>
  <c r="G849" i="1"/>
  <c r="E840" i="1"/>
  <c r="I840" i="1" s="1"/>
  <c r="G840" i="1"/>
  <c r="E831" i="1"/>
  <c r="I831" i="1" s="1"/>
  <c r="G831" i="1"/>
  <c r="E824" i="1"/>
  <c r="I824" i="1" s="1"/>
  <c r="G824" i="1"/>
  <c r="E816" i="1"/>
  <c r="I816" i="1" s="1"/>
  <c r="G816" i="1"/>
  <c r="E806" i="1"/>
  <c r="I806" i="1" s="1"/>
  <c r="G806" i="1"/>
  <c r="E796" i="1"/>
  <c r="I796" i="1" s="1"/>
  <c r="G796" i="1"/>
  <c r="E788" i="1"/>
  <c r="I788" i="1" s="1"/>
  <c r="G788" i="1"/>
  <c r="E780" i="1"/>
  <c r="I780" i="1" s="1"/>
  <c r="G780" i="1"/>
  <c r="E774" i="1"/>
  <c r="I774" i="1" s="1"/>
  <c r="G774" i="1"/>
  <c r="E762" i="1"/>
  <c r="I762" i="1" s="1"/>
  <c r="G762" i="1"/>
  <c r="E752" i="1"/>
  <c r="I752" i="1" s="1"/>
  <c r="G752" i="1"/>
  <c r="E739" i="1"/>
  <c r="I739" i="1" s="1"/>
  <c r="G739" i="1"/>
  <c r="E730" i="1"/>
  <c r="I730" i="1" s="1"/>
  <c r="G730" i="1"/>
  <c r="E723" i="1"/>
  <c r="I723" i="1" s="1"/>
  <c r="G723" i="1"/>
  <c r="E714" i="1"/>
  <c r="I714" i="1" s="1"/>
  <c r="G714" i="1"/>
  <c r="E694" i="1"/>
  <c r="I694" i="1" s="1"/>
  <c r="G694" i="1"/>
  <c r="E682" i="1"/>
  <c r="I682" i="1" s="1"/>
  <c r="G682" i="1"/>
  <c r="E674" i="1"/>
  <c r="I674" i="1" s="1"/>
  <c r="G674" i="1"/>
  <c r="E666" i="1"/>
  <c r="I666" i="1" s="1"/>
  <c r="G666" i="1"/>
  <c r="E408" i="1"/>
  <c r="I408" i="1" s="1"/>
  <c r="G408" i="1"/>
  <c r="E404" i="1"/>
  <c r="I404" i="1" s="1"/>
  <c r="G404" i="1"/>
  <c r="E400" i="1"/>
  <c r="I400" i="1" s="1"/>
  <c r="G400" i="1"/>
  <c r="E396" i="1"/>
  <c r="I396" i="1" s="1"/>
  <c r="G396" i="1"/>
  <c r="E392" i="1"/>
  <c r="I392" i="1" s="1"/>
  <c r="G392" i="1"/>
  <c r="E386" i="1"/>
  <c r="I386" i="1" s="1"/>
  <c r="G386" i="1"/>
  <c r="E384" i="1"/>
  <c r="I384" i="1" s="1"/>
  <c r="G384" i="1"/>
  <c r="E376" i="1"/>
  <c r="I376" i="1" s="1"/>
  <c r="G376" i="1"/>
  <c r="E367" i="1"/>
  <c r="I367" i="1" s="1"/>
  <c r="G367" i="1"/>
  <c r="E363" i="1"/>
  <c r="I363" i="1" s="1"/>
  <c r="G363" i="1"/>
  <c r="E359" i="1"/>
  <c r="I359" i="1" s="1"/>
  <c r="G359" i="1"/>
  <c r="E355" i="1"/>
  <c r="I355" i="1" s="1"/>
  <c r="G355" i="1"/>
  <c r="E352" i="1"/>
  <c r="I352" i="1" s="1"/>
  <c r="G352" i="1"/>
  <c r="E345" i="1"/>
  <c r="I345" i="1" s="1"/>
  <c r="G345" i="1"/>
  <c r="E341" i="1"/>
  <c r="I341" i="1" s="1"/>
  <c r="G341" i="1"/>
  <c r="E337" i="1"/>
  <c r="I337" i="1" s="1"/>
  <c r="G337" i="1"/>
  <c r="E333" i="1"/>
  <c r="I333" i="1" s="1"/>
  <c r="G333" i="1"/>
  <c r="E328" i="1"/>
  <c r="I328" i="1" s="1"/>
  <c r="G328" i="1"/>
  <c r="E324" i="1"/>
  <c r="I324" i="1" s="1"/>
  <c r="G324" i="1"/>
  <c r="E315" i="1"/>
  <c r="I315" i="1" s="1"/>
  <c r="G315" i="1"/>
  <c r="E311" i="1"/>
  <c r="I311" i="1" s="1"/>
  <c r="G311" i="1"/>
  <c r="E305" i="1"/>
  <c r="I305" i="1" s="1"/>
  <c r="G305" i="1"/>
  <c r="E301" i="1"/>
  <c r="I301" i="1" s="1"/>
  <c r="G301" i="1"/>
  <c r="E297" i="1"/>
  <c r="I297" i="1" s="1"/>
  <c r="G297" i="1"/>
  <c r="E293" i="1"/>
  <c r="I293" i="1" s="1"/>
  <c r="G293" i="1"/>
  <c r="E289" i="1"/>
  <c r="I289" i="1" s="1"/>
  <c r="G289" i="1"/>
  <c r="E284" i="1"/>
  <c r="I284" i="1" s="1"/>
  <c r="G284" i="1"/>
  <c r="E280" i="1"/>
  <c r="I280" i="1" s="1"/>
  <c r="G280" i="1"/>
  <c r="E276" i="1"/>
  <c r="I276" i="1" s="1"/>
  <c r="G276" i="1"/>
  <c r="E273" i="1"/>
  <c r="I273" i="1" s="1"/>
  <c r="G273" i="1"/>
  <c r="E269" i="1"/>
  <c r="I269" i="1" s="1"/>
  <c r="G269" i="1"/>
  <c r="E266" i="1"/>
  <c r="I266" i="1" s="1"/>
  <c r="G266" i="1"/>
  <c r="E261" i="1"/>
  <c r="I261" i="1" s="1"/>
  <c r="G261" i="1"/>
  <c r="E257" i="1"/>
  <c r="I257" i="1" s="1"/>
  <c r="G257" i="1"/>
  <c r="E253" i="1"/>
  <c r="I253" i="1" s="1"/>
  <c r="G253" i="1"/>
  <c r="E243" i="1"/>
  <c r="I243" i="1" s="1"/>
  <c r="G243" i="1"/>
  <c r="E239" i="1"/>
  <c r="I239" i="1" s="1"/>
  <c r="G239" i="1"/>
  <c r="E235" i="1"/>
  <c r="I235" i="1" s="1"/>
  <c r="G235" i="1"/>
  <c r="E231" i="1"/>
  <c r="I231" i="1" s="1"/>
  <c r="G231" i="1"/>
  <c r="E225" i="1"/>
  <c r="I225" i="1" s="1"/>
  <c r="G225" i="1"/>
  <c r="E214" i="1"/>
  <c r="I214" i="1" s="1"/>
  <c r="G214" i="1"/>
  <c r="E209" i="1"/>
  <c r="I209" i="1" s="1"/>
  <c r="G209" i="1"/>
  <c r="E205" i="1"/>
  <c r="I205" i="1" s="1"/>
  <c r="G205" i="1"/>
  <c r="E200" i="1"/>
  <c r="I200" i="1" s="1"/>
  <c r="G200" i="1"/>
  <c r="E194" i="1"/>
  <c r="I194" i="1" s="1"/>
  <c r="G194" i="1"/>
  <c r="E190" i="1"/>
  <c r="I190" i="1" s="1"/>
  <c r="G190" i="1"/>
  <c r="E186" i="1"/>
  <c r="I186" i="1" s="1"/>
  <c r="G186" i="1"/>
  <c r="E182" i="1"/>
  <c r="I182" i="1" s="1"/>
  <c r="G182" i="1"/>
  <c r="E178" i="1"/>
  <c r="I178" i="1" s="1"/>
  <c r="G178" i="1"/>
  <c r="E175" i="1"/>
  <c r="I175" i="1" s="1"/>
  <c r="G175" i="1"/>
  <c r="E171" i="1"/>
  <c r="I171" i="1" s="1"/>
  <c r="G171" i="1"/>
  <c r="E167" i="1"/>
  <c r="I167" i="1" s="1"/>
  <c r="G167" i="1"/>
  <c r="E163" i="1"/>
  <c r="I163" i="1" s="1"/>
  <c r="G163" i="1"/>
  <c r="E159" i="1"/>
  <c r="I159" i="1" s="1"/>
  <c r="G159" i="1"/>
  <c r="E152" i="1"/>
  <c r="I152" i="1" s="1"/>
  <c r="G152" i="1"/>
  <c r="E147" i="1"/>
  <c r="I147" i="1" s="1"/>
  <c r="G147" i="1"/>
  <c r="E143" i="1"/>
  <c r="I143" i="1" s="1"/>
  <c r="G143" i="1"/>
  <c r="E139" i="1"/>
  <c r="I139" i="1" s="1"/>
  <c r="G139" i="1"/>
  <c r="E134" i="1"/>
  <c r="I134" i="1" s="1"/>
  <c r="G134" i="1"/>
  <c r="E130" i="1"/>
  <c r="I130" i="1" s="1"/>
  <c r="G130" i="1"/>
  <c r="E126" i="1"/>
  <c r="I126" i="1" s="1"/>
  <c r="G126" i="1"/>
  <c r="E121" i="1"/>
  <c r="I121" i="1" s="1"/>
  <c r="G121" i="1"/>
  <c r="E117" i="1"/>
  <c r="I117" i="1" s="1"/>
  <c r="G117" i="1"/>
  <c r="E113" i="1"/>
  <c r="I113" i="1" s="1"/>
  <c r="G113" i="1"/>
  <c r="E109" i="1"/>
  <c r="I109" i="1" s="1"/>
  <c r="G109" i="1"/>
  <c r="E105" i="1"/>
  <c r="I105" i="1" s="1"/>
  <c r="G105" i="1"/>
  <c r="E100" i="1"/>
  <c r="I100" i="1" s="1"/>
  <c r="G100" i="1"/>
  <c r="E95" i="1"/>
  <c r="I95" i="1" s="1"/>
  <c r="G95" i="1"/>
  <c r="E91" i="1"/>
  <c r="I91" i="1" s="1"/>
  <c r="G91" i="1"/>
  <c r="E85" i="1"/>
  <c r="I85" i="1" s="1"/>
  <c r="G85" i="1"/>
  <c r="E79" i="1"/>
  <c r="I79" i="1" s="1"/>
  <c r="G79" i="1"/>
  <c r="E75" i="1"/>
  <c r="I75" i="1" s="1"/>
  <c r="G75" i="1"/>
  <c r="E70" i="1"/>
  <c r="I70" i="1" s="1"/>
  <c r="G70" i="1"/>
  <c r="E66" i="1"/>
  <c r="I66" i="1" s="1"/>
  <c r="G66" i="1"/>
  <c r="E63" i="1"/>
  <c r="I63" i="1" s="1"/>
  <c r="G63" i="1"/>
  <c r="E58" i="1"/>
  <c r="I58" i="1" s="1"/>
  <c r="G58" i="1"/>
  <c r="E55" i="1"/>
  <c r="I55" i="1" s="1"/>
  <c r="G55" i="1"/>
  <c r="E51" i="1"/>
  <c r="I51" i="1" s="1"/>
  <c r="G51" i="1"/>
  <c r="E664" i="1"/>
  <c r="I664" i="1" s="1"/>
  <c r="G664" i="1"/>
  <c r="E672" i="1"/>
  <c r="I672" i="1" s="1"/>
  <c r="G672" i="1"/>
  <c r="E676" i="1"/>
  <c r="I676" i="1" s="1"/>
  <c r="G676" i="1"/>
  <c r="E680" i="1"/>
  <c r="I680" i="1" s="1"/>
  <c r="G680" i="1"/>
  <c r="E685" i="1"/>
  <c r="I685" i="1" s="1"/>
  <c r="G685" i="1"/>
  <c r="E692" i="1"/>
  <c r="I692" i="1" s="1"/>
  <c r="G692" i="1"/>
  <c r="E696" i="1"/>
  <c r="I696" i="1" s="1"/>
  <c r="G696" i="1"/>
  <c r="E699" i="1"/>
  <c r="I699" i="1" s="1"/>
  <c r="G699" i="1"/>
  <c r="E715" i="1"/>
  <c r="I715" i="1" s="1"/>
  <c r="G715" i="1"/>
  <c r="E721" i="1"/>
  <c r="I721" i="1" s="1"/>
  <c r="G721" i="1"/>
  <c r="E728" i="1"/>
  <c r="I728" i="1" s="1"/>
  <c r="G728" i="1"/>
  <c r="E731" i="1"/>
  <c r="I731" i="1" s="1"/>
  <c r="G731" i="1"/>
  <c r="E736" i="1"/>
  <c r="I736" i="1" s="1"/>
  <c r="G736" i="1"/>
  <c r="E741" i="1"/>
  <c r="I741" i="1" s="1"/>
  <c r="G741" i="1"/>
  <c r="E748" i="1"/>
  <c r="I748" i="1" s="1"/>
  <c r="G748" i="1"/>
  <c r="E754" i="1"/>
  <c r="I754" i="1" s="1"/>
  <c r="G754" i="1"/>
  <c r="E759" i="1"/>
  <c r="I759" i="1" s="1"/>
  <c r="G759" i="1"/>
  <c r="E765" i="1"/>
  <c r="I765" i="1" s="1"/>
  <c r="G765" i="1"/>
  <c r="E772" i="1"/>
  <c r="I772" i="1" s="1"/>
  <c r="G772" i="1"/>
  <c r="E783" i="1"/>
  <c r="I783" i="1" s="1"/>
  <c r="G783" i="1"/>
  <c r="E786" i="1"/>
  <c r="I786" i="1" s="1"/>
  <c r="G786" i="1"/>
  <c r="E790" i="1"/>
  <c r="I790" i="1" s="1"/>
  <c r="G790" i="1"/>
  <c r="E794" i="1"/>
  <c r="I794" i="1" s="1"/>
  <c r="G794" i="1"/>
  <c r="E798" i="1"/>
  <c r="I798" i="1" s="1"/>
  <c r="G798" i="1"/>
  <c r="E804" i="1"/>
  <c r="I804" i="1" s="1"/>
  <c r="G804" i="1"/>
  <c r="E809" i="1"/>
  <c r="I809" i="1" s="1"/>
  <c r="G809" i="1"/>
  <c r="E814" i="1"/>
  <c r="I814" i="1" s="1"/>
  <c r="G814" i="1"/>
  <c r="E818" i="1"/>
  <c r="I818" i="1" s="1"/>
  <c r="G818" i="1"/>
  <c r="E822" i="1"/>
  <c r="I822" i="1" s="1"/>
  <c r="G822" i="1"/>
  <c r="E826" i="1"/>
  <c r="I826" i="1" s="1"/>
  <c r="G826" i="1"/>
  <c r="E829" i="1"/>
  <c r="I829" i="1" s="1"/>
  <c r="G829" i="1"/>
  <c r="E833" i="1"/>
  <c r="I833" i="1" s="1"/>
  <c r="G833" i="1"/>
  <c r="E843" i="1"/>
  <c r="I843" i="1" s="1"/>
  <c r="G843" i="1"/>
  <c r="E847" i="1"/>
  <c r="I847" i="1" s="1"/>
  <c r="G847" i="1"/>
  <c r="E851" i="1"/>
  <c r="I851" i="1" s="1"/>
  <c r="G851" i="1"/>
  <c r="E855" i="1"/>
  <c r="I855" i="1" s="1"/>
  <c r="G855" i="1"/>
  <c r="E859" i="1"/>
  <c r="I859" i="1" s="1"/>
  <c r="G859" i="1"/>
  <c r="E863" i="1"/>
  <c r="I863" i="1" s="1"/>
  <c r="G863" i="1"/>
  <c r="E868" i="1"/>
  <c r="I868" i="1" s="1"/>
  <c r="G868" i="1"/>
  <c r="E875" i="1"/>
  <c r="I875" i="1" s="1"/>
  <c r="G875" i="1"/>
  <c r="E880" i="1"/>
  <c r="I880" i="1" s="1"/>
  <c r="G880" i="1"/>
  <c r="E884" i="1"/>
  <c r="I884" i="1" s="1"/>
  <c r="G884" i="1"/>
  <c r="E888" i="1"/>
  <c r="I888" i="1" s="1"/>
  <c r="G888" i="1"/>
  <c r="E898" i="1"/>
  <c r="I898" i="1" s="1"/>
  <c r="G898" i="1"/>
  <c r="E902" i="1"/>
  <c r="I902" i="1" s="1"/>
  <c r="G902" i="1"/>
  <c r="E906" i="1"/>
  <c r="I906" i="1" s="1"/>
  <c r="G906" i="1"/>
  <c r="E909" i="1"/>
  <c r="I909" i="1" s="1"/>
  <c r="G909" i="1"/>
  <c r="E912" i="1"/>
  <c r="I912" i="1" s="1"/>
  <c r="G912" i="1"/>
  <c r="E917" i="1"/>
  <c r="I917" i="1" s="1"/>
  <c r="G917" i="1"/>
  <c r="E922" i="1"/>
  <c r="I922" i="1" s="1"/>
  <c r="G922" i="1"/>
  <c r="E928" i="1"/>
  <c r="I928" i="1" s="1"/>
  <c r="G928" i="1"/>
  <c r="E934" i="1"/>
  <c r="I934" i="1" s="1"/>
  <c r="G934" i="1"/>
  <c r="E937" i="1"/>
  <c r="I937" i="1" s="1"/>
  <c r="G937" i="1"/>
  <c r="E942" i="1"/>
  <c r="I942" i="1" s="1"/>
  <c r="G942" i="1"/>
  <c r="E949" i="1"/>
  <c r="I949" i="1" s="1"/>
  <c r="G949" i="1"/>
  <c r="E952" i="1"/>
  <c r="I952" i="1" s="1"/>
  <c r="G952" i="1"/>
  <c r="E956" i="1"/>
  <c r="I956" i="1" s="1"/>
  <c r="G956" i="1"/>
  <c r="E961" i="1"/>
  <c r="I961" i="1" s="1"/>
  <c r="G961" i="1"/>
  <c r="E967" i="1"/>
  <c r="I967" i="1" s="1"/>
  <c r="G967" i="1"/>
  <c r="E976" i="1"/>
  <c r="I976" i="1" s="1"/>
  <c r="G976" i="1"/>
  <c r="E980" i="1"/>
  <c r="I980" i="1" s="1"/>
  <c r="G980" i="1"/>
  <c r="E983" i="1"/>
  <c r="I983" i="1" s="1"/>
  <c r="G983" i="1"/>
  <c r="E988" i="1"/>
  <c r="I988" i="1" s="1"/>
  <c r="G988" i="1"/>
  <c r="E992" i="1"/>
  <c r="I992" i="1" s="1"/>
  <c r="G992" i="1"/>
  <c r="E997" i="1"/>
  <c r="I997" i="1" s="1"/>
  <c r="G997" i="1"/>
  <c r="E1002" i="1"/>
  <c r="I1002" i="1" s="1"/>
  <c r="G1002" i="1"/>
  <c r="E1012" i="1"/>
  <c r="I1012" i="1" s="1"/>
  <c r="G1012" i="1"/>
  <c r="E1017" i="1"/>
  <c r="I1017" i="1" s="1"/>
  <c r="G1017" i="1"/>
  <c r="E1021" i="1"/>
  <c r="I1021" i="1" s="1"/>
  <c r="G1021" i="1"/>
  <c r="E1025" i="1"/>
  <c r="I1025" i="1" s="1"/>
  <c r="G1025" i="1"/>
  <c r="E1029" i="1"/>
  <c r="I1029" i="1" s="1"/>
  <c r="G1029" i="1"/>
  <c r="E1033" i="1"/>
  <c r="I1033" i="1" s="1"/>
  <c r="G1033" i="1"/>
  <c r="E1036" i="1"/>
  <c r="I1036" i="1" s="1"/>
  <c r="G1036" i="1"/>
  <c r="E1040" i="1"/>
  <c r="I1040" i="1" s="1"/>
  <c r="G1040" i="1"/>
  <c r="E1044" i="1"/>
  <c r="I1044" i="1" s="1"/>
  <c r="G1044" i="1"/>
  <c r="E1048" i="1"/>
  <c r="I1048" i="1" s="1"/>
  <c r="G1048" i="1"/>
  <c r="E1052" i="1"/>
  <c r="I1052" i="1" s="1"/>
  <c r="G1052" i="1"/>
  <c r="E1056" i="1"/>
  <c r="I1056" i="1" s="1"/>
  <c r="G1056" i="1"/>
  <c r="E1060" i="1"/>
  <c r="I1060" i="1" s="1"/>
  <c r="G1060" i="1"/>
  <c r="E1064" i="1"/>
  <c r="I1064" i="1" s="1"/>
  <c r="G1064" i="1"/>
  <c r="E1068" i="1"/>
  <c r="I1068" i="1" s="1"/>
  <c r="G1068" i="1"/>
  <c r="E1072" i="1"/>
  <c r="I1072" i="1" s="1"/>
  <c r="G1072" i="1"/>
  <c r="E1077" i="1"/>
  <c r="I1077" i="1" s="1"/>
  <c r="G1077" i="1"/>
  <c r="E1081" i="1"/>
  <c r="I1081" i="1" s="1"/>
  <c r="G1081" i="1"/>
  <c r="E1084" i="1"/>
  <c r="I1084" i="1" s="1"/>
  <c r="G1084" i="1"/>
  <c r="E1090" i="1"/>
  <c r="I1090" i="1" s="1"/>
  <c r="G1090" i="1"/>
  <c r="E1095" i="1"/>
  <c r="I1095" i="1" s="1"/>
  <c r="G1095" i="1"/>
  <c r="E1099" i="1"/>
  <c r="I1099" i="1" s="1"/>
  <c r="G1099" i="1"/>
  <c r="E1103" i="1"/>
  <c r="I1103" i="1" s="1"/>
  <c r="G1103" i="1"/>
  <c r="E1107" i="1"/>
  <c r="I1107" i="1" s="1"/>
  <c r="G1107" i="1"/>
  <c r="E1112" i="1"/>
  <c r="I1112" i="1" s="1"/>
  <c r="G1112" i="1"/>
  <c r="E1119" i="1"/>
  <c r="I1119" i="1" s="1"/>
  <c r="G1119" i="1"/>
  <c r="E1123" i="1"/>
  <c r="I1123" i="1" s="1"/>
  <c r="G1123" i="1"/>
  <c r="E1127" i="1"/>
  <c r="I1127" i="1" s="1"/>
  <c r="G1127" i="1"/>
  <c r="E1133" i="1"/>
  <c r="I1133" i="1" s="1"/>
  <c r="G1133" i="1"/>
  <c r="E1137" i="1"/>
  <c r="I1137" i="1" s="1"/>
  <c r="G1137" i="1"/>
  <c r="E1142" i="1"/>
  <c r="I1142" i="1" s="1"/>
  <c r="G1142" i="1"/>
  <c r="E1146" i="1"/>
  <c r="I1146" i="1" s="1"/>
  <c r="G1146" i="1"/>
  <c r="E1148" i="1"/>
  <c r="I1148" i="1" s="1"/>
  <c r="G1148" i="1"/>
  <c r="E1150" i="1"/>
  <c r="I1150" i="1" s="1"/>
  <c r="G1150" i="1"/>
  <c r="E1156" i="1"/>
  <c r="I1156" i="1" s="1"/>
  <c r="G1156" i="1"/>
  <c r="E1161" i="1"/>
  <c r="I1161" i="1" s="1"/>
  <c r="G1161" i="1"/>
  <c r="E1165" i="1"/>
  <c r="I1165" i="1" s="1"/>
  <c r="G1165" i="1"/>
  <c r="E1168" i="1"/>
  <c r="I1168" i="1" s="1"/>
  <c r="G1168" i="1"/>
  <c r="E1175" i="1"/>
  <c r="I1175" i="1" s="1"/>
  <c r="G1175" i="1"/>
  <c r="E1179" i="1"/>
  <c r="I1179" i="1" s="1"/>
  <c r="G1179" i="1"/>
  <c r="E1186" i="1"/>
  <c r="I1186" i="1" s="1"/>
  <c r="G1186" i="1"/>
  <c r="E1192" i="1"/>
  <c r="I1192" i="1" s="1"/>
  <c r="G1192" i="1"/>
  <c r="E1199" i="1"/>
  <c r="I1199" i="1" s="1"/>
  <c r="G1199" i="1"/>
  <c r="E1206" i="1"/>
  <c r="I1206" i="1" s="1"/>
  <c r="G1206" i="1"/>
  <c r="E1210" i="1"/>
  <c r="I1210" i="1" s="1"/>
  <c r="G1210" i="1"/>
  <c r="E1214" i="1"/>
  <c r="I1214" i="1" s="1"/>
  <c r="G1214" i="1"/>
  <c r="E1218" i="1"/>
  <c r="I1218" i="1" s="1"/>
  <c r="G1218" i="1"/>
  <c r="E1223" i="1"/>
  <c r="I1223" i="1" s="1"/>
  <c r="G1223" i="1"/>
  <c r="G1464" i="1"/>
  <c r="E1464" i="1"/>
  <c r="I1464" i="1" s="1"/>
  <c r="G1468" i="1"/>
  <c r="E1468" i="1"/>
  <c r="I1468" i="1" s="1"/>
  <c r="G1469" i="1"/>
  <c r="E1469" i="1"/>
  <c r="I1469" i="1" s="1"/>
  <c r="G1472" i="1"/>
  <c r="E1472" i="1"/>
  <c r="I1472" i="1" s="1"/>
  <c r="G1474" i="1"/>
  <c r="E1474" i="1"/>
  <c r="I1474" i="1" s="1"/>
  <c r="G1476" i="1"/>
  <c r="E1476" i="1"/>
  <c r="I1476" i="1" s="1"/>
  <c r="G1478" i="1"/>
  <c r="E1478" i="1"/>
  <c r="I1478" i="1" s="1"/>
  <c r="G1481" i="1"/>
  <c r="E1481" i="1"/>
  <c r="I1481" i="1" s="1"/>
  <c r="G1483" i="1"/>
  <c r="E1483" i="1"/>
  <c r="I1483" i="1" s="1"/>
  <c r="G1485" i="1"/>
  <c r="E1485" i="1"/>
  <c r="I1485" i="1" s="1"/>
  <c r="G1489" i="1"/>
  <c r="E1489" i="1"/>
  <c r="I1489" i="1" s="1"/>
  <c r="G1491" i="1"/>
  <c r="E1491" i="1"/>
  <c r="I1491" i="1" s="1"/>
  <c r="G1493" i="1"/>
  <c r="E1493" i="1"/>
  <c r="I1493" i="1" s="1"/>
  <c r="G1495" i="1"/>
  <c r="E1495" i="1"/>
  <c r="I1495" i="1" s="1"/>
  <c r="G1497" i="1"/>
  <c r="E1497" i="1"/>
  <c r="I1497" i="1" s="1"/>
  <c r="G1500" i="1"/>
  <c r="E1500" i="1"/>
  <c r="I1500" i="1" s="1"/>
  <c r="G1502" i="1"/>
  <c r="E1502" i="1"/>
  <c r="I1502" i="1" s="1"/>
  <c r="G1505" i="1"/>
  <c r="E1505" i="1"/>
  <c r="I1505" i="1" s="1"/>
  <c r="G1507" i="1"/>
  <c r="E1507" i="1"/>
  <c r="I1507" i="1" s="1"/>
  <c r="G1511" i="1"/>
  <c r="E1511" i="1"/>
  <c r="I1511" i="1" s="1"/>
  <c r="G1517" i="1"/>
  <c r="E1517" i="1"/>
  <c r="I1517" i="1" s="1"/>
  <c r="G1521" i="1"/>
  <c r="E1521" i="1"/>
  <c r="I1521" i="1" s="1"/>
  <c r="G1530" i="1"/>
  <c r="E1530" i="1"/>
  <c r="I1530" i="1" s="1"/>
  <c r="G1536" i="1"/>
  <c r="E1536" i="1"/>
  <c r="I1536" i="1" s="1"/>
  <c r="G1538" i="1"/>
  <c r="E1538" i="1"/>
  <c r="I1538" i="1" s="1"/>
  <c r="G1541" i="1"/>
  <c r="E1541" i="1"/>
  <c r="I1541" i="1" s="1"/>
  <c r="G1543" i="1"/>
  <c r="E1543" i="1"/>
  <c r="I1543" i="1" s="1"/>
  <c r="G1545" i="1"/>
  <c r="E1545" i="1"/>
  <c r="I1545" i="1" s="1"/>
  <c r="G1549" i="1"/>
  <c r="E1549" i="1"/>
  <c r="I1549" i="1" s="1"/>
  <c r="G1551" i="1"/>
  <c r="E1551" i="1"/>
  <c r="I1551" i="1" s="1"/>
  <c r="G1553" i="1"/>
  <c r="E1553" i="1"/>
  <c r="I1553" i="1" s="1"/>
  <c r="G1555" i="1"/>
  <c r="E1555" i="1"/>
  <c r="I1555" i="1" s="1"/>
  <c r="G1558" i="1"/>
  <c r="E1558" i="1"/>
  <c r="I1558" i="1" s="1"/>
  <c r="G1560" i="1"/>
  <c r="E1560" i="1"/>
  <c r="I1560" i="1" s="1"/>
  <c r="G1562" i="1"/>
  <c r="E1562" i="1"/>
  <c r="I1562" i="1" s="1"/>
  <c r="G1564" i="1"/>
  <c r="E1564" i="1"/>
  <c r="I1564" i="1" s="1"/>
  <c r="G1566" i="1"/>
  <c r="E1566" i="1"/>
  <c r="I1566" i="1" s="1"/>
  <c r="G1569" i="1"/>
  <c r="E1569" i="1"/>
  <c r="I1569" i="1" s="1"/>
  <c r="G1572" i="1"/>
  <c r="E1572" i="1"/>
  <c r="I1572" i="1" s="1"/>
  <c r="G1574" i="1"/>
  <c r="E1574" i="1"/>
  <c r="I1574" i="1" s="1"/>
  <c r="G1577" i="1"/>
  <c r="E1577" i="1"/>
  <c r="I1577" i="1" s="1"/>
  <c r="G1579" i="1"/>
  <c r="E1579" i="1"/>
  <c r="I1579" i="1" s="1"/>
  <c r="G1581" i="1"/>
  <c r="E1581" i="1"/>
  <c r="I1581" i="1" s="1"/>
  <c r="G1583" i="1"/>
  <c r="E1583" i="1"/>
  <c r="I1583" i="1" s="1"/>
  <c r="G1585" i="1"/>
  <c r="E1585" i="1"/>
  <c r="I1585" i="1" s="1"/>
  <c r="G1587" i="1"/>
  <c r="E1587" i="1"/>
  <c r="I1587" i="1" s="1"/>
  <c r="G1590" i="1"/>
  <c r="E1590" i="1"/>
  <c r="I1590" i="1" s="1"/>
  <c r="G1592" i="1"/>
  <c r="E1592" i="1"/>
  <c r="I1592" i="1" s="1"/>
  <c r="G1594" i="1"/>
  <c r="E1594" i="1"/>
  <c r="I1594" i="1" s="1"/>
  <c r="G1596" i="1"/>
  <c r="E1596" i="1"/>
  <c r="I1596" i="1" s="1"/>
  <c r="G1598" i="1"/>
  <c r="E1598" i="1"/>
  <c r="I1598" i="1" s="1"/>
  <c r="G1600" i="1"/>
  <c r="E1600" i="1"/>
  <c r="I1600" i="1" s="1"/>
  <c r="G1604" i="1"/>
  <c r="E1604" i="1"/>
  <c r="I1604" i="1" s="1"/>
  <c r="G1606" i="1"/>
  <c r="E1606" i="1"/>
  <c r="I1606" i="1" s="1"/>
  <c r="G1608" i="1"/>
  <c r="E1608" i="1"/>
  <c r="I1608" i="1" s="1"/>
  <c r="G1626" i="1"/>
  <c r="E1626" i="1"/>
  <c r="I1626" i="1" s="1"/>
  <c r="G1636" i="1"/>
  <c r="E1636" i="1"/>
  <c r="I1636" i="1" s="1"/>
  <c r="G1640" i="1"/>
  <c r="E1640" i="1"/>
  <c r="I1640" i="1" s="1"/>
  <c r="G1643" i="1"/>
  <c r="E1643" i="1"/>
  <c r="I1643" i="1" s="1"/>
  <c r="G1646" i="1"/>
  <c r="E1646" i="1"/>
  <c r="I1646" i="1" s="1"/>
  <c r="G1650" i="1"/>
  <c r="E1650" i="1"/>
  <c r="I1650" i="1" s="1"/>
  <c r="G1652" i="1"/>
  <c r="E1652" i="1"/>
  <c r="I1652" i="1" s="1"/>
  <c r="G1654" i="1"/>
  <c r="E1654" i="1"/>
  <c r="I1654" i="1" s="1"/>
  <c r="G1657" i="1"/>
  <c r="E1657" i="1"/>
  <c r="I1657" i="1" s="1"/>
  <c r="G1659" i="1"/>
  <c r="E1659" i="1"/>
  <c r="I1659" i="1" s="1"/>
  <c r="G1661" i="1"/>
  <c r="E1661" i="1"/>
  <c r="I1661" i="1" s="1"/>
  <c r="G1663" i="1"/>
  <c r="E1663" i="1"/>
  <c r="I1663" i="1" s="1"/>
  <c r="G1665" i="1"/>
  <c r="E1665" i="1"/>
  <c r="I1665" i="1" s="1"/>
  <c r="G1667" i="1"/>
  <c r="E1667" i="1"/>
  <c r="I1667" i="1" s="1"/>
  <c r="G1673" i="1"/>
  <c r="E1673" i="1"/>
  <c r="I1673" i="1" s="1"/>
  <c r="G1675" i="1"/>
  <c r="E1675" i="1"/>
  <c r="I1675" i="1" s="1"/>
  <c r="G1677" i="1"/>
  <c r="E1677" i="1"/>
  <c r="I1677" i="1" s="1"/>
  <c r="G1679" i="1"/>
  <c r="E1679" i="1"/>
  <c r="I1679" i="1" s="1"/>
  <c r="G1682" i="1"/>
  <c r="E1682" i="1"/>
  <c r="I1682" i="1" s="1"/>
  <c r="G1685" i="1"/>
  <c r="E1685" i="1"/>
  <c r="I1685" i="1" s="1"/>
  <c r="G1688" i="1"/>
  <c r="E1688" i="1"/>
  <c r="I1688" i="1" s="1"/>
  <c r="G1690" i="1"/>
  <c r="E1690" i="1"/>
  <c r="I1690" i="1" s="1"/>
  <c r="G1693" i="1"/>
  <c r="E1693" i="1"/>
  <c r="I1693" i="1" s="1"/>
  <c r="G1695" i="1"/>
  <c r="E1695" i="1"/>
  <c r="I1695" i="1" s="1"/>
  <c r="G1698" i="1"/>
  <c r="E1698" i="1"/>
  <c r="I1698" i="1" s="1"/>
  <c r="G1700" i="1"/>
  <c r="E1700" i="1"/>
  <c r="I1700" i="1" s="1"/>
  <c r="G1703" i="1"/>
  <c r="E1703" i="1"/>
  <c r="I1703" i="1" s="1"/>
  <c r="G1705" i="1"/>
  <c r="E1705" i="1"/>
  <c r="I1705" i="1" s="1"/>
  <c r="G1709" i="1"/>
  <c r="E1709" i="1"/>
  <c r="I1709" i="1" s="1"/>
  <c r="G1714" i="1"/>
  <c r="E1714" i="1"/>
  <c r="I1714" i="1" s="1"/>
  <c r="G1718" i="1"/>
  <c r="E1718" i="1"/>
  <c r="I1718" i="1" s="1"/>
  <c r="G1722" i="1"/>
  <c r="E1722" i="1"/>
  <c r="I1722" i="1" s="1"/>
  <c r="G1724" i="1"/>
  <c r="E1724" i="1"/>
  <c r="I1724" i="1" s="1"/>
  <c r="G1727" i="1"/>
  <c r="E1727" i="1"/>
  <c r="I1727" i="1" s="1"/>
  <c r="G1735" i="1"/>
  <c r="E1735" i="1"/>
  <c r="I1735" i="1" s="1"/>
  <c r="G1739" i="1"/>
  <c r="E1739" i="1"/>
  <c r="I1739" i="1" s="1"/>
  <c r="G1741" i="1"/>
  <c r="E1741" i="1"/>
  <c r="I1741" i="1" s="1"/>
  <c r="G1744" i="1"/>
  <c r="E1744" i="1"/>
  <c r="I1744" i="1" s="1"/>
  <c r="G1746" i="1"/>
  <c r="E1746" i="1"/>
  <c r="I1746" i="1" s="1"/>
  <c r="G1747" i="1"/>
  <c r="E1747" i="1"/>
  <c r="I1747" i="1" s="1"/>
  <c r="G1749" i="1"/>
  <c r="E1749" i="1"/>
  <c r="I1749" i="1" s="1"/>
  <c r="G1753" i="1"/>
  <c r="E1753" i="1"/>
  <c r="I1753" i="1" s="1"/>
  <c r="G1756" i="1"/>
  <c r="E1756" i="1"/>
  <c r="I1756" i="1" s="1"/>
  <c r="G1762" i="1"/>
  <c r="E1762" i="1"/>
  <c r="I1762" i="1" s="1"/>
  <c r="G1764" i="1"/>
  <c r="E1764" i="1"/>
  <c r="I1764" i="1" s="1"/>
  <c r="G1767" i="1"/>
  <c r="E1767" i="1"/>
  <c r="I1767" i="1" s="1"/>
  <c r="G1769" i="1"/>
  <c r="E1769" i="1"/>
  <c r="I1769" i="1" s="1"/>
  <c r="G1777" i="1"/>
  <c r="E1777" i="1"/>
  <c r="I1777" i="1" s="1"/>
  <c r="G1782" i="1"/>
  <c r="E1782" i="1"/>
  <c r="I1782" i="1" s="1"/>
  <c r="G1784" i="1"/>
  <c r="E1784" i="1"/>
  <c r="I1784" i="1" s="1"/>
  <c r="G1786" i="1"/>
  <c r="E1786" i="1"/>
  <c r="I1786" i="1" s="1"/>
  <c r="G1788" i="1"/>
  <c r="E1788" i="1"/>
  <c r="I1788" i="1" s="1"/>
  <c r="G1791" i="1"/>
  <c r="E1791" i="1"/>
  <c r="I1791" i="1" s="1"/>
  <c r="G1809" i="1"/>
  <c r="E1809" i="1"/>
  <c r="I1809" i="1" s="1"/>
  <c r="G1811" i="1"/>
  <c r="E1811" i="1"/>
  <c r="I1811" i="1" s="1"/>
  <c r="G1816" i="1"/>
  <c r="E1816" i="1"/>
  <c r="I1816" i="1" s="1"/>
  <c r="G1818" i="1"/>
  <c r="E1818" i="1"/>
  <c r="I1818" i="1" s="1"/>
  <c r="G1820" i="1"/>
  <c r="E1820" i="1"/>
  <c r="I1820" i="1" s="1"/>
  <c r="G1823" i="1"/>
  <c r="E1823" i="1"/>
  <c r="I1823" i="1" s="1"/>
  <c r="G1826" i="1"/>
  <c r="E1826" i="1"/>
  <c r="I1826" i="1" s="1"/>
  <c r="G1828" i="1"/>
  <c r="E1828" i="1"/>
  <c r="I1828" i="1" s="1"/>
  <c r="G1830" i="1"/>
  <c r="E1830" i="1"/>
  <c r="I1830" i="1" s="1"/>
  <c r="G1832" i="1"/>
  <c r="E1832" i="1"/>
  <c r="I1832" i="1" s="1"/>
  <c r="G1834" i="1"/>
  <c r="E1834" i="1"/>
  <c r="I1834" i="1" s="1"/>
  <c r="G1836" i="1"/>
  <c r="E1836" i="1"/>
  <c r="I1836" i="1" s="1"/>
  <c r="G1838" i="1"/>
  <c r="E1838" i="1"/>
  <c r="I1838" i="1" s="1"/>
  <c r="G1840" i="1"/>
  <c r="E1840" i="1"/>
  <c r="I1840" i="1" s="1"/>
  <c r="G1843" i="1"/>
  <c r="E1843" i="1"/>
  <c r="I1843" i="1" s="1"/>
  <c r="G1851" i="1"/>
  <c r="E1851" i="1"/>
  <c r="I1851" i="1" s="1"/>
  <c r="G1855" i="1"/>
  <c r="E1855" i="1"/>
  <c r="I1855" i="1" s="1"/>
  <c r="G1857" i="1"/>
  <c r="E1857" i="1"/>
  <c r="I1857" i="1" s="1"/>
  <c r="G1859" i="1"/>
  <c r="E1859" i="1"/>
  <c r="I1859" i="1" s="1"/>
  <c r="G1861" i="1"/>
  <c r="E1861" i="1"/>
  <c r="I1861" i="1" s="1"/>
  <c r="G1863" i="1"/>
  <c r="E1863" i="1"/>
  <c r="I1863" i="1" s="1"/>
  <c r="G1865" i="1"/>
  <c r="E1865" i="1"/>
  <c r="I1865" i="1" s="1"/>
  <c r="G1866" i="1"/>
  <c r="E1866" i="1"/>
  <c r="I1866" i="1" s="1"/>
  <c r="G1871" i="1"/>
  <c r="E1871" i="1"/>
  <c r="I1871" i="1" s="1"/>
  <c r="G1873" i="1"/>
  <c r="E1873" i="1"/>
  <c r="I1873" i="1" s="1"/>
  <c r="G1876" i="1"/>
  <c r="E1876" i="1"/>
  <c r="I1876" i="1" s="1"/>
  <c r="G1878" i="1"/>
  <c r="E1878" i="1"/>
  <c r="I1878" i="1" s="1"/>
  <c r="G1881" i="1"/>
  <c r="E1881" i="1"/>
  <c r="I1881" i="1" s="1"/>
  <c r="G1883" i="1"/>
  <c r="E1883" i="1"/>
  <c r="I1883" i="1" s="1"/>
  <c r="G1886" i="1"/>
  <c r="E1886" i="1"/>
  <c r="I1886" i="1" s="1"/>
  <c r="G1889" i="1"/>
  <c r="E1889" i="1"/>
  <c r="I1889" i="1" s="1"/>
  <c r="G1891" i="1"/>
  <c r="E1891" i="1"/>
  <c r="I1891" i="1" s="1"/>
  <c r="G1894" i="1"/>
  <c r="E1894" i="1"/>
  <c r="I1894" i="1" s="1"/>
  <c r="G1896" i="1"/>
  <c r="E1896" i="1"/>
  <c r="I1896" i="1" s="1"/>
  <c r="G1899" i="1"/>
  <c r="E1899" i="1"/>
  <c r="I1899" i="1" s="1"/>
  <c r="G1901" i="1"/>
  <c r="E1901" i="1"/>
  <c r="I1901" i="1" s="1"/>
  <c r="G1903" i="1"/>
  <c r="E1903" i="1"/>
  <c r="I1903" i="1" s="1"/>
  <c r="G1905" i="1"/>
  <c r="E1905" i="1"/>
  <c r="I1905" i="1" s="1"/>
  <c r="G1908" i="1"/>
  <c r="E1908" i="1"/>
  <c r="I1908" i="1" s="1"/>
  <c r="G1912" i="1"/>
  <c r="E1912" i="1"/>
  <c r="I1912" i="1" s="1"/>
  <c r="G1914" i="1"/>
  <c r="E1914" i="1"/>
  <c r="I1914" i="1" s="1"/>
  <c r="G1916" i="1"/>
  <c r="E1916" i="1"/>
  <c r="I1916" i="1" s="1"/>
  <c r="G1918" i="1"/>
  <c r="E1918" i="1"/>
  <c r="I1918" i="1" s="1"/>
  <c r="G1920" i="1"/>
  <c r="E1920" i="1"/>
  <c r="I1920" i="1" s="1"/>
  <c r="G1922" i="1"/>
  <c r="E1922" i="1"/>
  <c r="I1922" i="1" s="1"/>
  <c r="G1928" i="1"/>
  <c r="E1928" i="1"/>
  <c r="I1928" i="1" s="1"/>
  <c r="G1931" i="1"/>
  <c r="E1931" i="1"/>
  <c r="I1931" i="1" s="1"/>
  <c r="G1934" i="1"/>
  <c r="E1934" i="1"/>
  <c r="I1934" i="1" s="1"/>
  <c r="G1936" i="1"/>
  <c r="E1936" i="1"/>
  <c r="I1936" i="1" s="1"/>
  <c r="G1938" i="1"/>
  <c r="E1938" i="1"/>
  <c r="I1938" i="1" s="1"/>
  <c r="G1940" i="1"/>
  <c r="E1940" i="1"/>
  <c r="I1940" i="1" s="1"/>
  <c r="G1943" i="1"/>
  <c r="E1943" i="1"/>
  <c r="I1943" i="1" s="1"/>
  <c r="G1945" i="1"/>
  <c r="E1945" i="1"/>
  <c r="I1945" i="1" s="1"/>
  <c r="G1947" i="1"/>
  <c r="E1947" i="1"/>
  <c r="I1947" i="1" s="1"/>
  <c r="G1949" i="1"/>
  <c r="E1949" i="1"/>
  <c r="I1949" i="1" s="1"/>
  <c r="G1952" i="1"/>
  <c r="E1952" i="1"/>
  <c r="I1952" i="1" s="1"/>
  <c r="G3357" i="1"/>
  <c r="E3357" i="1"/>
  <c r="I3357" i="1" s="1"/>
  <c r="G3408" i="1"/>
  <c r="E3408" i="1"/>
  <c r="I3408" i="1" s="1"/>
  <c r="G4125" i="1"/>
  <c r="E4125" i="1"/>
  <c r="I4125" i="1" s="1"/>
  <c r="G4250" i="1"/>
  <c r="E4250" i="1"/>
  <c r="I4250" i="1" s="1"/>
  <c r="G4252" i="1"/>
  <c r="E4252" i="1"/>
  <c r="I4252" i="1" s="1"/>
  <c r="G4254" i="1"/>
  <c r="E4254" i="1"/>
  <c r="I4254" i="1" s="1"/>
  <c r="G4256" i="1"/>
  <c r="E4256" i="1"/>
  <c r="I4256" i="1" s="1"/>
  <c r="E4268" i="1"/>
  <c r="I4268" i="1" s="1"/>
  <c r="G4268" i="1"/>
  <c r="E4300" i="1"/>
  <c r="I4300" i="1" s="1"/>
  <c r="G4300" i="1"/>
  <c r="E4458" i="1"/>
  <c r="I4458" i="1" s="1"/>
  <c r="G4458" i="1"/>
  <c r="G1956" i="1"/>
  <c r="E1956" i="1"/>
  <c r="I1956" i="1" s="1"/>
  <c r="G1960" i="1"/>
  <c r="E1960" i="1"/>
  <c r="I1960" i="1" s="1"/>
  <c r="G1964" i="1"/>
  <c r="E1964" i="1"/>
  <c r="I1964" i="1" s="1"/>
  <c r="G1968" i="1"/>
  <c r="E1968" i="1"/>
  <c r="I1968" i="1" s="1"/>
  <c r="G1970" i="1"/>
  <c r="E1970" i="1"/>
  <c r="I1970" i="1" s="1"/>
  <c r="G1972" i="1"/>
  <c r="E1972" i="1"/>
  <c r="I1972" i="1" s="1"/>
  <c r="G1974" i="1"/>
  <c r="E1974" i="1"/>
  <c r="I1974" i="1" s="1"/>
  <c r="G1976" i="1"/>
  <c r="E1976" i="1"/>
  <c r="I1976" i="1" s="1"/>
  <c r="G1978" i="1"/>
  <c r="E1978" i="1"/>
  <c r="I1978" i="1" s="1"/>
  <c r="G1980" i="1"/>
  <c r="E1980" i="1"/>
  <c r="I1980" i="1" s="1"/>
  <c r="G1983" i="1"/>
  <c r="E1983" i="1"/>
  <c r="I1983" i="1" s="1"/>
  <c r="G1985" i="1"/>
  <c r="E1985" i="1"/>
  <c r="I1985" i="1" s="1"/>
  <c r="G1987" i="1"/>
  <c r="E1987" i="1"/>
  <c r="I1987" i="1" s="1"/>
  <c r="G1990" i="1"/>
  <c r="E1990" i="1"/>
  <c r="I1990" i="1" s="1"/>
  <c r="G1992" i="1"/>
  <c r="E1992" i="1"/>
  <c r="I1992" i="1" s="1"/>
  <c r="G1994" i="1"/>
  <c r="E1994" i="1"/>
  <c r="I1994" i="1" s="1"/>
  <c r="G1996" i="1"/>
  <c r="E1996" i="1"/>
  <c r="I1996" i="1" s="1"/>
  <c r="G1998" i="1"/>
  <c r="E1998" i="1"/>
  <c r="I1998" i="1" s="1"/>
  <c r="G2000" i="1"/>
  <c r="E2000" i="1"/>
  <c r="I2000" i="1" s="1"/>
  <c r="G2002" i="1"/>
  <c r="E2002" i="1"/>
  <c r="I2002" i="1" s="1"/>
  <c r="G2004" i="1"/>
  <c r="E2004" i="1"/>
  <c r="I2004" i="1" s="1"/>
  <c r="G2007" i="1"/>
  <c r="E2007" i="1"/>
  <c r="I2007" i="1" s="1"/>
  <c r="G2011" i="1"/>
  <c r="E2011" i="1"/>
  <c r="I2011" i="1" s="1"/>
  <c r="G2016" i="1"/>
  <c r="E2016" i="1"/>
  <c r="I2016" i="1" s="1"/>
  <c r="G2019" i="1"/>
  <c r="E2019" i="1"/>
  <c r="I2019" i="1" s="1"/>
  <c r="G2021" i="1"/>
  <c r="E2021" i="1"/>
  <c r="I2021" i="1" s="1"/>
  <c r="G2023" i="1"/>
  <c r="E2023" i="1"/>
  <c r="I2023" i="1" s="1"/>
  <c r="G2025" i="1"/>
  <c r="E2025" i="1"/>
  <c r="I2025" i="1" s="1"/>
  <c r="G2029" i="1"/>
  <c r="E2029" i="1"/>
  <c r="I2029" i="1" s="1"/>
  <c r="G2034" i="1"/>
  <c r="E2034" i="1"/>
  <c r="I2034" i="1" s="1"/>
  <c r="G2037" i="1"/>
  <c r="E2037" i="1"/>
  <c r="I2037" i="1" s="1"/>
  <c r="G2043" i="1"/>
  <c r="E2043" i="1"/>
  <c r="I2043" i="1" s="1"/>
  <c r="G2045" i="1"/>
  <c r="E2045" i="1"/>
  <c r="I2045" i="1" s="1"/>
  <c r="G2047" i="1"/>
  <c r="E2047" i="1"/>
  <c r="I2047" i="1" s="1"/>
  <c r="G2049" i="1"/>
  <c r="E2049" i="1"/>
  <c r="I2049" i="1" s="1"/>
  <c r="G2051" i="1"/>
  <c r="E2051" i="1"/>
  <c r="I2051" i="1" s="1"/>
  <c r="G2053" i="1"/>
  <c r="E2053" i="1"/>
  <c r="I2053" i="1" s="1"/>
  <c r="G2059" i="1"/>
  <c r="E2059" i="1"/>
  <c r="I2059" i="1" s="1"/>
  <c r="G2061" i="1"/>
  <c r="E2061" i="1"/>
  <c r="I2061" i="1" s="1"/>
  <c r="G2064" i="1"/>
  <c r="E2064" i="1"/>
  <c r="I2064" i="1" s="1"/>
  <c r="G2066" i="1"/>
  <c r="E2066" i="1"/>
  <c r="I2066" i="1" s="1"/>
  <c r="G2070" i="1"/>
  <c r="E2070" i="1"/>
  <c r="I2070" i="1" s="1"/>
  <c r="G2073" i="1"/>
  <c r="E2073" i="1"/>
  <c r="I2073" i="1" s="1"/>
  <c r="G2076" i="1"/>
  <c r="E2076" i="1"/>
  <c r="I2076" i="1" s="1"/>
  <c r="G2078" i="1"/>
  <c r="E2078" i="1"/>
  <c r="I2078" i="1" s="1"/>
  <c r="G3320" i="1"/>
  <c r="E3320" i="1"/>
  <c r="I3320" i="1" s="1"/>
  <c r="G3348" i="1"/>
  <c r="E3348" i="1"/>
  <c r="I3348" i="1" s="1"/>
  <c r="G3351" i="1"/>
  <c r="E3351" i="1"/>
  <c r="I3351" i="1" s="1"/>
  <c r="G3364" i="1"/>
  <c r="E3364" i="1"/>
  <c r="I3364" i="1" s="1"/>
  <c r="G3377" i="1"/>
  <c r="E3377" i="1"/>
  <c r="I3377" i="1" s="1"/>
  <c r="G3579" i="1"/>
  <c r="E3579" i="1"/>
  <c r="I3579" i="1" s="1"/>
  <c r="E4360" i="1"/>
  <c r="I4360" i="1" s="1"/>
  <c r="G4360" i="1"/>
  <c r="E4376" i="1"/>
  <c r="I4376" i="1" s="1"/>
  <c r="G4376" i="1"/>
  <c r="E4509" i="1"/>
  <c r="I4509" i="1" s="1"/>
  <c r="G4509" i="1"/>
  <c r="G3540" i="1"/>
  <c r="E3540" i="1"/>
  <c r="I3540" i="1" s="1"/>
  <c r="G3591" i="1"/>
  <c r="E3591" i="1"/>
  <c r="I3591" i="1" s="1"/>
  <c r="E4335" i="1"/>
  <c r="I4335" i="1" s="1"/>
  <c r="G4335" i="1"/>
  <c r="E4343" i="1"/>
  <c r="I4343" i="1" s="1"/>
  <c r="G4343" i="1"/>
  <c r="E4489" i="1"/>
  <c r="I4489" i="1" s="1"/>
  <c r="G4489" i="1"/>
  <c r="E4337" i="1"/>
  <c r="I4337" i="1" s="1"/>
  <c r="G4337" i="1"/>
  <c r="E4341" i="1"/>
  <c r="I4341" i="1" s="1"/>
  <c r="G4341" i="1"/>
  <c r="E4345" i="1"/>
  <c r="I4345" i="1" s="1"/>
  <c r="G4345" i="1"/>
  <c r="E4348" i="1"/>
  <c r="I4348" i="1" s="1"/>
  <c r="G4348" i="1"/>
  <c r="E4352" i="1"/>
  <c r="I4352" i="1" s="1"/>
  <c r="G4352" i="1"/>
  <c r="E4358" i="1"/>
  <c r="I4358" i="1" s="1"/>
  <c r="G4358" i="1"/>
  <c r="E4362" i="1"/>
  <c r="I4362" i="1" s="1"/>
  <c r="G4362" i="1"/>
  <c r="E4366" i="1"/>
  <c r="I4366" i="1" s="1"/>
  <c r="G4366" i="1"/>
  <c r="E4370" i="1"/>
  <c r="I4370" i="1" s="1"/>
  <c r="G4370" i="1"/>
  <c r="E4374" i="1"/>
  <c r="I4374" i="1" s="1"/>
  <c r="G4374" i="1"/>
  <c r="E4379" i="1"/>
  <c r="I4379" i="1" s="1"/>
  <c r="G4379" i="1"/>
  <c r="E4386" i="1"/>
  <c r="I4386" i="1" s="1"/>
  <c r="G4386" i="1"/>
  <c r="E4390" i="1"/>
  <c r="I4390" i="1" s="1"/>
  <c r="G4390" i="1"/>
  <c r="E4445" i="1"/>
  <c r="I4445" i="1" s="1"/>
  <c r="G4445" i="1"/>
  <c r="E4454" i="1"/>
  <c r="I4454" i="1" s="1"/>
  <c r="G4454" i="1"/>
  <c r="E4462" i="1"/>
  <c r="I4462" i="1" s="1"/>
  <c r="G4462" i="1"/>
  <c r="E4480" i="1"/>
  <c r="I4480" i="1" s="1"/>
  <c r="G4480" i="1"/>
  <c r="E4527" i="1"/>
  <c r="I4527" i="1" s="1"/>
  <c r="G4527" i="1"/>
  <c r="E4394" i="1"/>
  <c r="I4394" i="1" s="1"/>
  <c r="G4394" i="1"/>
  <c r="E4397" i="1"/>
  <c r="I4397" i="1" s="1"/>
  <c r="G4397" i="1"/>
  <c r="E4401" i="1"/>
  <c r="I4401" i="1" s="1"/>
  <c r="G4401" i="1"/>
  <c r="E4404" i="1"/>
  <c r="I4404" i="1" s="1"/>
  <c r="G4404" i="1"/>
  <c r="E4408" i="1"/>
  <c r="I4408" i="1" s="1"/>
  <c r="G4408" i="1"/>
  <c r="E4413" i="1"/>
  <c r="I4413" i="1" s="1"/>
  <c r="G4413" i="1"/>
  <c r="E4417" i="1"/>
  <c r="I4417" i="1" s="1"/>
  <c r="G4417" i="1"/>
  <c r="E4421" i="1"/>
  <c r="I4421" i="1" s="1"/>
  <c r="G4421" i="1"/>
  <c r="E4425" i="1"/>
  <c r="I4425" i="1" s="1"/>
  <c r="G4425" i="1"/>
  <c r="E4429" i="1"/>
  <c r="I4429" i="1" s="1"/>
  <c r="G4429" i="1"/>
  <c r="E4434" i="1"/>
  <c r="I4434" i="1" s="1"/>
  <c r="G4434" i="1"/>
  <c r="E4438" i="1"/>
  <c r="I4438" i="1" s="1"/>
  <c r="G4438" i="1"/>
  <c r="E4468" i="1"/>
  <c r="I4468" i="1" s="1"/>
  <c r="G4468" i="1"/>
  <c r="E4476" i="1"/>
  <c r="I4476" i="1" s="1"/>
  <c r="G4476" i="1"/>
  <c r="E4484" i="1"/>
  <c r="I4484" i="1" s="1"/>
  <c r="G4484" i="1"/>
  <c r="E4493" i="1"/>
  <c r="I4493" i="1" s="1"/>
  <c r="G4493" i="1"/>
  <c r="E4520" i="1"/>
  <c r="I4520" i="1" s="1"/>
  <c r="G4520" i="1"/>
  <c r="E4466" i="1"/>
  <c r="I4466" i="1" s="1"/>
  <c r="G4466" i="1"/>
  <c r="E4470" i="1"/>
  <c r="I4470" i="1" s="1"/>
  <c r="G4470" i="1"/>
  <c r="E4474" i="1"/>
  <c r="I4474" i="1" s="1"/>
  <c r="G4474" i="1"/>
  <c r="E4478" i="1"/>
  <c r="I4478" i="1" s="1"/>
  <c r="G4478" i="1"/>
  <c r="E4482" i="1"/>
  <c r="I4482" i="1" s="1"/>
  <c r="G4482" i="1"/>
  <c r="E4487" i="1"/>
  <c r="I4487" i="1" s="1"/>
  <c r="G4487" i="1"/>
  <c r="E4491" i="1"/>
  <c r="I4491" i="1" s="1"/>
  <c r="G4491" i="1"/>
  <c r="E4507" i="1"/>
  <c r="I4507" i="1" s="1"/>
  <c r="G4507" i="1"/>
  <c r="E4511" i="1"/>
  <c r="I4511" i="1" s="1"/>
  <c r="G4511" i="1"/>
  <c r="E4516" i="1"/>
  <c r="I4516" i="1" s="1"/>
  <c r="G4516" i="1"/>
  <c r="E4525" i="1"/>
  <c r="I4525" i="1" s="1"/>
  <c r="G4525" i="1"/>
  <c r="E4535" i="1"/>
  <c r="I4535" i="1" s="1"/>
  <c r="G4535" i="1"/>
  <c r="G4540" i="1"/>
  <c r="E4540" i="1"/>
  <c r="I4540" i="1" s="1"/>
  <c r="G4542" i="1"/>
  <c r="E4542" i="1"/>
  <c r="I4542" i="1" s="1"/>
  <c r="G4544" i="1"/>
  <c r="E4544" i="1"/>
  <c r="I4544" i="1" s="1"/>
  <c r="G4546" i="1"/>
  <c r="E4546" i="1"/>
  <c r="I4546" i="1" s="1"/>
  <c r="G4548" i="1"/>
  <c r="E4548" i="1"/>
  <c r="I4548" i="1" s="1"/>
  <c r="G4550" i="1"/>
  <c r="E4550" i="1"/>
  <c r="I4550" i="1" s="1"/>
  <c r="G4552" i="1"/>
  <c r="E4552" i="1"/>
  <c r="I4552" i="1" s="1"/>
  <c r="G4554" i="1"/>
  <c r="E4554" i="1"/>
  <c r="I4554" i="1" s="1"/>
  <c r="G4556" i="1"/>
  <c r="E4556" i="1"/>
  <c r="I4556" i="1" s="1"/>
  <c r="G4558" i="1"/>
  <c r="E4558" i="1"/>
  <c r="I4558" i="1" s="1"/>
  <c r="I4" i="1" l="1"/>
  <c r="G4" i="1"/>
  <c r="I4560" i="1"/>
</calcChain>
</file>

<file path=xl/sharedStrings.xml><?xml version="1.0" encoding="utf-8"?>
<sst xmlns="http://schemas.openxmlformats.org/spreadsheetml/2006/main" count="15674" uniqueCount="7284">
  <si>
    <t>№</t>
  </si>
  <si>
    <t xml:space="preserve">Наименование </t>
  </si>
  <si>
    <t>Ед.</t>
  </si>
  <si>
    <t>ЦЕНА $</t>
  </si>
  <si>
    <t xml:space="preserve">ЦЕНА </t>
  </si>
  <si>
    <t>Заказ</t>
  </si>
  <si>
    <t>Сумма,$</t>
  </si>
  <si>
    <t>Сумма</t>
  </si>
  <si>
    <t>Штук в коробке</t>
  </si>
  <si>
    <t>Наличие</t>
  </si>
  <si>
    <t>Ваше
примечание</t>
  </si>
  <si>
    <t>Техника</t>
  </si>
  <si>
    <t>-</t>
  </si>
  <si>
    <t>Питбайк KAYO MINI ONE 70см3 автомат, электростартер</t>
  </si>
  <si>
    <t>шт.</t>
  </si>
  <si>
    <t>нет</t>
  </si>
  <si>
    <t>Питбайк KAYO TTR 110S SX кикстартер</t>
  </si>
  <si>
    <t>Питбайк KAYO CLASSIC YX125E 17/14 KRZ электростартер</t>
  </si>
  <si>
    <t>Питбайк KAYO CLASSIC YX140E 17-14 KRZ электростартер</t>
  </si>
  <si>
    <t>Питбайк KAYO CLASSIC YX150E 17-14 KRZ электростартер</t>
  </si>
  <si>
    <t>Питбайк KAYO K1 250 ENDURO 19-16 электростартер БЕЗ ПТС</t>
  </si>
  <si>
    <t>Питбайк KAYO K1 250 ENDURO 21-18 электростартер БЕЗ ПТС</t>
  </si>
  <si>
    <t>Питбайк KAYO T2 250 ENDURO 21-18 БЕЗ ПТС электростартер</t>
  </si>
  <si>
    <t>Питбайк KAYO T4 250 ENDURO 21-18 БЕЗ ПТС электростартер</t>
  </si>
  <si>
    <t>к-1237</t>
  </si>
  <si>
    <t>ORION GRYPHON-110 с кофром черный выбито 49сс</t>
  </si>
  <si>
    <t>ORION GRYPHON-110 с кофром красный выбито 49сс</t>
  </si>
  <si>
    <t>ORION GRYPHON-110 с кофром камуфляж "Лесник" выбито 49сс</t>
  </si>
  <si>
    <t>Мотоцикл Кросс TTR-125E дв. 154FMI с эл.стартером и фарой черный выбито 49сс</t>
  </si>
  <si>
    <t>Мотоцикл Кросс TTR-125E дв. 154FMI с эл.стартером и фарой красный выбито 49сс</t>
  </si>
  <si>
    <t>АКБ</t>
  </si>
  <si>
    <t>акб-25</t>
  </si>
  <si>
    <t>акб-31</t>
  </si>
  <si>
    <t>акб-26</t>
  </si>
  <si>
    <t>акб-32</t>
  </si>
  <si>
    <t>акб-27</t>
  </si>
  <si>
    <t>акб-33</t>
  </si>
  <si>
    <t>акб-28</t>
  </si>
  <si>
    <t>акб-34</t>
  </si>
  <si>
    <t>акб-29</t>
  </si>
  <si>
    <t>акб-35</t>
  </si>
  <si>
    <t>акб-30</t>
  </si>
  <si>
    <t>акб-36</t>
  </si>
  <si>
    <t>Китайский скутер 4т. 50-100/125-180</t>
  </si>
  <si>
    <t>с-44</t>
  </si>
  <si>
    <t>комп.</t>
  </si>
  <si>
    <t>с-46</t>
  </si>
  <si>
    <t>с-13</t>
  </si>
  <si>
    <t>С-15</t>
  </si>
  <si>
    <t>с-49</t>
  </si>
  <si>
    <t>с-31</t>
  </si>
  <si>
    <t>с-22</t>
  </si>
  <si>
    <t>с-23</t>
  </si>
  <si>
    <t>с-40</t>
  </si>
  <si>
    <t>с-26</t>
  </si>
  <si>
    <t>с-27</t>
  </si>
  <si>
    <t>с-29</t>
  </si>
  <si>
    <t>бухта</t>
  </si>
  <si>
    <t>с-68</t>
  </si>
  <si>
    <t>с-30</t>
  </si>
  <si>
    <t>30/45</t>
  </si>
  <si>
    <t>Болты регулировки клапанов С ГАЙКОЙ GY6-150см3 (2 шт) "GXmotor"</t>
  </si>
  <si>
    <t>Болты регулировки клапанов С ГАЙКОЙ GY6-50см3 (2 шт) "GXmotor"</t>
  </si>
  <si>
    <t>с-50</t>
  </si>
  <si>
    <t>с-35</t>
  </si>
  <si>
    <t>с-77</t>
  </si>
  <si>
    <t>c-38</t>
  </si>
  <si>
    <t>с-56</t>
  </si>
  <si>
    <t>с-58</t>
  </si>
  <si>
    <t>с-42</t>
  </si>
  <si>
    <t>c-59</t>
  </si>
  <si>
    <t xml:space="preserve">Вариатор передний полностью в сборе + щека + храповик + крыльчатка GY6-80см3 </t>
  </si>
  <si>
    <t>c-60</t>
  </si>
  <si>
    <t>c-61</t>
  </si>
  <si>
    <t>с-63</t>
  </si>
  <si>
    <t>Вентилятор генератора GY6-50 ПЛАСТМАССОВЫЙ</t>
  </si>
  <si>
    <t>а-599</t>
  </si>
  <si>
    <t>Ветровое стекло скутер с креплением GY6-50 толстое 4мм</t>
  </si>
  <si>
    <t>с-89</t>
  </si>
  <si>
    <t>пакет</t>
  </si>
  <si>
    <t>Втулка переднего вариатора GY6-150cc 4т</t>
  </si>
  <si>
    <t>Втулка переднего вариатора 4т GY6 50/80сс</t>
  </si>
  <si>
    <t>с-53</t>
  </si>
  <si>
    <t>Втулочка в крышку вариатора СИПОРАТОР</t>
  </si>
  <si>
    <t>с-74</t>
  </si>
  <si>
    <t>Выхлопная труба в сборе с коленом GY6-150 колено приварено</t>
  </si>
  <si>
    <t>с-75</t>
  </si>
  <si>
    <t>Выхлопная труба в сборе с коленом GY6-80 колено приварено</t>
  </si>
  <si>
    <t>с-78</t>
  </si>
  <si>
    <t>Генератор GY6-50/100см3 6 катушек (GY6-125) "GXmotor"</t>
  </si>
  <si>
    <t>с-79</t>
  </si>
  <si>
    <t>с-98</t>
  </si>
  <si>
    <t>с-99</t>
  </si>
  <si>
    <t xml:space="preserve">Головки клапанов GY6 125см3 голая </t>
  </si>
  <si>
    <t>с-85</t>
  </si>
  <si>
    <t>с-86</t>
  </si>
  <si>
    <t>с-87</t>
  </si>
  <si>
    <t>с-105</t>
  </si>
  <si>
    <t>с-90</t>
  </si>
  <si>
    <t>с-91</t>
  </si>
  <si>
    <t>с-92</t>
  </si>
  <si>
    <t>с-116</t>
  </si>
  <si>
    <t>а-676</t>
  </si>
  <si>
    <t>Гуджон (ввёртыш в головку под свечу) Альфа, Дельта, GY6-50/80cm3 бронза</t>
  </si>
  <si>
    <t>а-677</t>
  </si>
  <si>
    <t>с-103</t>
  </si>
  <si>
    <t>Двигатель в сборе GY6-100см3 колесо на 12 полный комплект</t>
  </si>
  <si>
    <t>с-88</t>
  </si>
  <si>
    <t xml:space="preserve">Двигатель в сборе GY6-150см3 колесо на 13 полный комплект </t>
  </si>
  <si>
    <t>с-106</t>
  </si>
  <si>
    <t xml:space="preserve">Двигатель в сборе GY6-200см3 колесо на 13 полный комплект </t>
  </si>
  <si>
    <t xml:space="preserve">Двигатель в сборе GY6-80см3 колесо на 10 полный комплект </t>
  </si>
  <si>
    <t xml:space="preserve">Двигатель в сборе GY6-80см3 колесо на 12 полный комплект </t>
  </si>
  <si>
    <t>с-109</t>
  </si>
  <si>
    <t>с-132</t>
  </si>
  <si>
    <t>с-113</t>
  </si>
  <si>
    <t>с-130</t>
  </si>
  <si>
    <t>Диски задние литые с барабанным тормозом 2,5х12  19 шлицов (серебро) 12 колодки</t>
  </si>
  <si>
    <t>Диски задние литые с барабанным тормозом 2,5х12  19 шлицов (серебро) 13 колодки</t>
  </si>
  <si>
    <t>Диски задние литые GY6-150см3 с барабанным тормозом 3,5х13 дюймов (серебро)</t>
  </si>
  <si>
    <t>Диски передние литые с дисковым тормозом 2,5х12 дюймов (серебро)</t>
  </si>
  <si>
    <t>с-107</t>
  </si>
  <si>
    <t>с-142</t>
  </si>
  <si>
    <t>с-143</t>
  </si>
  <si>
    <t>с-144</t>
  </si>
  <si>
    <t>с-124</t>
  </si>
  <si>
    <t>с-120</t>
  </si>
  <si>
    <t>с-149</t>
  </si>
  <si>
    <t>с-131</t>
  </si>
  <si>
    <t>Зарядное устройство 12V1A "OUTDO" с защитой и автоматическим отключением</t>
  </si>
  <si>
    <t>Зарядное устройство 6V1A "OUTDO" с защитой и автоматическим отключением</t>
  </si>
  <si>
    <t>с-153</t>
  </si>
  <si>
    <t>Зеркала GY6-50 на шарнире вставка карбон</t>
  </si>
  <si>
    <t>с-154</t>
  </si>
  <si>
    <t xml:space="preserve">Зеркала GY6-50 на шарнире хромированная вставка </t>
  </si>
  <si>
    <t xml:space="preserve">Зеркала GY6-50 на шарнире черная вставка </t>
  </si>
  <si>
    <t xml:space="preserve">Зеркала GY6-50 на шарнире синяя вставка </t>
  </si>
  <si>
    <t>c-137</t>
  </si>
  <si>
    <t xml:space="preserve">Зеркала GY6-50 на шарнире красная вставка </t>
  </si>
  <si>
    <t xml:space="preserve">Зеркала GY6-50 на шарнире белая вставка </t>
  </si>
  <si>
    <t>Зеркала для скутеров "VICTORY"/"Thunder" "GХmotors"</t>
  </si>
  <si>
    <t>50/100</t>
  </si>
  <si>
    <t>с-147</t>
  </si>
  <si>
    <t xml:space="preserve">Зеркала овальные метал ХРОМ резьба Ф10 </t>
  </si>
  <si>
    <t>с-148</t>
  </si>
  <si>
    <t>с-133</t>
  </si>
  <si>
    <t>с-134</t>
  </si>
  <si>
    <t>с-135</t>
  </si>
  <si>
    <t xml:space="preserve">Зеркала с поворотами белые (с креплениями) </t>
  </si>
  <si>
    <t>с-155</t>
  </si>
  <si>
    <t xml:space="preserve">Зеркала с поворотами красные (с креплениями) </t>
  </si>
  <si>
    <t xml:space="preserve">Зеркала с поворотами серебро (с креплениями) </t>
  </si>
  <si>
    <t xml:space="preserve">Зеркала с поворотами синие (с креплениями) </t>
  </si>
  <si>
    <t xml:space="preserve">Зеркала с поворотами черные (с креплениями) </t>
  </si>
  <si>
    <t>с-157</t>
  </si>
  <si>
    <t>40/50</t>
  </si>
  <si>
    <t>с-146</t>
  </si>
  <si>
    <t>с-163</t>
  </si>
  <si>
    <t>с-150</t>
  </si>
  <si>
    <t>Картер в сборе GY6-150см3 (левая+правая половины)</t>
  </si>
  <si>
    <t>Картер левая половина GY6-150    L=46,5cm</t>
  </si>
  <si>
    <t>Картер левая половина GY6-80    L=43cm колесо на 12</t>
  </si>
  <si>
    <t>Картера правая половина (ответная) GY6-150</t>
  </si>
  <si>
    <t>Картера правая половина (ответная) GY6-80</t>
  </si>
  <si>
    <t>с-156</t>
  </si>
  <si>
    <t>с-173</t>
  </si>
  <si>
    <t>с-158</t>
  </si>
  <si>
    <t>с-160</t>
  </si>
  <si>
    <t>с-177</t>
  </si>
  <si>
    <t>Книга "Эксплуотация и Ремонт" Китайские 4-х тактные скутера</t>
  </si>
  <si>
    <t>шт</t>
  </si>
  <si>
    <t>с-180</t>
  </si>
  <si>
    <t>с-179</t>
  </si>
  <si>
    <t>с-184</t>
  </si>
  <si>
    <t>c-183</t>
  </si>
  <si>
    <t>Колпачки для нипелей светящиеся длинные (цена за 2шт)</t>
  </si>
  <si>
    <t>Колпачок свечной 4Т (90°) с индикацией</t>
  </si>
  <si>
    <t>с-188</t>
  </si>
  <si>
    <t>Кольца GY6-100см3 std Ф50 "GХmotors"</t>
  </si>
  <si>
    <t xml:space="preserve">Кольца GY6-100см3 Ф50  0,25 "KOSO" </t>
  </si>
  <si>
    <t xml:space="preserve">Кольца GY6-100см3 Ф50  0,25 "SЕЕ" </t>
  </si>
  <si>
    <t xml:space="preserve">Кольца GY6-100см3 Ф50  0,50 "KOSO" </t>
  </si>
  <si>
    <t xml:space="preserve">Кольца GY6-100см3 Ф50  0,50 "SЕЕ" </t>
  </si>
  <si>
    <t>Кольца GY6-125см3 0,25 Eternum</t>
  </si>
  <si>
    <t>Кольца GY6-125см3 0,50 Eternum</t>
  </si>
  <si>
    <t>с-181</t>
  </si>
  <si>
    <t>Кольца GY6-150см3 0,25 Eternum</t>
  </si>
  <si>
    <t>Кольца GY6-150см3 0,50 Eternum</t>
  </si>
  <si>
    <t>с-200</t>
  </si>
  <si>
    <t>Кольца GY6-150см3 std супер качество Y&amp;B Ф57,4</t>
  </si>
  <si>
    <t>с-189</t>
  </si>
  <si>
    <t>Кольца GY6-50см3 std супер качество Y&amp;B</t>
  </si>
  <si>
    <t>Кольца GY6-50см3 0,25 Eternum</t>
  </si>
  <si>
    <t>Кольца GY6-50см3 0,50 Eternum</t>
  </si>
  <si>
    <t>Кольца GY6-60см3 0,25 Eternum</t>
  </si>
  <si>
    <t>Кольца GY6-60см3 0,50 Eternum</t>
  </si>
  <si>
    <t>с-194</t>
  </si>
  <si>
    <t>Кольца GY6 80см3 STD супер качество Y&amp;B</t>
  </si>
  <si>
    <t>Кольца GY6-80см3 0,25 Eternum</t>
  </si>
  <si>
    <t>Кольца GY6-80см3 0,50 Eternum</t>
  </si>
  <si>
    <t xml:space="preserve">Кольца GY6-80см3 Ф47  0,25 "KOSO" </t>
  </si>
  <si>
    <t xml:space="preserve">Кольца GY6-80см3 Ф47  0,50 "KOSO" </t>
  </si>
  <si>
    <t>с-213</t>
  </si>
  <si>
    <t>с-214</t>
  </si>
  <si>
    <t>с-215</t>
  </si>
  <si>
    <t>с-216</t>
  </si>
  <si>
    <t>с-217</t>
  </si>
  <si>
    <t>с-201</t>
  </si>
  <si>
    <t>с-232</t>
  </si>
  <si>
    <t xml:space="preserve">Корпус предохранителя без предохранителя </t>
  </si>
  <si>
    <t>Крыльчатка генератора   4T GY6 50   (пластмасс)</t>
  </si>
  <si>
    <t>с-239</t>
  </si>
  <si>
    <t>Крышка вариатора GY6 50см3 под колесо Ф10 (669 ремень)</t>
  </si>
  <si>
    <t>с-230</t>
  </si>
  <si>
    <t>Крышка вариатора GY6 50см3 под колесо Ф12 (729 ремень)</t>
  </si>
  <si>
    <t>с-243</t>
  </si>
  <si>
    <t>Крышка вариатора GY6 80см3 под колесо Ф13 (788 ремень)</t>
  </si>
  <si>
    <t xml:space="preserve">Крышка вариатора GY6-125см3 </t>
  </si>
  <si>
    <t>с-227</t>
  </si>
  <si>
    <t xml:space="preserve">Крышка вариатора GY6-150см3 </t>
  </si>
  <si>
    <t>Крышки картера под щуп (с маслозаливной горловиной) GY6-150</t>
  </si>
  <si>
    <t>с-247</t>
  </si>
  <si>
    <t>Крышки картера под щуп (с маслозаливной горловиной) GY6-80</t>
  </si>
  <si>
    <t>с-257</t>
  </si>
  <si>
    <t>Крышка обдува генератора GY6-150см3 пластик</t>
  </si>
  <si>
    <t>с-238</t>
  </si>
  <si>
    <t>Крышка обдува генератора GY6-50см3 пластик</t>
  </si>
  <si>
    <t>с-233</t>
  </si>
  <si>
    <t>Крышки обдува цилиндра GY6-150 комплект 2 части</t>
  </si>
  <si>
    <t>с-236</t>
  </si>
  <si>
    <t>Крышки обдува цилиндра GY6-50 комплект 2 части</t>
  </si>
  <si>
    <t>с-250</t>
  </si>
  <si>
    <t>с-237</t>
  </si>
  <si>
    <t>с-264</t>
  </si>
  <si>
    <t>упак.</t>
  </si>
  <si>
    <t>с-254</t>
  </si>
  <si>
    <t>с-275</t>
  </si>
  <si>
    <t>с-276</t>
  </si>
  <si>
    <t>с-263</t>
  </si>
  <si>
    <t>Маслонасос GY6-50см3</t>
  </si>
  <si>
    <t>с-282</t>
  </si>
  <si>
    <t xml:space="preserve">Маслонасос GY6-125/150см3 </t>
  </si>
  <si>
    <t>с-273</t>
  </si>
  <si>
    <t>с-274</t>
  </si>
  <si>
    <t xml:space="preserve">Набор прокладок на двигатель полный GY6 60см3 </t>
  </si>
  <si>
    <t>с-286</t>
  </si>
  <si>
    <t>с-287</t>
  </si>
  <si>
    <t>с-288</t>
  </si>
  <si>
    <t>с-289</t>
  </si>
  <si>
    <t>с-290</t>
  </si>
  <si>
    <t>с-291</t>
  </si>
  <si>
    <t>с-292</t>
  </si>
  <si>
    <t>с-293</t>
  </si>
  <si>
    <t>с-294</t>
  </si>
  <si>
    <t>с-295</t>
  </si>
  <si>
    <t>с-296</t>
  </si>
  <si>
    <t>с-297</t>
  </si>
  <si>
    <t>с-298</t>
  </si>
  <si>
    <t>с-300</t>
  </si>
  <si>
    <t>с-285</t>
  </si>
  <si>
    <t>Набор сальников на двигатель полный GY6 150см3 (4 штуки) на блистере</t>
  </si>
  <si>
    <t>с-302</t>
  </si>
  <si>
    <t xml:space="preserve">Наклейки на скутер в ассортименте </t>
  </si>
  <si>
    <t xml:space="preserve">Направляющие клапанов GY6-150 </t>
  </si>
  <si>
    <t xml:space="preserve">Направляющие клапанов GY6-50/80 </t>
  </si>
  <si>
    <t>с-303</t>
  </si>
  <si>
    <t>с-304</t>
  </si>
  <si>
    <t>с-305</t>
  </si>
  <si>
    <t>с-306</t>
  </si>
  <si>
    <t>с-307</t>
  </si>
  <si>
    <t>500/1000</t>
  </si>
  <si>
    <t>с-308</t>
  </si>
  <si>
    <t>Насвечник скутер 4Т (90°) с индикацией</t>
  </si>
  <si>
    <t>Натяжитель цепи распредвала GY6-125/150см3</t>
  </si>
  <si>
    <t xml:space="preserve">Натяжитель цепи распредвала GY6-50см3  </t>
  </si>
  <si>
    <t>с-299</t>
  </si>
  <si>
    <t>Ножка заводная GY6-150см3 с площадкой</t>
  </si>
  <si>
    <t>с-313</t>
  </si>
  <si>
    <t xml:space="preserve">Обгонная муфта стартера GY6 150см3 с шестерней в сборе </t>
  </si>
  <si>
    <t xml:space="preserve">Патроны лампочек GY6-50/150cm3 с подсветкой пластиковый КОМПЛЕКТ  </t>
  </si>
  <si>
    <t>с-301</t>
  </si>
  <si>
    <t>с-330</t>
  </si>
  <si>
    <t>Патрубок воздушного фильтра GY6-150 СЛОН</t>
  </si>
  <si>
    <t>с-319</t>
  </si>
  <si>
    <t>с-322</t>
  </si>
  <si>
    <t xml:space="preserve">Патрубок воздушного фильтра SYM Orbit 50 (фильтр-карбюратор) длинный </t>
  </si>
  <si>
    <t>Патрубок забора воздуха GY6-80cm3 поросенок</t>
  </si>
  <si>
    <t>с-323</t>
  </si>
  <si>
    <t>с-324</t>
  </si>
  <si>
    <t>с325</t>
  </si>
  <si>
    <t>с326</t>
  </si>
  <si>
    <t>с-326</t>
  </si>
  <si>
    <t>с-328</t>
  </si>
  <si>
    <t>с-312</t>
  </si>
  <si>
    <t>Переходник для зеркал с 10мм на 8мм</t>
  </si>
  <si>
    <t>Переходник для зеркал с 8мм на 10мм</t>
  </si>
  <si>
    <t>Подножка центральная GY6-80cm3</t>
  </si>
  <si>
    <t>Подшипник 6001 "GХmotors"</t>
  </si>
  <si>
    <t>Подшипник 6201 "GХmotors"</t>
  </si>
  <si>
    <t>Подшипник 6901 "GХmotors"</t>
  </si>
  <si>
    <t>Подшипник NTN 16002CM/2A "GХmotors"</t>
  </si>
  <si>
    <t>с-344</t>
  </si>
  <si>
    <t>с-345</t>
  </si>
  <si>
    <t>с-352</t>
  </si>
  <si>
    <t>с-358</t>
  </si>
  <si>
    <t xml:space="preserve">Поршень в сборе GY6-100cm3 STD С ПАЛЬЦЕМ НА 15ММ!!! </t>
  </si>
  <si>
    <t>с-362</t>
  </si>
  <si>
    <t xml:space="preserve">Поршень в сборе GY6-180cm3 Ф61 STD палец 15мм </t>
  </si>
  <si>
    <t>с-366</t>
  </si>
  <si>
    <t>Поршень в сборе GY6-180cm3 Ф61 STD палец 15мм супер качество Y&amp;B</t>
  </si>
  <si>
    <t>с-368</t>
  </si>
  <si>
    <t>с-367</t>
  </si>
  <si>
    <t>Поршень в сборе GY6-200cm3 Ф63 STD палец 15мм супер качество Y&amp;B</t>
  </si>
  <si>
    <t>с-346</t>
  </si>
  <si>
    <t>короб</t>
  </si>
  <si>
    <t>Предохранитель скутер с проводами</t>
  </si>
  <si>
    <t>с-372</t>
  </si>
  <si>
    <t>Привод спидометра в сборе GY6-150 нирвана</t>
  </si>
  <si>
    <t>с-374</t>
  </si>
  <si>
    <t>Привод спидометра в сборе GY6-50/80 D12; Z50R,TORNADO S</t>
  </si>
  <si>
    <t>а-875</t>
  </si>
  <si>
    <t>с-375</t>
  </si>
  <si>
    <t>с-351</t>
  </si>
  <si>
    <t>с-381</t>
  </si>
  <si>
    <t>с-359</t>
  </si>
  <si>
    <t>Пружина заводного вала GY6-50см3</t>
  </si>
  <si>
    <t>c-372</t>
  </si>
  <si>
    <t>Распредвал со звездочкой GY6-125/150см3 и фиксатором</t>
  </si>
  <si>
    <t>с-403</t>
  </si>
  <si>
    <t>Распредвал со звездочкой GY6-50см3</t>
  </si>
  <si>
    <t>с-364</t>
  </si>
  <si>
    <t>Реле поворотов GY6-50-150 (3 провода с фишкой)</t>
  </si>
  <si>
    <t>с-387</t>
  </si>
  <si>
    <t>с-389</t>
  </si>
  <si>
    <t>с-392</t>
  </si>
  <si>
    <t>с-370</t>
  </si>
  <si>
    <t>с-371</t>
  </si>
  <si>
    <t>Реле тока GY6-150см3 5 контактов широкая фишка ПАПА "LIPAI" А черное</t>
  </si>
  <si>
    <t>Реле тока GY6-150см3 5 контактов широкая фишка "GXmotor" качество А</t>
  </si>
  <si>
    <t>с-376</t>
  </si>
  <si>
    <t>с-377</t>
  </si>
  <si>
    <t>с-378</t>
  </si>
  <si>
    <t>с-383</t>
  </si>
  <si>
    <t>с-406</t>
  </si>
  <si>
    <t>Ремень вариатора POWERLINK 669х18х30 GY6-50см3</t>
  </si>
  <si>
    <t>с-407</t>
  </si>
  <si>
    <t>Ремень вариатора POWERLINK 835х20 GY6-125/150см3</t>
  </si>
  <si>
    <t>с-402</t>
  </si>
  <si>
    <t>Ремень вариатора POWERLINK 842х20 GY6-150см3 синяя упаковка</t>
  </si>
  <si>
    <t>с-417</t>
  </si>
  <si>
    <t>с-418</t>
  </si>
  <si>
    <t>с-421</t>
  </si>
  <si>
    <t>с-412</t>
  </si>
  <si>
    <t>100/200</t>
  </si>
  <si>
    <t>200/300</t>
  </si>
  <si>
    <t>с-405</t>
  </si>
  <si>
    <t>с-431</t>
  </si>
  <si>
    <t>с-423</t>
  </si>
  <si>
    <t>с-400</t>
  </si>
  <si>
    <t xml:space="preserve">Ручка тормоза ЛЕВАЯ GY6-50/150 в сборе с тормозным суппортом </t>
  </si>
  <si>
    <t>с-401</t>
  </si>
  <si>
    <t>Ручка тормоза ЛЕВАЯ GY6-50/150 с креплением и машинкой</t>
  </si>
  <si>
    <t>Ручка тормоза ПРАВАЯ GY6-50/150 с креплением и машинкой</t>
  </si>
  <si>
    <t>Ручки руля с пультом и рычагом GY6 50/80см3 "Хокеист" (диск/барабан) качество А</t>
  </si>
  <si>
    <t xml:space="preserve">Ручки руля "чешуя" салатовые в блистере </t>
  </si>
  <si>
    <t>Ручки руля "чешуя" желтые в блистере</t>
  </si>
  <si>
    <t xml:space="preserve">Ручки руля "чешуя" красные в блистере </t>
  </si>
  <si>
    <t>Ручки руля "чешуя" серебро в блистере</t>
  </si>
  <si>
    <t>Ручки руля "чешуя" синие в блистере</t>
  </si>
  <si>
    <t>Ручки руля "чешуя" чёрные в блистере</t>
  </si>
  <si>
    <t>а-1060</t>
  </si>
  <si>
    <t>c-430</t>
  </si>
  <si>
    <t>125/250</t>
  </si>
  <si>
    <t>с-413</t>
  </si>
  <si>
    <t xml:space="preserve">Саленблоки 10-30-25 на двигатель GY6-50/80 комплект </t>
  </si>
  <si>
    <t>с-442</t>
  </si>
  <si>
    <t>с-444</t>
  </si>
  <si>
    <t>400/500</t>
  </si>
  <si>
    <t>с-445</t>
  </si>
  <si>
    <t>с-429</t>
  </si>
  <si>
    <t>с-428</t>
  </si>
  <si>
    <t>с-425</t>
  </si>
  <si>
    <t>с-430</t>
  </si>
  <si>
    <t>с-432</t>
  </si>
  <si>
    <t>с-458</t>
  </si>
  <si>
    <t>Сигнализация скутер "Golden parrot" с обратной связью</t>
  </si>
  <si>
    <t>Сигнализация скутер с MP3, FM и двумя светодиодными прожекторами.</t>
  </si>
  <si>
    <t>с-434</t>
  </si>
  <si>
    <t xml:space="preserve">Сигнализация скутер (иммобилайзер, дистанционный пуск) </t>
  </si>
  <si>
    <t>c-435</t>
  </si>
  <si>
    <t>c-436</t>
  </si>
  <si>
    <t>c-437</t>
  </si>
  <si>
    <t>с-461</t>
  </si>
  <si>
    <t>с-450</t>
  </si>
  <si>
    <t>с-465</t>
  </si>
  <si>
    <t>с-466</t>
  </si>
  <si>
    <t>с-476</t>
  </si>
  <si>
    <t>Стоп сигнал GY6-50/80 с креплением (Wind)</t>
  </si>
  <si>
    <t>с-491</t>
  </si>
  <si>
    <t>Съёмник генератора GY6-125/150см3/ALPHA70/110 "немецкие технологии"</t>
  </si>
  <si>
    <t>с-456</t>
  </si>
  <si>
    <t>Съёмник генератора GY6-50/80см3 и на всех японцев "немецкие технологии"</t>
  </si>
  <si>
    <t>с-468</t>
  </si>
  <si>
    <t>Съемник цепи ГРМ GY6-50/150см3</t>
  </si>
  <si>
    <t>Съемник (выпресовка) сайлентблоков GY6-50/150см3</t>
  </si>
  <si>
    <t>Съемник внутренних подшипников</t>
  </si>
  <si>
    <t>Съемник внешних подшипников</t>
  </si>
  <si>
    <t>с-485</t>
  </si>
  <si>
    <t>с-464</t>
  </si>
  <si>
    <t>с-474</t>
  </si>
  <si>
    <t>я-2419</t>
  </si>
  <si>
    <t>к-1655</t>
  </si>
  <si>
    <t xml:space="preserve">Тормозные колодки дисковые GY6-250сс (SRZ-150) на блистере "GXmotor" </t>
  </si>
  <si>
    <t>c-494</t>
  </si>
  <si>
    <t>с-507</t>
  </si>
  <si>
    <t>с-508</t>
  </si>
  <si>
    <t>с-509</t>
  </si>
  <si>
    <t>с-510</t>
  </si>
  <si>
    <t>с-511</t>
  </si>
  <si>
    <t>с-512</t>
  </si>
  <si>
    <t>с-479</t>
  </si>
  <si>
    <t>c-507</t>
  </si>
  <si>
    <t>с-482</t>
  </si>
  <si>
    <t>с-503</t>
  </si>
  <si>
    <t>с-496</t>
  </si>
  <si>
    <t>Указатели поворотов овальные карбон светодиодные пара</t>
  </si>
  <si>
    <t>пара</t>
  </si>
  <si>
    <t>Указатели поворотов ромб карбоновый светодиодные со сменными стеклами пара</t>
  </si>
  <si>
    <t>Указатели поворотов ромб карбоновый светодиодные пара</t>
  </si>
  <si>
    <t>Указатели поворотов стрела карбон светодиодные пара</t>
  </si>
  <si>
    <t xml:space="preserve">Фильтр воздушный в сборе GY6-150 "бумеранг" </t>
  </si>
  <si>
    <t xml:space="preserve">Фильтр воздушный в сборе GY6-150 "СЛОН" </t>
  </si>
  <si>
    <t>с-207</t>
  </si>
  <si>
    <t>с-223</t>
  </si>
  <si>
    <t>с-536</t>
  </si>
  <si>
    <t xml:space="preserve">Фильтр воздушный элемент GY6-150см3 (круглый) </t>
  </si>
  <si>
    <t xml:space="preserve">Фильтр воздушный элемент GY6-150см3 (бумеранг)  </t>
  </si>
  <si>
    <t>с-538</t>
  </si>
  <si>
    <t>Фильтр воздушный элемент GY6-150см3 кассета PROMETEY, GUIANA, BWS, GUST</t>
  </si>
  <si>
    <t>с-541</t>
  </si>
  <si>
    <t xml:space="preserve">Фильтр воздушный элемент бумажный GY6-125см3 (треугольный) </t>
  </si>
  <si>
    <t>с-535</t>
  </si>
  <si>
    <t>c-512</t>
  </si>
  <si>
    <t>Фильтр О-го сопративления "турбина" КАРБОН Ø35mm, 45*</t>
  </si>
  <si>
    <t>с-544</t>
  </si>
  <si>
    <t>Фильтр О-го сопративления "турбина" КАРБОН Ø38mm, 45*</t>
  </si>
  <si>
    <t>Фильтр О-го сопративления "турбина" ХРОМ Ø38mm, 45*</t>
  </si>
  <si>
    <t>Фильтр О-го сопративления "турбина" ХРОМ Ø42mm, 45*</t>
  </si>
  <si>
    <t>Фильтр О-го сопративления "турбина" ХРОМ Ø35mm, 90* с пропеллером</t>
  </si>
  <si>
    <t>Фильтр О-го сопративления "турбина" ХРОМ Ø42mm, 90* с пропеллером</t>
  </si>
  <si>
    <t>с-549</t>
  </si>
  <si>
    <t>с-550</t>
  </si>
  <si>
    <t>Фильтр О-го сопротивления Ф38 хромированный колпак изогнутый</t>
  </si>
  <si>
    <t>с-551</t>
  </si>
  <si>
    <t>Фильтр О-го сопротивления Ф42 хромированный колпак изогнутый</t>
  </si>
  <si>
    <t>с-546</t>
  </si>
  <si>
    <t>Фильтр О-го сопротивления Ф35 хромированный колпак прямой (колокол)</t>
  </si>
  <si>
    <t>с-547</t>
  </si>
  <si>
    <t>Фильтр О-го сопротивления Ф38 хромированный колпак прямой (колокол)</t>
  </si>
  <si>
    <t>Фильтр О-го сопротивления Ф35</t>
  </si>
  <si>
    <t xml:space="preserve">Фильтр О-го сопротивления Ф38 </t>
  </si>
  <si>
    <t>Фильтр О-го сопротивления Ф40</t>
  </si>
  <si>
    <t>с-552</t>
  </si>
  <si>
    <t>Фильтр О-го сопротивления Ф42 L=78мм</t>
  </si>
  <si>
    <t>с-553</t>
  </si>
  <si>
    <t>Фильтр О-го сопротивления Ф42 L=82мм</t>
  </si>
  <si>
    <t>с-559</t>
  </si>
  <si>
    <t>с-557</t>
  </si>
  <si>
    <t>Хомуты выхлопной трубы с резинками  ( 2 хомута + 2 резинки ) НЕРЖАВЕЙКА!!!</t>
  </si>
  <si>
    <t>с-542</t>
  </si>
  <si>
    <t>с-543</t>
  </si>
  <si>
    <t>с-566</t>
  </si>
  <si>
    <t>с-560</t>
  </si>
  <si>
    <t>с-548</t>
  </si>
  <si>
    <t>с-561</t>
  </si>
  <si>
    <t>c-566</t>
  </si>
  <si>
    <t>c-568</t>
  </si>
  <si>
    <t xml:space="preserve">Щека переднего вариатора GY6-50см3 </t>
  </si>
  <si>
    <t>с-581</t>
  </si>
  <si>
    <t>Альфа/Дельта 50-100/110-125</t>
  </si>
  <si>
    <t>а-581</t>
  </si>
  <si>
    <t>а-590</t>
  </si>
  <si>
    <t>а-578</t>
  </si>
  <si>
    <t>а-594</t>
  </si>
  <si>
    <t>а-571</t>
  </si>
  <si>
    <t>а-595</t>
  </si>
  <si>
    <t>а-575</t>
  </si>
  <si>
    <t>а-606</t>
  </si>
  <si>
    <t>Багажник ALPHA-110см3</t>
  </si>
  <si>
    <t>Багажник DELTA-70см3</t>
  </si>
  <si>
    <t>а-601</t>
  </si>
  <si>
    <t>Багажник + две подножки ALPHA-110см3</t>
  </si>
  <si>
    <t>а-620</t>
  </si>
  <si>
    <t xml:space="preserve">Барабан с тормозными колодками передний DELTA 70см3 </t>
  </si>
  <si>
    <t>а-612</t>
  </si>
  <si>
    <t>Бензобак веломотор F50 черный с пробкой</t>
  </si>
  <si>
    <t>а-607</t>
  </si>
  <si>
    <t>Бензобак ATV-70/125 квадроцикл</t>
  </si>
  <si>
    <t>Бензобак ALPHA красный</t>
  </si>
  <si>
    <t>Бензобак ALPHA синий</t>
  </si>
  <si>
    <t>а-584</t>
  </si>
  <si>
    <t>Бензобак ALPHA черный</t>
  </si>
  <si>
    <t>а-588</t>
  </si>
  <si>
    <t xml:space="preserve">Бензобак ORION-125 синий </t>
  </si>
  <si>
    <t>а-589</t>
  </si>
  <si>
    <t xml:space="preserve">Бензобак ORION-125 черный </t>
  </si>
  <si>
    <t>Бензобак ORION-125 красный</t>
  </si>
  <si>
    <t>а-628</t>
  </si>
  <si>
    <t>Бензобак ORION GRYPHON - 110см3 красный</t>
  </si>
  <si>
    <t>а-629</t>
  </si>
  <si>
    <t>Бензобак ORION GRYPHON - 110см3 оранжевый</t>
  </si>
  <si>
    <t>а-630</t>
  </si>
  <si>
    <t>Бензобак ORION GRYPHON - 110см3 черный</t>
  </si>
  <si>
    <t>а-591</t>
  </si>
  <si>
    <t xml:space="preserve">Бензокран веломотор </t>
  </si>
  <si>
    <t>а-635</t>
  </si>
  <si>
    <t>Болты Альфа-70/100 полный комплект (28 штук)</t>
  </si>
  <si>
    <t>Вал переключения скоростей CD70/DELTA-70см3 в сборе L=162mm</t>
  </si>
  <si>
    <t>а-632</t>
  </si>
  <si>
    <t>к-1281</t>
  </si>
  <si>
    <t xml:space="preserve">Вилочки переключения передач в сборе с валом Альфа-125 154FMI (N-1-2-3-4) </t>
  </si>
  <si>
    <t>25/50</t>
  </si>
  <si>
    <t>а-618</t>
  </si>
  <si>
    <t>а-637</t>
  </si>
  <si>
    <t>а-639</t>
  </si>
  <si>
    <t>а-610</t>
  </si>
  <si>
    <t>а-660</t>
  </si>
  <si>
    <t>а-661</t>
  </si>
  <si>
    <t>а-623</t>
  </si>
  <si>
    <t>а-624</t>
  </si>
  <si>
    <t>Гайка траверса ALPHA-70см3 верхняя ХРОМ</t>
  </si>
  <si>
    <t>а-647</t>
  </si>
  <si>
    <t xml:space="preserve">Генератор веломотор </t>
  </si>
  <si>
    <t>а-648</t>
  </si>
  <si>
    <t>а-649</t>
  </si>
  <si>
    <t>а-651</t>
  </si>
  <si>
    <t>а-619</t>
  </si>
  <si>
    <t>а-616</t>
  </si>
  <si>
    <t xml:space="preserve">Генератор в сборе с магнетто и обгонной муфтой DELTA 2 катушки </t>
  </si>
  <si>
    <t>а-622</t>
  </si>
  <si>
    <t>а-633</t>
  </si>
  <si>
    <t>а-638</t>
  </si>
  <si>
    <t>а-631</t>
  </si>
  <si>
    <t>а-636</t>
  </si>
  <si>
    <t>а-642</t>
  </si>
  <si>
    <t>а-672</t>
  </si>
  <si>
    <t>а-678</t>
  </si>
  <si>
    <t>Двигатель в сборе 2Т ВЕЛО 50см3 (полный к-т для установки на велосипед)</t>
  </si>
  <si>
    <t>а-679</t>
  </si>
  <si>
    <t xml:space="preserve">Двигатель в сборе 2Т ВЕЛО 80см3 (полный к-т для установки на велосипед) </t>
  </si>
  <si>
    <t>а-658</t>
  </si>
  <si>
    <t>а-659</t>
  </si>
  <si>
    <t>к-1225</t>
  </si>
  <si>
    <t>Двигатель ATV-125 для квадроциклов (1 вперёд, 1 назад ) ХРОМ верхний стартер полный комплект</t>
  </si>
  <si>
    <t>а-683</t>
  </si>
  <si>
    <t>Двигатель ATV-150 157QMJ для квадроциклов (1 вперёд, 1 назад ) ХРОМ верхний стартер полный комплект</t>
  </si>
  <si>
    <t>а-684</t>
  </si>
  <si>
    <t>Двигатель ATV-200 для квадроциклов (1 вперёд, 1 назад ) ХРОМ верхний стартер полный комплект</t>
  </si>
  <si>
    <t>а-646</t>
  </si>
  <si>
    <t>Демпфер заднего колеса DELTA 70см3 с подшипником и сальником</t>
  </si>
  <si>
    <t>а-687</t>
  </si>
  <si>
    <t>Демпфер заднего колеса в сборе + звездочка 420-41зуб Дельта/Альфа "GХmotors"</t>
  </si>
  <si>
    <t>а-689</t>
  </si>
  <si>
    <t>Демпфер заднего колеса в сборе + звездочка 428-41зуб Дельта/Альфа</t>
  </si>
  <si>
    <t>Демпферная резинка задней звезды веломотор</t>
  </si>
  <si>
    <t>130/170</t>
  </si>
  <si>
    <t xml:space="preserve">Демпферные резинки (силикон) MX50V, GS150s, GS200s, INTRUDER, YBR-125 "GХmotors" </t>
  </si>
  <si>
    <t>200/250</t>
  </si>
  <si>
    <t>100/250</t>
  </si>
  <si>
    <t>Динамо + фара + стопсигнал ВЕЛО</t>
  </si>
  <si>
    <t>а-697</t>
  </si>
  <si>
    <t>Диск ALPHA/ACTIV/IROKEZ 70см3  ЗАДНИЙ, литой черный ТЮНИНГ</t>
  </si>
  <si>
    <t>Диск ALPHA/ACTIV/IROKEZ 70см3  ПЕРЕДНИЙ, литой черный ТЮНИНГ</t>
  </si>
  <si>
    <t>а-654</t>
  </si>
  <si>
    <t xml:space="preserve">Диск ALPHA/DELTA 70см3  ЗАДНИЙ, литой </t>
  </si>
  <si>
    <t xml:space="preserve">Диск ALPHA/DELTA 70см3  ПЕРЕДНИЙ, литой </t>
  </si>
  <si>
    <t>а-717</t>
  </si>
  <si>
    <t>Диски муфты сцепления DELTA 70см3 139FMB, 147FMH, 152FMI (2 фрикц., 2 сталь.)</t>
  </si>
  <si>
    <t>а-718</t>
  </si>
  <si>
    <t>а-694</t>
  </si>
  <si>
    <t>а-686</t>
  </si>
  <si>
    <t>а-709</t>
  </si>
  <si>
    <t>а-698</t>
  </si>
  <si>
    <t xml:space="preserve">Заводной вал ALPHA/DELTA-70/125см3 в сборе </t>
  </si>
  <si>
    <t>а-665</t>
  </si>
  <si>
    <t>а-702</t>
  </si>
  <si>
    <t>Замок зажигания в сборе Дельта-70см3 (с крышкой бака)</t>
  </si>
  <si>
    <t>а-669</t>
  </si>
  <si>
    <t>Замок зажигания Дельта-70см3 голый</t>
  </si>
  <si>
    <t>а-700</t>
  </si>
  <si>
    <t>а-710</t>
  </si>
  <si>
    <t>Замок зажигания ATV-150/200 квадроцикл пластик</t>
  </si>
  <si>
    <t>а-693</t>
  </si>
  <si>
    <t xml:space="preserve">Замок зажигания в сборе ATV-150/200, Racer Nitro RC250, Racer Skyway RC250 (полный комплект с крышкой бака) </t>
  </si>
  <si>
    <t>а-706</t>
  </si>
  <si>
    <t>а-707</t>
  </si>
  <si>
    <t>Замок цепи Альфа (428) на блистере цена за 20штук</t>
  </si>
  <si>
    <t>а-708</t>
  </si>
  <si>
    <t>Замок цепи Альфа (428Н) на блистере цена за 20штук</t>
  </si>
  <si>
    <t>Звёздочка задняя веломотор 48 зубов</t>
  </si>
  <si>
    <t>Звёздочка задняя веломотор 56 зубов</t>
  </si>
  <si>
    <t>Звездочка задняя 420*38 DELTA "ТММР"/"GХmotors"</t>
  </si>
  <si>
    <t>25/40</t>
  </si>
  <si>
    <t>Звездочка задняя 420*39 DELTA "ТММР"/"GХmotors"</t>
  </si>
  <si>
    <t>Звездочка задняя 420*46 DELTA "GХmotors"</t>
  </si>
  <si>
    <t>а-734</t>
  </si>
  <si>
    <t>а-696</t>
  </si>
  <si>
    <t>а-730</t>
  </si>
  <si>
    <t>а-685</t>
  </si>
  <si>
    <t>а-742</t>
  </si>
  <si>
    <t>а-735</t>
  </si>
  <si>
    <t>а-742а</t>
  </si>
  <si>
    <t>Звездочка маленькая 420 DELTA-70см3 13 зубьев кованная #45 "GХmotors"</t>
  </si>
  <si>
    <t>а-745</t>
  </si>
  <si>
    <t>Звездочка маленькая 420 DELTA-70см3 14 зубьев кованная #45 "GХmotors"</t>
  </si>
  <si>
    <t>Звездочка маленькая 420 DELTA-70см3 15 зубьев кованная #45 "GХmotors"</t>
  </si>
  <si>
    <t>Звездочка маленькая 420 DELTA-70см3 16 зубьев кованная #45 "GХmotors"</t>
  </si>
  <si>
    <t>а-746</t>
  </si>
  <si>
    <t>Звездочка маленькая 420 DELTA-70см3 17 зубьев кованная #45 "GХmotors"</t>
  </si>
  <si>
    <t>а-720</t>
  </si>
  <si>
    <t>м-1626</t>
  </si>
  <si>
    <t>а-749</t>
  </si>
  <si>
    <t>м-1624</t>
  </si>
  <si>
    <t>а-729</t>
  </si>
  <si>
    <t>Звездочка маленькая 428 DELTA-70см3 16 зубьев двойная #45 "GХmotors"</t>
  </si>
  <si>
    <t>а-726</t>
  </si>
  <si>
    <t>к-1334</t>
  </si>
  <si>
    <t>к-1367</t>
  </si>
  <si>
    <t>а-754</t>
  </si>
  <si>
    <t>а-721</t>
  </si>
  <si>
    <t>Индикатро включенной скорости в щитке приборов Альфа</t>
  </si>
  <si>
    <t>а-719</t>
  </si>
  <si>
    <t>Карбюратор ATV 110/125см3 с тросиком подсоса на руле KAYO BULL 110/125</t>
  </si>
  <si>
    <t>а-765</t>
  </si>
  <si>
    <t>а-725</t>
  </si>
  <si>
    <t>а-772</t>
  </si>
  <si>
    <t>а-766</t>
  </si>
  <si>
    <t>с-721</t>
  </si>
  <si>
    <t>а-724</t>
  </si>
  <si>
    <t>а-768</t>
  </si>
  <si>
    <t>Катушка генератора Дельта-70cm3 белая большая</t>
  </si>
  <si>
    <t>Катушка генератора Дельта-70cm3 черная маленькая</t>
  </si>
  <si>
    <t>а-773</t>
  </si>
  <si>
    <t>а-774</t>
  </si>
  <si>
    <t>а-775</t>
  </si>
  <si>
    <t>а-778</t>
  </si>
  <si>
    <t>а-790</t>
  </si>
  <si>
    <t>Книга "Эксплуотация и Ремонт" Альфа/Дельта</t>
  </si>
  <si>
    <t>а-748</t>
  </si>
  <si>
    <t xml:space="preserve">Кожух цепи Альфа/Дельта </t>
  </si>
  <si>
    <t>а-795</t>
  </si>
  <si>
    <t>а-800</t>
  </si>
  <si>
    <t>Кольца ALPHA/DELTA-100см3 std Ф50 "GХmotors"</t>
  </si>
  <si>
    <t>а-806</t>
  </si>
  <si>
    <t>Кольца CD110/DELTA-110см3 0,25 Eternum</t>
  </si>
  <si>
    <t>Кольца CD110/DELTA-110см3 0,25 Gods Hand</t>
  </si>
  <si>
    <t>Кольца CD110/DELTA-110см3 0,50 Eternum</t>
  </si>
  <si>
    <t>Кольца CD110/DELTA-110см3 0,50 Gods Hand</t>
  </si>
  <si>
    <t>Кольца CD50/DELTA-50см3 0,25 Eternum</t>
  </si>
  <si>
    <t>Кольца CD50/DELTA-50см3 0,25 Gods Hand</t>
  </si>
  <si>
    <t>Кольца CD50/DELTA-50см3 0,50 Eternum</t>
  </si>
  <si>
    <t>Кольца CD50/DELTA-50см3 0,50 Gods Hand</t>
  </si>
  <si>
    <t>а-816</t>
  </si>
  <si>
    <t>Кольца CD70/DELTA-70см3 0,25 Eternum</t>
  </si>
  <si>
    <t>Кольца CD70/DELTA-70см3 0,25 Gods Hand</t>
  </si>
  <si>
    <t>Кольца CD70/DELTA-70см3 0,50 Eternum</t>
  </si>
  <si>
    <t>Кольца CD70/DELTA-70см3 0,50 Gods Hand</t>
  </si>
  <si>
    <t>Кольца CD90/DELTA-90см3 0,25 Eternum</t>
  </si>
  <si>
    <t>Кольца CD90/DELTA-90см3 0,50 Eternum</t>
  </si>
  <si>
    <t>Кольца CD90/DELTA-90см3 0,50 Gods Hand</t>
  </si>
  <si>
    <t>Кольца CD90/DELTA-90см3 std Eternum</t>
  </si>
  <si>
    <t>а-835</t>
  </si>
  <si>
    <t>а-826</t>
  </si>
  <si>
    <t>а-804</t>
  </si>
  <si>
    <t>к-1439</t>
  </si>
  <si>
    <t>а-840</t>
  </si>
  <si>
    <t>Корзина муфты сцепления ATV</t>
  </si>
  <si>
    <t>а-805</t>
  </si>
  <si>
    <t>а-837</t>
  </si>
  <si>
    <t>а-788</t>
  </si>
  <si>
    <t>а-811</t>
  </si>
  <si>
    <t>КПП (коробка перекл. передач) в сборе ALPHA/DELTA-50/70см3 игольчатый подшипник</t>
  </si>
  <si>
    <t>а-848</t>
  </si>
  <si>
    <t>к-1400</t>
  </si>
  <si>
    <t>а-852</t>
  </si>
  <si>
    <t>КПП (коробка перекл. передач) в сборе AKTIV-110/125см3 полуавтомат с крючком</t>
  </si>
  <si>
    <t xml:space="preserve">Крепление задней звёздочки веломотор (комплект 2 резинки+скобы+болты с гайками) </t>
  </si>
  <si>
    <t xml:space="preserve">Крепление задней звёздочки Альфа/Дельта-70см3 (комплект) </t>
  </si>
  <si>
    <t>а-843</t>
  </si>
  <si>
    <t xml:space="preserve">Крепление защитной дуги Альфа-70/110см3 (комплект 2шт) </t>
  </si>
  <si>
    <t>а-855</t>
  </si>
  <si>
    <t>а-844</t>
  </si>
  <si>
    <t>а-845</t>
  </si>
  <si>
    <t>Крепление руля DELTA-70см3 ПАРА</t>
  </si>
  <si>
    <t>а-823</t>
  </si>
  <si>
    <t>а-878</t>
  </si>
  <si>
    <t>а-873</t>
  </si>
  <si>
    <t>Крыло заднее ORION GRYPHON - 110см3 красное</t>
  </si>
  <si>
    <t>а-874</t>
  </si>
  <si>
    <t>Крыло заднее ORION GRYPHON - 110см3 оранжевое</t>
  </si>
  <si>
    <t>Крыло заднее ORION GRYPHON - 110см3 черное</t>
  </si>
  <si>
    <t>а-876</t>
  </si>
  <si>
    <t>30/40</t>
  </si>
  <si>
    <t>а-883</t>
  </si>
  <si>
    <t>а-877</t>
  </si>
  <si>
    <t>Крыло переднее ORION GRYPHON - 110см3 красное</t>
  </si>
  <si>
    <t>Крыло переднее ORION GRYPHON - 110см3 оранжевое</t>
  </si>
  <si>
    <t>а-879</t>
  </si>
  <si>
    <t>Крыло переднее ORION GRYPHON - 110см3 синее</t>
  </si>
  <si>
    <t>а-880</t>
  </si>
  <si>
    <t>Крыло переднее ORION GRYPHON - 110см3 черное</t>
  </si>
  <si>
    <t xml:space="preserve">Крышка крышки генератора с прорезом ALPHA-70см3 (под отвертку)  </t>
  </si>
  <si>
    <t>а-862</t>
  </si>
  <si>
    <t>Крышки крышки генератора с прорезом ALPHA-70см3 (под отвертку)  2 штуки</t>
  </si>
  <si>
    <t>к-1323</t>
  </si>
  <si>
    <t>Крышка двигателя TTR-125см3/ORION-125 правая механика верхний щуп ЧЕРНАЯ</t>
  </si>
  <si>
    <t>Крышка AKTIV-110см3 правая автомат заливная горловина спереди</t>
  </si>
  <si>
    <t>Крышка DELTA/ALPHA-70/110см3 правая автомат заливная горловина сверху</t>
  </si>
  <si>
    <t>Крышка DELTA/ALPHA-70/110см3 правая механика заливная горловина сбоку</t>
  </si>
  <si>
    <t>20/25</t>
  </si>
  <si>
    <t>Крышка генератора ALPHA 50/110см3 генератор 6 катушек</t>
  </si>
  <si>
    <t>а-824</t>
  </si>
  <si>
    <t>а-892</t>
  </si>
  <si>
    <t>Крышка генератора DELTA 70см3 генератор 2 катушки</t>
  </si>
  <si>
    <t>а-830</t>
  </si>
  <si>
    <t xml:space="preserve">Крышка головки клапанов DELTA 70см3 верхняя </t>
  </si>
  <si>
    <t xml:space="preserve">Крышка головки клапанов DELTA 70см3 круглая ХРОМ </t>
  </si>
  <si>
    <t>к-1424</t>
  </si>
  <si>
    <t xml:space="preserve">Крышка головки клапанов левая квадрат ALPHA/DELTA 110см3 </t>
  </si>
  <si>
    <t>а-833</t>
  </si>
  <si>
    <t xml:space="preserve">Крышка двигателя TTR-125см3/ORION-125 правая малая </t>
  </si>
  <si>
    <t>а-882</t>
  </si>
  <si>
    <t xml:space="preserve">Крышка звездочки приводной цепи колеса DELTA-70 МЕТАЛ. </t>
  </si>
  <si>
    <t>а-902</t>
  </si>
  <si>
    <t>Крышка звездочки приводной цепи колеса ALPHA/DELTA МЕТАЛ ЧЕРНАЯ глянец</t>
  </si>
  <si>
    <t>а-850</t>
  </si>
  <si>
    <t xml:space="preserve">Крышка звездочки приводной цепи колеса DELTA-70 ПЛАСТИК </t>
  </si>
  <si>
    <t>а-831</t>
  </si>
  <si>
    <t>а-825</t>
  </si>
  <si>
    <t>а-898</t>
  </si>
  <si>
    <t>Крышки бардачка ORION GRYPHON - 110см3 красные</t>
  </si>
  <si>
    <t>а-899</t>
  </si>
  <si>
    <t>а-900</t>
  </si>
  <si>
    <t>Крышка маслоотделительная ALPHA/DELTA с сальником и прокладкой</t>
  </si>
  <si>
    <t>a-865</t>
  </si>
  <si>
    <t>а-851</t>
  </si>
  <si>
    <t>а-866</t>
  </si>
  <si>
    <t>к-1444</t>
  </si>
  <si>
    <t>а-901</t>
  </si>
  <si>
    <t xml:space="preserve">Маятник ALPHA 110см3 </t>
  </si>
  <si>
    <t>Маятник DELTA 70см3</t>
  </si>
  <si>
    <t>а-858</t>
  </si>
  <si>
    <t>а-859</t>
  </si>
  <si>
    <t>Набор пробок крышки генератора с прорезом ALPHA-70см3 (под отвертку) 2 штуки</t>
  </si>
  <si>
    <t>а-948</t>
  </si>
  <si>
    <t>а-884</t>
  </si>
  <si>
    <t>а-870</t>
  </si>
  <si>
    <t>а-887</t>
  </si>
  <si>
    <t>а-935</t>
  </si>
  <si>
    <t>а-941</t>
  </si>
  <si>
    <t>а-936</t>
  </si>
  <si>
    <t>а-937</t>
  </si>
  <si>
    <t>а-895</t>
  </si>
  <si>
    <t>а-896</t>
  </si>
  <si>
    <t>а-964</t>
  </si>
  <si>
    <t>а-915</t>
  </si>
  <si>
    <t>а-913</t>
  </si>
  <si>
    <t xml:space="preserve">Натяжитель цепи колеса ORION-125 ПАРА </t>
  </si>
  <si>
    <t>Ножка заводная ORION-125 черная</t>
  </si>
  <si>
    <t>а-881</t>
  </si>
  <si>
    <t xml:space="preserve">Ножка заводная ALPHA 70см3  </t>
  </si>
  <si>
    <t>а-942</t>
  </si>
  <si>
    <t>а-940</t>
  </si>
  <si>
    <t>Ножка заднего тормоза Orion-125 City/Minsk-Viper CG-150/200 длинная</t>
  </si>
  <si>
    <t>а-904</t>
  </si>
  <si>
    <t>Ножка переключения передач ORION-125 черная</t>
  </si>
  <si>
    <t>Ножка переключения передач Альфа/Дельта-70см3</t>
  </si>
  <si>
    <t>а-947</t>
  </si>
  <si>
    <t>а-885</t>
  </si>
  <si>
    <t>Обгонная муфта стартера DELTA-70 со звездочкой крепление на резьбу</t>
  </si>
  <si>
    <t>а-943</t>
  </si>
  <si>
    <t>Опора шаровая нижняя ATV150-200</t>
  </si>
  <si>
    <t>Опора шаровая нижняя ATV150 (φ16.5 * φ 14.5*17)</t>
  </si>
  <si>
    <t>Опора шаровая верхняя (внешняя резьба) ATV125-150</t>
  </si>
  <si>
    <t>90/160</t>
  </si>
  <si>
    <t>Опора шаровая верхняя (внешняя резьба) ATV150-250</t>
  </si>
  <si>
    <t>а-914</t>
  </si>
  <si>
    <t>Опоры шаровые верхние ATV70-125 пара (правая резьба + левая резьба) малые</t>
  </si>
  <si>
    <t>Ось заднего колеса Alpha/DELTA-70см3 с гайкой и бронзовой втулкой</t>
  </si>
  <si>
    <t>Ось маятника с гайкой ALPHA-70см3 с фиксатором (правильная)</t>
  </si>
  <si>
    <t xml:space="preserve">Ось переднего колеса ALPHA 70см3 С ГАЙКОЙ </t>
  </si>
  <si>
    <t>Ось переднего колеса с гайкой DELTA-70см3</t>
  </si>
  <si>
    <t>а-910</t>
  </si>
  <si>
    <t>а-911</t>
  </si>
  <si>
    <t>Патроны лампочек в круглую фару Альфа с подсветкой КОМПЛЕКТ "GХmotors"</t>
  </si>
  <si>
    <t>а-999</t>
  </si>
  <si>
    <t xml:space="preserve">Патрубок карбюратора AKTIV-110cm3 металлический </t>
  </si>
  <si>
    <t>Пластина траверса ALPHA-70см3 верхняя Ф27 (ТРАВЕРСА ВЕРХНЯЯ)</t>
  </si>
  <si>
    <t>а-938</t>
  </si>
  <si>
    <t>а-972</t>
  </si>
  <si>
    <t xml:space="preserve">Подножки пассажирские DELTA-70см3 </t>
  </si>
  <si>
    <t>а-945</t>
  </si>
  <si>
    <t>Подножка передняя Дельта-70см3 с боковой подставкой</t>
  </si>
  <si>
    <t>Подножка центральная Альфа-110см3</t>
  </si>
  <si>
    <t>а-993</t>
  </si>
  <si>
    <t>а-994</t>
  </si>
  <si>
    <t>а-918</t>
  </si>
  <si>
    <t>а-996</t>
  </si>
  <si>
    <t>Подшипники рулевой колонки ALPHA-72/110cm3, ORION-125 комплект на блистере</t>
  </si>
  <si>
    <t>а-919</t>
  </si>
  <si>
    <t>Подшипники рулевой колонки ALPHA-72/110cm3, ORION-125 ПОЛНЫЙ комплект</t>
  </si>
  <si>
    <t>а-983</t>
  </si>
  <si>
    <t>а-988</t>
  </si>
  <si>
    <t>Поршень AOLITE (Тайвань) в сборе DELTA 50см3 0,25</t>
  </si>
  <si>
    <t>Поршень AOLITE (Тайвань) в сборе DELTA 50см3 0,50</t>
  </si>
  <si>
    <t>а-1000</t>
  </si>
  <si>
    <t>а-1001</t>
  </si>
  <si>
    <t>а-976</t>
  </si>
  <si>
    <t xml:space="preserve">Поршень в сборе DELTA 70см3 STD </t>
  </si>
  <si>
    <t>а-957</t>
  </si>
  <si>
    <t xml:space="preserve">Поршень в сборе DELTA 110см3 Ф52,4 STD </t>
  </si>
  <si>
    <t>а-946</t>
  </si>
  <si>
    <t>а-975</t>
  </si>
  <si>
    <t xml:space="preserve">Поршень в сборе DELTA 125см3 Ф52,4 STD </t>
  </si>
  <si>
    <t>к-1487</t>
  </si>
  <si>
    <t>а-970</t>
  </si>
  <si>
    <t>а-950</t>
  </si>
  <si>
    <t>а-1025</t>
  </si>
  <si>
    <t xml:space="preserve">Пробка бака Альфа-110см3 </t>
  </si>
  <si>
    <t>а-1026</t>
  </si>
  <si>
    <t>а-1036</t>
  </si>
  <si>
    <t>Пробка бака Дельта-70см3</t>
  </si>
  <si>
    <t>а-953</t>
  </si>
  <si>
    <t>а-1005</t>
  </si>
  <si>
    <t>а-955</t>
  </si>
  <si>
    <t>а-1027</t>
  </si>
  <si>
    <t>а-1030</t>
  </si>
  <si>
    <t>Распредвал DELTA-70см3 всборе со звездочкой</t>
  </si>
  <si>
    <t>Резинка с сальником крышки маслоотделительной ALPHA/DELTA</t>
  </si>
  <si>
    <t>а-1050</t>
  </si>
  <si>
    <t>Резинки бензобака Alpha (компл=3шт)</t>
  </si>
  <si>
    <t>а-1010</t>
  </si>
  <si>
    <t>а-991</t>
  </si>
  <si>
    <t>Реле поворотов ЗВУКОВОЕ!!! Альфа/Дельта-70см3 ОРАНЖЕВОЕ</t>
  </si>
  <si>
    <t>а-1046</t>
  </si>
  <si>
    <t>а-1024</t>
  </si>
  <si>
    <t>100/150</t>
  </si>
  <si>
    <t>Реле стартера с предохранителем ATV-500/800 качество А круглое</t>
  </si>
  <si>
    <t>а-1043</t>
  </si>
  <si>
    <t>Ремкомплект задней тормозной крышки Дельта/Альфа</t>
  </si>
  <si>
    <t xml:space="preserve">Ремкомплект карбюратора с поплавком Альфа-110см3 на блистере </t>
  </si>
  <si>
    <t>а-1084</t>
  </si>
  <si>
    <t xml:space="preserve">Ремкомплект карбюратора с поплавком Альфа-70см3 на блистере </t>
  </si>
  <si>
    <t>а-1085</t>
  </si>
  <si>
    <t>а-1049</t>
  </si>
  <si>
    <t>а-980</t>
  </si>
  <si>
    <t>а-1068</t>
  </si>
  <si>
    <t>а-1069</t>
  </si>
  <si>
    <t>а-1038</t>
  </si>
  <si>
    <t xml:space="preserve">Ротор (магнетто) Delta 2-х катушечный </t>
  </si>
  <si>
    <t>а-1039</t>
  </si>
  <si>
    <t>а-1070</t>
  </si>
  <si>
    <t>а-1051</t>
  </si>
  <si>
    <t>Руль Альфа-110см3</t>
  </si>
  <si>
    <t>а-1017</t>
  </si>
  <si>
    <t>Ручки руля DELTA-70см3 резинки в сборе</t>
  </si>
  <si>
    <t>а-1003</t>
  </si>
  <si>
    <t>Ручки руля DELTA-70см3 с отбойниками на блистере</t>
  </si>
  <si>
    <t>а-1063</t>
  </si>
  <si>
    <t>а-1054</t>
  </si>
  <si>
    <t>а-1091</t>
  </si>
  <si>
    <t>Рычаг м/с крышки двигателя с сальником DELTA-70см3/ALPHA-70см3 механика</t>
  </si>
  <si>
    <t>а-1057</t>
  </si>
  <si>
    <t>Рычаги Альфа черные (пара)</t>
  </si>
  <si>
    <t>а-1075</t>
  </si>
  <si>
    <t>Рычаги DELTA хром (пара)</t>
  </si>
  <si>
    <t>я-2580</t>
  </si>
  <si>
    <t>а-1117</t>
  </si>
  <si>
    <t>а-1065</t>
  </si>
  <si>
    <t>Саленблоки 8-16-20 аммортизаторов ALPHA-70см3 резина (комплект 2верх+2низ)</t>
  </si>
  <si>
    <t>а-1094</t>
  </si>
  <si>
    <t>а-1095</t>
  </si>
  <si>
    <t>а-1076</t>
  </si>
  <si>
    <t>а-1106</t>
  </si>
  <si>
    <t>Сигнал Альфа (комплект 2 штуки + лицевая панель) 12V</t>
  </si>
  <si>
    <t>а-1031</t>
  </si>
  <si>
    <t xml:space="preserve">Сиденье Альфа-110см3 </t>
  </si>
  <si>
    <t>а-1047</t>
  </si>
  <si>
    <t xml:space="preserve">Сиденье ORION-125 </t>
  </si>
  <si>
    <t>а-1109</t>
  </si>
  <si>
    <t>Сиденье ПЕРЕДНЕЕ Дельта-70см3 "GХmotors"</t>
  </si>
  <si>
    <t>а-1234</t>
  </si>
  <si>
    <t>Спидометр DELTA ( 0-120 км/ч) с индикатором включенной скорости</t>
  </si>
  <si>
    <t>а-1058</t>
  </si>
  <si>
    <t>Спидометр в сборе Альфа-110см3 от 0 до 120км/ч</t>
  </si>
  <si>
    <t>Спидометр в сборе Альфа-72см3 от 0 до 60км/ч</t>
  </si>
  <si>
    <t>а-1048</t>
  </si>
  <si>
    <t>Стартер всборе веломотор</t>
  </si>
  <si>
    <t>Стекло стопа ALPHA/CG-125 БОЛЬШОЕ красное</t>
  </si>
  <si>
    <t>Стекло стопа ALPHA/CG-125 БОЛЬШОЕ белое</t>
  </si>
  <si>
    <t>Стекло стопа ALPHA/DELTA/CG-125 БОЛЬШОЕ под СВЕТОДИОДНЫЙ СТОП</t>
  </si>
  <si>
    <t>Стекло стопа ALPHA/DELTA-70cm3</t>
  </si>
  <si>
    <t xml:space="preserve">Стоп ALPHA/CG-125 БОЛЬШОЙ </t>
  </si>
  <si>
    <t>Стоп ALPHA/CG-125 БОЛЬШОЙ в сборе с креплением</t>
  </si>
  <si>
    <t xml:space="preserve">Стоп ALPHA/DELTA/CG-125 БОЛЬШОЙ СВЕТОДИОДНЫЙ </t>
  </si>
  <si>
    <t xml:space="preserve">Стоп ALPHA/DELTA-70cm3 </t>
  </si>
  <si>
    <t>а-1122</t>
  </si>
  <si>
    <t>Стоп ALPHA/DELTA-70cm3 в сборе с креплением</t>
  </si>
  <si>
    <t>а-1140</t>
  </si>
  <si>
    <t>Стоп ORION GRYPHON - 125 овальный</t>
  </si>
  <si>
    <t>а-1128</t>
  </si>
  <si>
    <t>Съемник цепи колеса Альфа с шагом 420-530</t>
  </si>
  <si>
    <t>а-1129</t>
  </si>
  <si>
    <t>Съемник корзины сцепления Альфа (головка для корончатой гайки)</t>
  </si>
  <si>
    <t>Съемник (выпресовка) сайлентблоков Альфа</t>
  </si>
  <si>
    <t>а-1138</t>
  </si>
  <si>
    <t>Съемник шестерён и звёзд веломотор</t>
  </si>
  <si>
    <t>Тахометр в сборе Альфа-72см3</t>
  </si>
  <si>
    <t>Тормозные колодки барабан Альфа-70см3 на блистере красные FUKUKAWA JAPAN/GX</t>
  </si>
  <si>
    <t>а-1164</t>
  </si>
  <si>
    <t>а-1148</t>
  </si>
  <si>
    <t>а-1166</t>
  </si>
  <si>
    <t>а-1098</t>
  </si>
  <si>
    <t>а-1127</t>
  </si>
  <si>
    <t>а-1145</t>
  </si>
  <si>
    <t>а-1143</t>
  </si>
  <si>
    <t>а-1144</t>
  </si>
  <si>
    <t xml:space="preserve">Тяга заднего тормоза DELTA-70см3 в сборе </t>
  </si>
  <si>
    <t>Тяга заднего тормоза Orion-125 City/Forester-200cc длинная</t>
  </si>
  <si>
    <t>а-1102</t>
  </si>
  <si>
    <t>а-1155</t>
  </si>
  <si>
    <t>а-1156</t>
  </si>
  <si>
    <t>а-1159</t>
  </si>
  <si>
    <t>а-1175</t>
  </si>
  <si>
    <t>а-1185</t>
  </si>
  <si>
    <t xml:space="preserve">Указатели поворотов Альфа/Дельта резиновая ножка </t>
  </si>
  <si>
    <t>а-1112</t>
  </si>
  <si>
    <t>а-1114</t>
  </si>
  <si>
    <t>а-1167</t>
  </si>
  <si>
    <t>а-1196</t>
  </si>
  <si>
    <t xml:space="preserve">Фара с лампочкой Альфа-110см3 весь корпус ХРОМ </t>
  </si>
  <si>
    <t>а-1190</t>
  </si>
  <si>
    <t xml:space="preserve">Фара с лампочкой Альфа-110см3 ХРОМ ободок </t>
  </si>
  <si>
    <t>а-1192</t>
  </si>
  <si>
    <t xml:space="preserve">Фара с подсветкой Дельта-70см3 квадратная </t>
  </si>
  <si>
    <t>Фара с подсветкой Дельта-70см3, Иж, CG-125/150 квадратная НА ДВЕ ЛАМПОЧКИ</t>
  </si>
  <si>
    <t>Фара круглая ORION-125 большая (лампочка Н4) черная Ф180мм</t>
  </si>
  <si>
    <t>а-1191</t>
  </si>
  <si>
    <t>Фара круглая ORION-125 большая (лампочка Н4) черная Ф170мм</t>
  </si>
  <si>
    <t>Фара круглая ORION-125 большая (лампочка Н4) хромированный ободок Ф170мм</t>
  </si>
  <si>
    <t>а-780</t>
  </si>
  <si>
    <t xml:space="preserve">Фильтр воздушный в сборе Aльфа 70см3 </t>
  </si>
  <si>
    <t>а-807</t>
  </si>
  <si>
    <t xml:space="preserve">Фильтр воздушный в сборе DELTA 70см3 </t>
  </si>
  <si>
    <t>а-841</t>
  </si>
  <si>
    <t>Фильтр воздушный в сборе DELTA 70см3 круглый с бумажным элементом</t>
  </si>
  <si>
    <t>а-1200</t>
  </si>
  <si>
    <t>Фильтр масляный (сетка) Альфа 139FMB,147FMH,152FMH 50-125см3</t>
  </si>
  <si>
    <t>а-1150</t>
  </si>
  <si>
    <t>Фильтрующий элемент воздушного фильтра Альфа-110см3 с сеточкой</t>
  </si>
  <si>
    <t>а-1222</t>
  </si>
  <si>
    <t>Фильтрующий элемент воздушного фильтра Дельта-70см3 круглый бумажный</t>
  </si>
  <si>
    <t>а-1139</t>
  </si>
  <si>
    <t>а-1172</t>
  </si>
  <si>
    <t>а-1202</t>
  </si>
  <si>
    <t>а-1236</t>
  </si>
  <si>
    <t>а-1203</t>
  </si>
  <si>
    <t>а-1219</t>
  </si>
  <si>
    <t>а-1134</t>
  </si>
  <si>
    <t>а-1186</t>
  </si>
  <si>
    <t>а-1216</t>
  </si>
  <si>
    <t>а-1179</t>
  </si>
  <si>
    <t>а-1223</t>
  </si>
  <si>
    <t>а-1224</t>
  </si>
  <si>
    <t>а-1225</t>
  </si>
  <si>
    <t>а-1227</t>
  </si>
  <si>
    <t>а-1228</t>
  </si>
  <si>
    <t>а-1232</t>
  </si>
  <si>
    <t>а-1245</t>
  </si>
  <si>
    <t>а-1189</t>
  </si>
  <si>
    <t>а-1206</t>
  </si>
  <si>
    <t>к-1520</t>
  </si>
  <si>
    <t>к-1631</t>
  </si>
  <si>
    <t>к-1621</t>
  </si>
  <si>
    <t>к-1620</t>
  </si>
  <si>
    <t>а-1213</t>
  </si>
  <si>
    <t>а-1198</t>
  </si>
  <si>
    <t>а-1254</t>
  </si>
  <si>
    <t>а-1255</t>
  </si>
  <si>
    <t>а-1256</t>
  </si>
  <si>
    <t>а-1257</t>
  </si>
  <si>
    <t>Шпильки головки клапанов ALPHA-70cm3 c гайками</t>
  </si>
  <si>
    <t>140/150</t>
  </si>
  <si>
    <t>а-1273</t>
  </si>
  <si>
    <t>Шпильки головки клапанов ALPHA-110cm3 c гайками</t>
  </si>
  <si>
    <t>Шпильки головки клапанов ALPHA-125cm3 c гайками</t>
  </si>
  <si>
    <t>Шпильки головки клапанов ORION-125cm3 толстые c гайками</t>
  </si>
  <si>
    <t>а-1231</t>
  </si>
  <si>
    <t>Щиток приборов DELTA от 0 до 120км/ч с индикатором включенной скорости</t>
  </si>
  <si>
    <t>Щиток приборов Альфа ХРОМ от 0 до 120км/ч фишка МАМА</t>
  </si>
  <si>
    <t>а-1176</t>
  </si>
  <si>
    <t>Щиток приборов Альфа ХРОМ от 0 до 120км/ч фишка ПАПА</t>
  </si>
  <si>
    <t>а-1177</t>
  </si>
  <si>
    <t>Кроссовые TTR-125/250, KAYO 140/250</t>
  </si>
  <si>
    <t>к-1178</t>
  </si>
  <si>
    <t>к-1179</t>
  </si>
  <si>
    <t>Амортизатор задний 360mm KAYO CRF801-7L</t>
  </si>
  <si>
    <t>к-1242</t>
  </si>
  <si>
    <t>к-1277</t>
  </si>
  <si>
    <t>Амортизатор задний TTR-250 короткий боченок длинные саленблоки РЕГУЛИРУЕМЫЙ</t>
  </si>
  <si>
    <t>к-1265</t>
  </si>
  <si>
    <t>к-1279</t>
  </si>
  <si>
    <t>к-1188</t>
  </si>
  <si>
    <t>к-1251</t>
  </si>
  <si>
    <t>Амортизатор задний XR250Rs (L-345mm,D-10mm,d-10mm) РЕГУЛИРУЕМЫЙ</t>
  </si>
  <si>
    <t>к-1268</t>
  </si>
  <si>
    <t>к-1254</t>
  </si>
  <si>
    <t>к-1255</t>
  </si>
  <si>
    <t>к-1256</t>
  </si>
  <si>
    <t>Бензобак ТТR-125</t>
  </si>
  <si>
    <t>Бензобак KAYO-140</t>
  </si>
  <si>
    <t>Бензобак ТТR-250a</t>
  </si>
  <si>
    <t>Бензобак ТТR-250Rb</t>
  </si>
  <si>
    <t>к-1287</t>
  </si>
  <si>
    <t>к-1294</t>
  </si>
  <si>
    <t>к-1322</t>
  </si>
  <si>
    <t>к-1260</t>
  </si>
  <si>
    <t>к-1223</t>
  </si>
  <si>
    <t xml:space="preserve">Вал кикстартера в сборе KAYO двиг. YX140 см3 </t>
  </si>
  <si>
    <t>к-1248</t>
  </si>
  <si>
    <t xml:space="preserve">Вилочки переключения передач в сборе с валом TTR-125 153FMI, 154FMI (N-1-2-3-4) </t>
  </si>
  <si>
    <t>к-1299</t>
  </si>
  <si>
    <t>к-1304</t>
  </si>
  <si>
    <t>к-1314</t>
  </si>
  <si>
    <t>Генератор KAYO двигатель YX140 см3 без катушки освещения</t>
  </si>
  <si>
    <t>к-1321</t>
  </si>
  <si>
    <t>Генератор в сборе с магнетто TTR-125 2-х катушечный 154FMI (Ф54)</t>
  </si>
  <si>
    <t>к-1295</t>
  </si>
  <si>
    <t>Генератор в сборе с магнетто TTR125 153FMI,154FMI (6 кат.); фишка ПАПА</t>
  </si>
  <si>
    <t>к-1307</t>
  </si>
  <si>
    <t>к-1308</t>
  </si>
  <si>
    <t>к-1296</t>
  </si>
  <si>
    <t>100/125</t>
  </si>
  <si>
    <t>Датчик спидометра TTR125,TTR250a</t>
  </si>
  <si>
    <t>к-1298</t>
  </si>
  <si>
    <t>к-1293</t>
  </si>
  <si>
    <t>к-1320</t>
  </si>
  <si>
    <t>Диск тормозной передний (200x76x3) (отв: 4x71) TTR-125 Ф76</t>
  </si>
  <si>
    <t>к-1222</t>
  </si>
  <si>
    <t>к-1224</t>
  </si>
  <si>
    <t>Диск тормозной передний (240x58x3) (отв: 4x57) TTR250a,TTR250Sa</t>
  </si>
  <si>
    <t>к-1326</t>
  </si>
  <si>
    <t>Диск тормозной передний (265x130x4) (отв: 6x75) TTR250Rb, XR250w, YD250GY</t>
  </si>
  <si>
    <t>м-1731</t>
  </si>
  <si>
    <t xml:space="preserve">Диски сцепления TTR-250/CB-250 165FMM,166FMM (91х110/119х3мм 7шт.) </t>
  </si>
  <si>
    <t>к-1329</t>
  </si>
  <si>
    <t>100/200/500</t>
  </si>
  <si>
    <t>к-1330</t>
  </si>
  <si>
    <t>Замок цепи TTR-125/250 (428) на блистере цена за 20штук</t>
  </si>
  <si>
    <t>Замок цепи TTR-125/250 (428Н) на блистере цена за 20штук</t>
  </si>
  <si>
    <t>к-1348</t>
  </si>
  <si>
    <t>к-1349</t>
  </si>
  <si>
    <t>к-1302</t>
  </si>
  <si>
    <t>r-1342</t>
  </si>
  <si>
    <t>к-1352</t>
  </si>
  <si>
    <t>к-1377</t>
  </si>
  <si>
    <t>к-1303</t>
  </si>
  <si>
    <t>к-1305</t>
  </si>
  <si>
    <t>м-1602</t>
  </si>
  <si>
    <t>Звезда задняя (ведомая) 530-38T TTR250 черная на блистере 4х63</t>
  </si>
  <si>
    <t>к-1309</t>
  </si>
  <si>
    <t>Звезда задняя (ведомая) 530-41T TTR250 черная на блистере 4х63</t>
  </si>
  <si>
    <t>Звезда задняя (ведомая) KAYO Т2 520-38 "GХmotors"</t>
  </si>
  <si>
    <t>Звезда задняя (ведомая) KAYO Т2 520-41 "GХmotors"</t>
  </si>
  <si>
    <t>Звезда задняя (ведомая) KAYO Т2 520-45 "GХmotors"</t>
  </si>
  <si>
    <t>к-1378</t>
  </si>
  <si>
    <t>Звезда задняя (ведомая) KAYO SUPER Т2 520-47 "GХmotors"</t>
  </si>
  <si>
    <t>Звезда задняя (ведомая) KAYO SUPER Т2 520-49 "GХmotors"</t>
  </si>
  <si>
    <t>м-1627</t>
  </si>
  <si>
    <t>м-1628</t>
  </si>
  <si>
    <t>Звездочка маленькая (ведущая) 428-15Т TTR-250 двойная #45 сталь</t>
  </si>
  <si>
    <t>м-1778</t>
  </si>
  <si>
    <t>м-1724</t>
  </si>
  <si>
    <t>м-1725</t>
  </si>
  <si>
    <t>Звездочка маленькая (ведущая) 530-15Т TTR-250 кованная #45 "GХmotors"</t>
  </si>
  <si>
    <t>Звездочка обгонной муфты стартера KAYO/TTR-250 в сборе со втулкой</t>
  </si>
  <si>
    <t>к-1380</t>
  </si>
  <si>
    <t>Звездочка распредвала KAYO-250 32Т h=3mm</t>
  </si>
  <si>
    <t>Звездочка распредвала KAYO-250 34Т h=3mm</t>
  </si>
  <si>
    <t>Звездочка распредвала TTR-250 34Т h=5mm</t>
  </si>
  <si>
    <t>к-721</t>
  </si>
  <si>
    <t>Звездочки для натяжения цепи распредвала с коромыслом TTR-125cm3/Альфа-125</t>
  </si>
  <si>
    <t>к-1335</t>
  </si>
  <si>
    <t>к-1351</t>
  </si>
  <si>
    <t>к-1397</t>
  </si>
  <si>
    <t>к-1412</t>
  </si>
  <si>
    <t>к-1396</t>
  </si>
  <si>
    <t>к-1341</t>
  </si>
  <si>
    <t>к-1342</t>
  </si>
  <si>
    <t>к-1417</t>
  </si>
  <si>
    <t>Картер в сборе TTR-110 без стартера</t>
  </si>
  <si>
    <t>Картер двигателя KAYO YX140 см3 левая+правая сторона</t>
  </si>
  <si>
    <t>к-1418</t>
  </si>
  <si>
    <t xml:space="preserve">Катушка зажигания KAYO-140 с насвечником </t>
  </si>
  <si>
    <t>к-1389</t>
  </si>
  <si>
    <t>м-1829</t>
  </si>
  <si>
    <t>м-1909</t>
  </si>
  <si>
    <t>Кожух цепи колеса TTR-250</t>
  </si>
  <si>
    <t>к-1359</t>
  </si>
  <si>
    <t xml:space="preserve">Коленвал TTR-125см3 палец 13мм с шестерней маслонасоса JH-125/ALPHA-125см3 </t>
  </si>
  <si>
    <t>к-1385</t>
  </si>
  <si>
    <t>к-1316</t>
  </si>
  <si>
    <t>Коленвал в сборе 4Т YX-140 KAYO-140cm3</t>
  </si>
  <si>
    <t>к-1414</t>
  </si>
  <si>
    <t>к-1421</t>
  </si>
  <si>
    <t>к-1310</t>
  </si>
  <si>
    <t>к-1370</t>
  </si>
  <si>
    <t>Колесо заднее KAYO-125/160 и новый TTR-125см3 на спицах 1,85х14 АЛЛЮМИНИЙ ЗОЛОТОЙ</t>
  </si>
  <si>
    <t>к-1312</t>
  </si>
  <si>
    <t>Колесо заднее TTR-125см3 на спицах Ф14 в сборе с покрышкой</t>
  </si>
  <si>
    <t>Колесо заднее R16" диск. торм. сталь  KAYO-250 Т-2 ENDURO черное</t>
  </si>
  <si>
    <t>к-1395</t>
  </si>
  <si>
    <t>Колесо заднее R16"х2,15 диск. торм. сталь  TTR250Rb хром</t>
  </si>
  <si>
    <t>к-1441</t>
  </si>
  <si>
    <t>Колесо заднее KAYO/TTR на спицах 1,85х17 АЛЛЮМИНИЙ ЗОЛОТОЙ</t>
  </si>
  <si>
    <t>к-1311</t>
  </si>
  <si>
    <t>Колесо заднее R17" диск. торм. сталь  KAYO-250 Т-2 ENDURO черное</t>
  </si>
  <si>
    <t>Колесо заднее R17"х2,15 диск. торм. сталь  TTR250Rb хром</t>
  </si>
  <si>
    <t>Колесо заднее R18"х2,15 диск. торм. сталь  TTR250a/KAYO-250 Т-2 черное</t>
  </si>
  <si>
    <t>к-1313</t>
  </si>
  <si>
    <t>Колесо заднее R18"х2,15 диск. торм. сталь  TTR250Rb хром</t>
  </si>
  <si>
    <t>Колесо переднее TTR-125см3 на спицах 1,6х17 под ось 12мм</t>
  </si>
  <si>
    <t>Колесо переднее KAYO-125/160/TTR-125см3 на спицах 1,85х17 под ось 12мм</t>
  </si>
  <si>
    <t>Колесо переднее KAYO-125/160/TTR-125см3 (с 2013г) на спицах 1,85х17 под ось 15мм</t>
  </si>
  <si>
    <t>Колесо переднее KAYO-125/160 и новый TTR-125см3 (с 2013г) на спицах 1,85х17 АЛЛЮМИНИЙ ЗОЛОТОЙ под ось 12мм</t>
  </si>
  <si>
    <t>к-1382</t>
  </si>
  <si>
    <t>Колесо переднее KAYO-125/160 и новый TTR-125см3 (с 2013г) на спицах 1,85х17 АЛЛЮМИНИЙ ЗОЛОТОЙ под ось 15мм</t>
  </si>
  <si>
    <t>Колесо переднее TTR-150см3 на спицах 1,85х17</t>
  </si>
  <si>
    <t>Колесо переднее TTR-125см3 на спицах Ф17 в сборе с покрышкой под ось 12мм</t>
  </si>
  <si>
    <t>Колесо переднее TTR-125см3 на спицах Ф17 в сборе с покрышкой под ось 15мм</t>
  </si>
  <si>
    <t>к-1407</t>
  </si>
  <si>
    <t>Колесо переднеее R21"х1,85 диск. торм. сталь  TTR250Rb хром</t>
  </si>
  <si>
    <t>к-1297</t>
  </si>
  <si>
    <t>к-1416</t>
  </si>
  <si>
    <t>к-1445</t>
  </si>
  <si>
    <t>к-1464</t>
  </si>
  <si>
    <t>к-1434</t>
  </si>
  <si>
    <t>к-1440</t>
  </si>
  <si>
    <t>к-1452</t>
  </si>
  <si>
    <t>Коромысла TTR-250 пара</t>
  </si>
  <si>
    <t>к-1399</t>
  </si>
  <si>
    <t>КПП (коробка перекл. передач) в сборе TTR-125 широкие шестерни</t>
  </si>
  <si>
    <t>к-1409</t>
  </si>
  <si>
    <t>КПП (коробка перекл. передач) в сборе TTR-250a 163FML,166FMM (CG,CB200-250)</t>
  </si>
  <si>
    <t>к-1477</t>
  </si>
  <si>
    <t xml:space="preserve">КПП (коробка перекл. передач) в сборе TTR-250b (CGB,CBB200-250) 166FMM,169FMM </t>
  </si>
  <si>
    <t>к-1450</t>
  </si>
  <si>
    <t>Крышка двигателя левая малая 157FMI, 161FMJ, 166FMM (CB125-250); TTR-250</t>
  </si>
  <si>
    <t>Крышка двигателя TTR-250 правая механика с маслозаливной горловиной ЧЕРНАЯ</t>
  </si>
  <si>
    <t>Крышка двигателя TTR-250Rb правая балансирый двигатель ЧЕРНАЯ</t>
  </si>
  <si>
    <t>к-1489</t>
  </si>
  <si>
    <t>к-1406</t>
  </si>
  <si>
    <t xml:space="preserve">Крышка левого картера двигателя задняя KAYO двиг. ZS CB250D-G (воздушный) </t>
  </si>
  <si>
    <t>к-1471</t>
  </si>
  <si>
    <t>Маслонасос KAYO-140/155см3 широкий</t>
  </si>
  <si>
    <t>к-1432</t>
  </si>
  <si>
    <t xml:space="preserve">Муфта обгонная в сборе с шестерней TTR-250 </t>
  </si>
  <si>
    <t>к-1443</t>
  </si>
  <si>
    <t>к-1437</t>
  </si>
  <si>
    <t>к-1508</t>
  </si>
  <si>
    <t>к-1451</t>
  </si>
  <si>
    <t>к-1514</t>
  </si>
  <si>
    <t>к-1426</t>
  </si>
  <si>
    <t>Направляющая цепи приводной (слайдер) KAYO 125-140 CLASSIC, BASIC, CRF</t>
  </si>
  <si>
    <t>Направляющая цепи приводной (слайдер) TTR250Rb</t>
  </si>
  <si>
    <t>Натяжитель цепи приводной TTR125 (пара)</t>
  </si>
  <si>
    <t>Натяжитель цепи приводной IRBIS TTR250-2 (в сборе)</t>
  </si>
  <si>
    <t>к-1332</t>
  </si>
  <si>
    <t>к-1466</t>
  </si>
  <si>
    <t>Ножка кикстартера TTR-125 хром</t>
  </si>
  <si>
    <t>к-1521</t>
  </si>
  <si>
    <t>к-1467</t>
  </si>
  <si>
    <t>Ножка кикстартера TTR-125 черная с двумя резинками</t>
  </si>
  <si>
    <t>к-1390</t>
  </si>
  <si>
    <t>к-1356</t>
  </si>
  <si>
    <t>к-1526</t>
  </si>
  <si>
    <t>Панель приборов мото (VR-1)</t>
  </si>
  <si>
    <t>к-1530</t>
  </si>
  <si>
    <t>Патрубок карбюратора KAYO 125/140</t>
  </si>
  <si>
    <t>к-1387</t>
  </si>
  <si>
    <t>Патрубок карбюратора 157FMI, 162FMJ (CG125-150) (резин.) GR, TTR250Rb</t>
  </si>
  <si>
    <t>м-1795</t>
  </si>
  <si>
    <t>к-1483</t>
  </si>
  <si>
    <t>Пластик TTR-125 полный комплект</t>
  </si>
  <si>
    <t>Пластик KAYO-140/155 полный комплект</t>
  </si>
  <si>
    <t>к-1455</t>
  </si>
  <si>
    <t>Подножки водительские (пара) TTR125</t>
  </si>
  <si>
    <t>к-1456</t>
  </si>
  <si>
    <t>Подножки водительские (пара) TTR250Rb</t>
  </si>
  <si>
    <t>Подшипник 6202 RS переднего колеса TTR-125 "GXmotor"</t>
  </si>
  <si>
    <t>к-1350</t>
  </si>
  <si>
    <t xml:space="preserve">Поршень в сборе TTR-125см3 Ф52,4 STD </t>
  </si>
  <si>
    <t>к-1470</t>
  </si>
  <si>
    <t>к-1469</t>
  </si>
  <si>
    <t>к-1491</t>
  </si>
  <si>
    <t>к-1501</t>
  </si>
  <si>
    <t>к-1479</t>
  </si>
  <si>
    <t>к-1500</t>
  </si>
  <si>
    <t>Пробка бака TTR-125/250 с втулкой испарителем</t>
  </si>
  <si>
    <t>Проводка TTR-125</t>
  </si>
  <si>
    <t>к-1475</t>
  </si>
  <si>
    <t>м-1957</t>
  </si>
  <si>
    <t>к-1509</t>
  </si>
  <si>
    <t>к-1493</t>
  </si>
  <si>
    <t>Пульты TTR-125 (правый+левый)</t>
  </si>
  <si>
    <t>к-1515</t>
  </si>
  <si>
    <t>к-1516</t>
  </si>
  <si>
    <t>Пульт TTR-125 стоп двигателя</t>
  </si>
  <si>
    <t>Пульты руля (пара) TTR250a</t>
  </si>
  <si>
    <t>к-1490</t>
  </si>
  <si>
    <t>к-1517</t>
  </si>
  <si>
    <t>к-1518</t>
  </si>
  <si>
    <t>к-1567</t>
  </si>
  <si>
    <t>Реле стартера TTR-125 с фишкой</t>
  </si>
  <si>
    <t>к-1502</t>
  </si>
  <si>
    <t>к-1496</t>
  </si>
  <si>
    <t>к-1548</t>
  </si>
  <si>
    <t>к-1550</t>
  </si>
  <si>
    <t>к-1551</t>
  </si>
  <si>
    <t>к-1587</t>
  </si>
  <si>
    <t>к-1498</t>
  </si>
  <si>
    <t xml:space="preserve">Ролик успокоителя цепи приводной с креплением и пружиной TTR110,TTR125,TTR250a </t>
  </si>
  <si>
    <t>Ротор генератора KAYO двигатель YX140 см3 (для моделей со светотехникой)</t>
  </si>
  <si>
    <t>к-1592</t>
  </si>
  <si>
    <t>Ротор в сборе с обгонной муфтой TTR-125 2 катушки (двигатель без стартера)</t>
  </si>
  <si>
    <t>Ротор (магнит генератора) TTR-250 (на 12 катушек) в сборе с обгонной муфтой 200W внешний съемник</t>
  </si>
  <si>
    <t>к-1522</t>
  </si>
  <si>
    <t>Руль TTR-125</t>
  </si>
  <si>
    <t>Руль TTR-250а черный с перекладиной</t>
  </si>
  <si>
    <t>Руль TTR-250а/TTR-250Rb хром с перекладиной</t>
  </si>
  <si>
    <t>к-1398</t>
  </si>
  <si>
    <t>Руль TTR-250Rb черный с перекладиной (L=760mm, d=22mm)</t>
  </si>
  <si>
    <t>к-1571</t>
  </si>
  <si>
    <t>к-1495</t>
  </si>
  <si>
    <t>Рычаг муфты сцепления голый TTR250, K250, Forester-200cc черный</t>
  </si>
  <si>
    <t>к-1511</t>
  </si>
  <si>
    <t>к-1391</t>
  </si>
  <si>
    <t>к-1527</t>
  </si>
  <si>
    <t>к-1528</t>
  </si>
  <si>
    <t>к-1529</t>
  </si>
  <si>
    <t>Рычаг переднего тормоза KAYO-250 T2, TTR250 ХРОМ</t>
  </si>
  <si>
    <t>к-1609</t>
  </si>
  <si>
    <t>Рычаг переднего тормоза TTR-250 откидной (не ломающийся) в сборе с машинкой Ф10</t>
  </si>
  <si>
    <t>к-1519</t>
  </si>
  <si>
    <t>к-1546</t>
  </si>
  <si>
    <t xml:space="preserve">Рычаг прогрессии KAYO T2 треугольник в сборе </t>
  </si>
  <si>
    <t>к-1547</t>
  </si>
  <si>
    <t>к-1578</t>
  </si>
  <si>
    <t>к-1402</t>
  </si>
  <si>
    <t xml:space="preserve">Сальники передних амортизаторов TTR-125 (33*46*11) на блистере </t>
  </si>
  <si>
    <t>к-1420</t>
  </si>
  <si>
    <t>Сальники передних амортизаторов TTR-125 (33х46х11) (комплект 4шт)</t>
  </si>
  <si>
    <t>к-1554</t>
  </si>
  <si>
    <t>к-1405</t>
  </si>
  <si>
    <t>к-1553</t>
  </si>
  <si>
    <t>Сальники передних амортизаторов T2/TTR-250 (37х50х11) (комплект 4шт)</t>
  </si>
  <si>
    <t>к-1558</t>
  </si>
  <si>
    <t>к-1590</t>
  </si>
  <si>
    <t>к-1588</t>
  </si>
  <si>
    <t>к-1422</t>
  </si>
  <si>
    <t>к-1560</t>
  </si>
  <si>
    <t>Сиденье TTR-125</t>
  </si>
  <si>
    <t>Спицы заднего колеса TTR-125 в сборе с головками 90/100-14   (комплект 32 штуки)</t>
  </si>
  <si>
    <t>Спицы KAYO T2 SUPER колесо Ф16  в сборе с головками</t>
  </si>
  <si>
    <t>к-1630</t>
  </si>
  <si>
    <t>Спицы заднего колеса TTR-250 в сборе с головками Ф18 (комплект)</t>
  </si>
  <si>
    <t>Спицы KAYO T2 SUPER колесо Ф19  в сборе с головками</t>
  </si>
  <si>
    <t>к-1632</t>
  </si>
  <si>
    <t>Спицы переднего колеса TTR-250 в сборе с головками Ф21 (комплект)</t>
  </si>
  <si>
    <t>к-1549</t>
  </si>
  <si>
    <t>Стартер TTR-125, TTR110, ATV70 с проводом и колпачком (крепление на 2 болта)</t>
  </si>
  <si>
    <t>к-1598</t>
  </si>
  <si>
    <t>к-1413</t>
  </si>
  <si>
    <t>Ступица задняя TTR 125см3 в сборе с подшипником</t>
  </si>
  <si>
    <t>к-1570</t>
  </si>
  <si>
    <t>к-1459</t>
  </si>
  <si>
    <t>к-1461</t>
  </si>
  <si>
    <t>Суппорт тормоза заднего (1пор.) TTR250Rb</t>
  </si>
  <si>
    <t>к-1462</t>
  </si>
  <si>
    <t>Съемник цепи колеса с шагом 420-530</t>
  </si>
  <si>
    <t>Съемник корзины сцепления TTR125/250 (головка для корончатой гайки)</t>
  </si>
  <si>
    <t>Съемник (выпресовка) сайлентблоков TTR125/250</t>
  </si>
  <si>
    <t>к-1595</t>
  </si>
  <si>
    <t>к-1597</t>
  </si>
  <si>
    <t>с-470</t>
  </si>
  <si>
    <t>к-1473</t>
  </si>
  <si>
    <t>я-2433</t>
  </si>
  <si>
    <t>к-1438</t>
  </si>
  <si>
    <t>к-1599</t>
  </si>
  <si>
    <t>к-1643</t>
  </si>
  <si>
    <t>к-1647</t>
  </si>
  <si>
    <t>15/20</t>
  </si>
  <si>
    <t>к-1596</t>
  </si>
  <si>
    <t xml:space="preserve">Трос газа TTR-125 прямой (HL=650mm, FL=100mm) качество А </t>
  </si>
  <si>
    <t>к-1614</t>
  </si>
  <si>
    <t>к-1601</t>
  </si>
  <si>
    <t>Трос газа TTR-250а с загибом двойной в металлической оплетке L=106сm</t>
  </si>
  <si>
    <t>Трос газа KAYO T2,T4 прямой двойной в металлической оплетке (HL=88сm, FL=33сm)</t>
  </si>
  <si>
    <t>к-1504</t>
  </si>
  <si>
    <t>м-2033</t>
  </si>
  <si>
    <t>к-1608</t>
  </si>
  <si>
    <t>Успокоитель цепи колеса (ролик подтяжки) TTR125</t>
  </si>
  <si>
    <t>к-1691</t>
  </si>
  <si>
    <t>Фара в сборе TTR125</t>
  </si>
  <si>
    <t>к-1656</t>
  </si>
  <si>
    <t>Фара в сборе TTR125/TTR250 с крепежами</t>
  </si>
  <si>
    <t>к-1693</t>
  </si>
  <si>
    <t>Фара в сборе TTR250а</t>
  </si>
  <si>
    <t>к-1589</t>
  </si>
  <si>
    <t>Фильтр воздушный KAYO Ф35 (поролон)</t>
  </si>
  <si>
    <t>Фильтр воздушный KAYO Ф38 (поролон)</t>
  </si>
  <si>
    <t>к-1591</t>
  </si>
  <si>
    <t>Фильтр воздушный KAYO Ф42 (поролон)</t>
  </si>
  <si>
    <t>Фильтр воздушный KAYO Ф35 черно-красный (поролон)</t>
  </si>
  <si>
    <t>к-1615</t>
  </si>
  <si>
    <t>Фильтр воздушный KAYO Ф38 черно-красный (поролон)</t>
  </si>
  <si>
    <t>к-1616</t>
  </si>
  <si>
    <t>Фильтр воздушный KAYO Ф42 черно-красный (поролон)</t>
  </si>
  <si>
    <t xml:space="preserve">Фильтр масляный KAYO H:40mm  </t>
  </si>
  <si>
    <t>к-1610</t>
  </si>
  <si>
    <t xml:space="preserve">Фильтр масляный KAYO H:55mm  </t>
  </si>
  <si>
    <t>к-1648</t>
  </si>
  <si>
    <t>Шестерня обгонной муфты стартера KAYO/TTR-250 в сборе со втулкой</t>
  </si>
  <si>
    <t>к-1538</t>
  </si>
  <si>
    <t>к-1539</t>
  </si>
  <si>
    <t>к-1636</t>
  </si>
  <si>
    <t>к-1637</t>
  </si>
  <si>
    <t>Шланг масляного радиатора KAYO двиг. YX 140 см3 усиленный</t>
  </si>
  <si>
    <t>к-1646</t>
  </si>
  <si>
    <t>к-1576</t>
  </si>
  <si>
    <t>к-1577</t>
  </si>
  <si>
    <t>к-1474</t>
  </si>
  <si>
    <t>к-1476</t>
  </si>
  <si>
    <t>к-1453</t>
  </si>
  <si>
    <t>к-1634</t>
  </si>
  <si>
    <t>Шпильки головки клапанов TTR-125cm3 c гайками</t>
  </si>
  <si>
    <t>к-1622</t>
  </si>
  <si>
    <t>r-1649</t>
  </si>
  <si>
    <t>к-1627</t>
  </si>
  <si>
    <t>к-1628</t>
  </si>
  <si>
    <t>к-1457</t>
  </si>
  <si>
    <t>к-1458</t>
  </si>
  <si>
    <t>к-1633</t>
  </si>
  <si>
    <t>к-1635</t>
  </si>
  <si>
    <t>Цепь ГРМ 170MM (жид. охл.) DOHC (CBB250) 3x4x126L</t>
  </si>
  <si>
    <t>к-1579</t>
  </si>
  <si>
    <t>к-1556</t>
  </si>
  <si>
    <t>к-1743</t>
  </si>
  <si>
    <t>к-1745</t>
  </si>
  <si>
    <t>к-1706</t>
  </si>
  <si>
    <t>к-1586</t>
  </si>
  <si>
    <t>Китайские мотоциклы CG/CB (125-250)/DELTA-200</t>
  </si>
  <si>
    <t>м-1642</t>
  </si>
  <si>
    <t>м-1653</t>
  </si>
  <si>
    <t xml:space="preserve">Амортизатор задний Forester-200cc </t>
  </si>
  <si>
    <t>м-1675</t>
  </si>
  <si>
    <t>м-1678</t>
  </si>
  <si>
    <t>м-1679</t>
  </si>
  <si>
    <t>Амортизаторы передней вилки GS150s, GS200s (L=710mm, d27mm)</t>
  </si>
  <si>
    <t>м-1644</t>
  </si>
  <si>
    <t>м-1645</t>
  </si>
  <si>
    <t>м-1646</t>
  </si>
  <si>
    <t>Амортизаторы передней вилки длинноходные дисковый тормоз L=900mm Ф31мм</t>
  </si>
  <si>
    <t>Бак топливный Forester-200cc</t>
  </si>
  <si>
    <t>Барабан тормозной задний в сборе Forester-200cc</t>
  </si>
  <si>
    <t>Барабан тормозной передний в сборе Forester-200cc</t>
  </si>
  <si>
    <t>м-1654</t>
  </si>
  <si>
    <t>Барабан с тормозными колодками для колес Ф18 Minsk-Viper  ХРОМ</t>
  </si>
  <si>
    <t>м-1552</t>
  </si>
  <si>
    <t>м-1525</t>
  </si>
  <si>
    <t>м-1687</t>
  </si>
  <si>
    <t>м-1688</t>
  </si>
  <si>
    <t>м-1737</t>
  </si>
  <si>
    <t>м-1666</t>
  </si>
  <si>
    <t>м-1690</t>
  </si>
  <si>
    <t>м-1695</t>
  </si>
  <si>
    <t>Ветровое стекло Yamaha YBR-125 черное</t>
  </si>
  <si>
    <t>Вилочки переключения передач с валом + копирный вал CG-150cc двигатель 162FMJ</t>
  </si>
  <si>
    <t>Вилочки переключения передач с валом + копирный вал CG-200cc двигатель 163FML</t>
  </si>
  <si>
    <t>м-1726</t>
  </si>
  <si>
    <t>м-1761</t>
  </si>
  <si>
    <t>Выхлопная труба прямоток CG/CB черный глянец 420мм*100мм</t>
  </si>
  <si>
    <t>м-1495</t>
  </si>
  <si>
    <t>Выхлопная труба прямоток CG/CB черная матовая 420мм*100мм</t>
  </si>
  <si>
    <t xml:space="preserve">Генератор Stels DELTA-200 (18 катушек) </t>
  </si>
  <si>
    <t xml:space="preserve">Генератор OMAKS (12 катушек) </t>
  </si>
  <si>
    <t>м-1708</t>
  </si>
  <si>
    <t>Головка полностью в сборе Minsk-Viper CB 150</t>
  </si>
  <si>
    <t>Головка полностью в сборе Minsk-Viper CB 200</t>
  </si>
  <si>
    <t>м-1647</t>
  </si>
  <si>
    <t>м-1581</t>
  </si>
  <si>
    <t>м-1651</t>
  </si>
  <si>
    <t>м-1727</t>
  </si>
  <si>
    <t>м-1709</t>
  </si>
  <si>
    <t>м-1607</t>
  </si>
  <si>
    <t>м-1754</t>
  </si>
  <si>
    <t>м-1729</t>
  </si>
  <si>
    <t>м-1722</t>
  </si>
  <si>
    <t>м-1558</t>
  </si>
  <si>
    <t>м-1744</t>
  </si>
  <si>
    <t>м-1745</t>
  </si>
  <si>
    <t xml:space="preserve">Демпфер заднего колеса GS150s, GS200s, YBR-125 в сборе + звездочка 428-41зуб </t>
  </si>
  <si>
    <t>Демпфлерные резинки заднего колеса Minsk-Viper цельные</t>
  </si>
  <si>
    <t>Демпфлерные резинки заднего колеса СИЛИКОН Minsk-Viper цельные</t>
  </si>
  <si>
    <t>м-1719</t>
  </si>
  <si>
    <t>Диск колеса CG-150 1,85х18 ЗАДНИЙ, литой черный ТЮНИНГ барабанный тормоз</t>
  </si>
  <si>
    <t>м-1723</t>
  </si>
  <si>
    <t>Диск колеса CG-150 1,6х18 ПЕРЕДНИЙ, литой черный ТЮНИНГ дисковый тормоз</t>
  </si>
  <si>
    <t>м-1568</t>
  </si>
  <si>
    <t>м-1580</t>
  </si>
  <si>
    <t>Диск колеса Patron tribute-150 R16 задний литой</t>
  </si>
  <si>
    <t>Диски сцепления 156FMI,162FMJ (CG/CB125-150) (91х110/119х3мм 5шт.) на блистере</t>
  </si>
  <si>
    <t xml:space="preserve">Диски сцепления 165FMM, 166FMM (CG230/CB250) (91х110/119х3мм 7шт.) </t>
  </si>
  <si>
    <t>Замок зажигания VR-1</t>
  </si>
  <si>
    <t>м-1755</t>
  </si>
  <si>
    <t>Замок зажигания Stels delta200</t>
  </si>
  <si>
    <t>Замок зажигания OMAKS</t>
  </si>
  <si>
    <t>к-1746</t>
  </si>
  <si>
    <t>Замок зажигания голый Yamaha YBR-125</t>
  </si>
  <si>
    <t>к-1747</t>
  </si>
  <si>
    <t>Замок зажигания всборе с крышкой бака Yamaha YBR-125</t>
  </si>
  <si>
    <t xml:space="preserve">Замок зажигания в сборе Racer Nitro RC250, Racer Skyway RC250, ATV-150/200 (полный комплект с крышкой бака) </t>
  </si>
  <si>
    <t>Замок цепи CG/CB (428) на блистере цена за 20штук</t>
  </si>
  <si>
    <t>Замок цепи CG/CB (428Н) на блистере цена за 20штук</t>
  </si>
  <si>
    <t>м-1760</t>
  </si>
  <si>
    <t>м-1763</t>
  </si>
  <si>
    <t>банка</t>
  </si>
  <si>
    <t>м-1764</t>
  </si>
  <si>
    <t>м-1765</t>
  </si>
  <si>
    <t>м-1768</t>
  </si>
  <si>
    <t>м-1769</t>
  </si>
  <si>
    <t xml:space="preserve">Защита приводной цепи Forester-200cc  </t>
  </si>
  <si>
    <t>м-1828</t>
  </si>
  <si>
    <t>м-1775</t>
  </si>
  <si>
    <t>м-1736</t>
  </si>
  <si>
    <t>м-1738</t>
  </si>
  <si>
    <t>м-1694</t>
  </si>
  <si>
    <t>м-1682</t>
  </si>
  <si>
    <t>м-1843</t>
  </si>
  <si>
    <t>м-1787</t>
  </si>
  <si>
    <t>м-1748</t>
  </si>
  <si>
    <t>м-1734</t>
  </si>
  <si>
    <t>30/40/50</t>
  </si>
  <si>
    <t>м-1776</t>
  </si>
  <si>
    <t>м-1793</t>
  </si>
  <si>
    <t>а-692</t>
  </si>
  <si>
    <t>м-1806</t>
  </si>
  <si>
    <t>м-1807</t>
  </si>
  <si>
    <t>м-1808</t>
  </si>
  <si>
    <t>м-1809</t>
  </si>
  <si>
    <t>м-1810</t>
  </si>
  <si>
    <t>м-1811</t>
  </si>
  <si>
    <t>м-1632</t>
  </si>
  <si>
    <t>м-1891</t>
  </si>
  <si>
    <t>м-1823</t>
  </si>
  <si>
    <t>м-1824</t>
  </si>
  <si>
    <t>м-1825</t>
  </si>
  <si>
    <t>м-1911</t>
  </si>
  <si>
    <t xml:space="preserve">Звездочка маленькая (ведущая) 428-14Т CG/CB-125/250 </t>
  </si>
  <si>
    <t>м-1636</t>
  </si>
  <si>
    <t xml:space="preserve">Звездочка маленькая (ведущая) 428-14Т CG/CB-125/250 кованная #45 сталь </t>
  </si>
  <si>
    <t>м-1932</t>
  </si>
  <si>
    <t>м-1637</t>
  </si>
  <si>
    <t>м-1639</t>
  </si>
  <si>
    <t>Звездочка маленькая (ведущая) 428-15Т CG/CB-125/250 двойная #45 сталь</t>
  </si>
  <si>
    <t>м-1640</t>
  </si>
  <si>
    <t xml:space="preserve">Звездочка маленькая (ведущая) 428-16Т CG/CB-125/250 кованная #45 сталь </t>
  </si>
  <si>
    <t>м-1937</t>
  </si>
  <si>
    <t>м-1641</t>
  </si>
  <si>
    <t xml:space="preserve">Звездочка маленькая (ведущая) 428-16Т CG/CB-125/250 двойная #45 сталь </t>
  </si>
  <si>
    <t>м-1721</t>
  </si>
  <si>
    <t>Звездочка маленькая (ведущая) 428-17Т двигатель CG/CB-125/250 кованная #45 сталь</t>
  </si>
  <si>
    <t>м-1782</t>
  </si>
  <si>
    <t>Звездочка маленькая (ведущая) 428-17Т двигатель CG/CB-125/250 двойная #45 сталь</t>
  </si>
  <si>
    <t>Звездочка маленькая (ведущая) 530-15Т TTR125/250 кованная #45 "GХmotors"</t>
  </si>
  <si>
    <t>Звездочка распредвала СВ-125/250 32Т h=3mm</t>
  </si>
  <si>
    <t>Звездочка распредвала СВ-125/250 34Т h=3mm</t>
  </si>
  <si>
    <t>Звездочка распредвала СВ-250 34Т  h=5mm</t>
  </si>
  <si>
    <t>м-1830</t>
  </si>
  <si>
    <t>м-1832</t>
  </si>
  <si>
    <t>Зеркала мото многоугольные</t>
  </si>
  <si>
    <t>м-1844</t>
  </si>
  <si>
    <t>20/30</t>
  </si>
  <si>
    <t>м-1852</t>
  </si>
  <si>
    <t>м-1702</t>
  </si>
  <si>
    <t>м-1703</t>
  </si>
  <si>
    <t>м-1831</t>
  </si>
  <si>
    <t>м-1849</t>
  </si>
  <si>
    <t>м-1842</t>
  </si>
  <si>
    <t>м-1935</t>
  </si>
  <si>
    <t>м-1858</t>
  </si>
  <si>
    <t xml:space="preserve">Клапана Minsk CG-150cc ПОЛНЫЙ комплект двигатель 162FMJ </t>
  </si>
  <si>
    <t>м-1867</t>
  </si>
  <si>
    <t xml:space="preserve">Клапана ZS170MM-2 ZS177MM(NC250) (водянка 4кл) (компл=4шт+ремкомплект) </t>
  </si>
  <si>
    <t>м-1887</t>
  </si>
  <si>
    <t>м-1905</t>
  </si>
  <si>
    <t>м-1880</t>
  </si>
  <si>
    <t>Коленвал Minsk CG-150 162FMJ (CG150D)</t>
  </si>
  <si>
    <t>м-1973</t>
  </si>
  <si>
    <t>Коленвал Minsk CG-150 (КАЧЕСТВО, не вторсырьё) палец на 13мм (Irbis GS-150)</t>
  </si>
  <si>
    <t>м-1882</t>
  </si>
  <si>
    <t xml:space="preserve">Коленвал Minsk CG-200сс 163FML (CG200-A) (КАЧЕСТВО, не вторсырьё) </t>
  </si>
  <si>
    <t>м-1826</t>
  </si>
  <si>
    <t xml:space="preserve">Коленвал Minsk CGВ-250cc 167FMM (КАЧЕСТВО, не вторсырьё) </t>
  </si>
  <si>
    <t>м-1954</t>
  </si>
  <si>
    <t>м-1981</t>
  </si>
  <si>
    <t>м-1955</t>
  </si>
  <si>
    <t>м-1875</t>
  </si>
  <si>
    <t>м-1904</t>
  </si>
  <si>
    <t>м-1907</t>
  </si>
  <si>
    <t>м-1913</t>
  </si>
  <si>
    <t>Коромысла клапана Балтмоторс-250см3</t>
  </si>
  <si>
    <t>КПП в сборе Yamaha YBR-125</t>
  </si>
  <si>
    <t>м-1906</t>
  </si>
  <si>
    <t xml:space="preserve">КПП в сборе Minsk СВB-250 5-ти ступеньчатая 163FML,166FMM,169FMM </t>
  </si>
  <si>
    <t>КПП в сборе Minsk СG-125 5-ти ступеньчатая</t>
  </si>
  <si>
    <t>КПП в сборе Minsk СG-150 5-ти ступеньчатая</t>
  </si>
  <si>
    <t>КПП в сборе Minsk СG-200 5-ти ступеньчатая</t>
  </si>
  <si>
    <t>КПП в сборе Minsk СG-250 5-ти ступеньчатая</t>
  </si>
  <si>
    <t xml:space="preserve">КПП в сборе Minsk СGB-250 5-ти ступеньчатая 163FML,166FMM,169FMM </t>
  </si>
  <si>
    <t>м-1979</t>
  </si>
  <si>
    <t>Крыло переднее Stels Delta 200 красное</t>
  </si>
  <si>
    <t>Крыло переднее Stels Delta 200 черное</t>
  </si>
  <si>
    <t>Крыло переднее Stels Delta 200 синее</t>
  </si>
  <si>
    <t>м-1982</t>
  </si>
  <si>
    <t>Крыло переднее Stels Delta 200 серебро</t>
  </si>
  <si>
    <t>Крыло переднее OMAKS-125-150 красное</t>
  </si>
  <si>
    <t>Крыло переднее OMAKS-125-150 черное</t>
  </si>
  <si>
    <t>Крыло переднее OMAKS-125-150 синее</t>
  </si>
  <si>
    <t>м-1910</t>
  </si>
  <si>
    <t>Крыло переднее Yamaha YBR-125 ЧЕРНОЕ цельное + дуга</t>
  </si>
  <si>
    <t>Крыло переднее Yamaha YBR-125 КРАСНОЕ цельное + дуга</t>
  </si>
  <si>
    <t>м-1912</t>
  </si>
  <si>
    <t>Крыло переднее Yamaha YBR-125 СИНЕЕ цельное + дуга</t>
  </si>
  <si>
    <t>Крыло переднее Yamaha YBR-125 ENDURO ЧЕРНОЕ (2 части + дуга)</t>
  </si>
  <si>
    <t>Крыло переднее Yamaha YBR-125 ENDURO КРАСНОЕ (2 части + дуга)</t>
  </si>
  <si>
    <t>Крыло переднее Yamaha YBR-125 ENDURO СИНЕЕ (2 части + дуга)</t>
  </si>
  <si>
    <t>м-1992</t>
  </si>
  <si>
    <t>Крыло переднее Forester-200cc красное</t>
  </si>
  <si>
    <t xml:space="preserve">Крышки боковые (пластик) Forester-200cc </t>
  </si>
  <si>
    <t>м-1950</t>
  </si>
  <si>
    <t>м-1735</t>
  </si>
  <si>
    <t>Крышка генератора OMAKS со статором 18 катушек</t>
  </si>
  <si>
    <t>Крышка головки клапанов верхняя CG150/200 ЧЕРНАЯ крепление на 3 болта</t>
  </si>
  <si>
    <t>Крышка двигателя Minsk СВ-250 правая механика с маслозаливной горловиной ХРОМ</t>
  </si>
  <si>
    <t>м-1968</t>
  </si>
  <si>
    <t>Крышка двигателя Stels Delta 200 правая балансирый двигатель ЧЕРНАЯ</t>
  </si>
  <si>
    <t>м-1846</t>
  </si>
  <si>
    <t>Крышка двигателя левая малая 157FMI, 162FMJ (CG125-200)</t>
  </si>
  <si>
    <t>м-1850</t>
  </si>
  <si>
    <t>м-1939</t>
  </si>
  <si>
    <t>м-1854</t>
  </si>
  <si>
    <t>Муфта обгонная в сборе Minsk CG-125/150 с шестерней 157FMI,162FMJ</t>
  </si>
  <si>
    <t>Муфта обгонная в сборе Minsk CG-200 с шестерней</t>
  </si>
  <si>
    <t>м-1890</t>
  </si>
  <si>
    <t>м-1884</t>
  </si>
  <si>
    <t>м-1762</t>
  </si>
  <si>
    <t xml:space="preserve">Набор прокладок на двигатель полный Minsk CG-250 "Japan Anti-Stick" </t>
  </si>
  <si>
    <t>м-1990</t>
  </si>
  <si>
    <t>м-1771</t>
  </si>
  <si>
    <t>м-1819</t>
  </si>
  <si>
    <t>м-1822</t>
  </si>
  <si>
    <t>м-1779</t>
  </si>
  <si>
    <t>м-1959</t>
  </si>
  <si>
    <t>Набор сальников Minsk-Viper CG-125/150</t>
  </si>
  <si>
    <t>м-1917</t>
  </si>
  <si>
    <t>м-2012</t>
  </si>
  <si>
    <t>м-2013</t>
  </si>
  <si>
    <t>Набор сальников Minsk-Viper CB 200</t>
  </si>
  <si>
    <t>м-2015</t>
  </si>
  <si>
    <t>м-2016</t>
  </si>
  <si>
    <t>м-1967</t>
  </si>
  <si>
    <t>м-1958</t>
  </si>
  <si>
    <t>Натяжитель цепи распредвала YBR125</t>
  </si>
  <si>
    <t>м-1804</t>
  </si>
  <si>
    <t>м-1836</t>
  </si>
  <si>
    <t>м-1839</t>
  </si>
  <si>
    <t>Ножка переключения передач (CG125); YBR-125, PLUTON, MINSK</t>
  </si>
  <si>
    <t>м-1985</t>
  </si>
  <si>
    <t>Обтекатель с ветровым стеклом Yamaha YBR-125 КРАСНЫЙ</t>
  </si>
  <si>
    <t>м-1986</t>
  </si>
  <si>
    <t>Обтекатель с ветровым стеклом Yamaha YBR-125 СИНИЙ</t>
  </si>
  <si>
    <t>м-1987</t>
  </si>
  <si>
    <t>Обтекатель с ветровым стеклом Yamaha YBR-125 ЧЕРНЫЙ</t>
  </si>
  <si>
    <t>Ось заднего колеса с гайкой Forester-200cc</t>
  </si>
  <si>
    <t>м-1777</t>
  </si>
  <si>
    <t>м-1942</t>
  </si>
  <si>
    <t>Панель приборов мото GS150s, GS200s</t>
  </si>
  <si>
    <t>Панель приборов Forester-200cc механический тахометр</t>
  </si>
  <si>
    <t>м-2081</t>
  </si>
  <si>
    <t>Панель приборов Forester-200cc электронный тахометр</t>
  </si>
  <si>
    <t>м-2000</t>
  </si>
  <si>
    <t>м-1995</t>
  </si>
  <si>
    <t xml:space="preserve">Патрубок карбюратора Yamaha YBR-125 EURO-3 </t>
  </si>
  <si>
    <t>м-1996</t>
  </si>
  <si>
    <t>Патрубок карбюратора (впускной коллектор) 164FML, Stels Delta 200</t>
  </si>
  <si>
    <t>м-2046</t>
  </si>
  <si>
    <t>м-2014</t>
  </si>
  <si>
    <t>Перья передних амортизаторов Yamaha YBR-125 Ф30мм</t>
  </si>
  <si>
    <t>Пластик заднего сиденья Forester-200cc</t>
  </si>
  <si>
    <t xml:space="preserve">Подножка водителя CG-150 с боковой подставкой </t>
  </si>
  <si>
    <t>м-1929</t>
  </si>
  <si>
    <t>м-1919</t>
  </si>
  <si>
    <t>м-1970</t>
  </si>
  <si>
    <t>Подшипник рулевой колонки Forester-200 конический</t>
  </si>
  <si>
    <t>м-2001</t>
  </si>
  <si>
    <t>м-2007</t>
  </si>
  <si>
    <t>м-1953</t>
  </si>
  <si>
    <t>м-1902</t>
  </si>
  <si>
    <t>м-2044</t>
  </si>
  <si>
    <t>м-2045</t>
  </si>
  <si>
    <t>м-1961</t>
  </si>
  <si>
    <t>м-2049</t>
  </si>
  <si>
    <t>м-1791</t>
  </si>
  <si>
    <t>м-1915</t>
  </si>
  <si>
    <t>м-1969</t>
  </si>
  <si>
    <t>м-1971</t>
  </si>
  <si>
    <t>м-2026</t>
  </si>
  <si>
    <t>Пробка бака CB-150/200 круглая металлическая с ключами VR-1</t>
  </si>
  <si>
    <t>Прокладка под головку Minsk CB-125</t>
  </si>
  <si>
    <t>Прокладка под головку Minsk CB-150</t>
  </si>
  <si>
    <t>Прокладка под головку Minsk CB-200</t>
  </si>
  <si>
    <t>Прокладка под головку Minsk CB-250</t>
  </si>
  <si>
    <t>Прокладка под головку Minsk CG-125</t>
  </si>
  <si>
    <t>Прокладка под головку Minsk CG-150</t>
  </si>
  <si>
    <t>м-2042</t>
  </si>
  <si>
    <t>м-2037</t>
  </si>
  <si>
    <t>Пружины аммортизаторов передней вилки FORESTER (пара)</t>
  </si>
  <si>
    <t>м-2039</t>
  </si>
  <si>
    <t>Пульты руля левый + правый в сборе Stels DELTA-200</t>
  </si>
  <si>
    <t>м-1974</t>
  </si>
  <si>
    <t>м-1897</t>
  </si>
  <si>
    <t>Пульты руля с подсосом (пара) INTRUDER, WY150</t>
  </si>
  <si>
    <t>м-1991</t>
  </si>
  <si>
    <t>Пульты руля с подсосом (пара) GS150s, GS200s</t>
  </si>
  <si>
    <t>Пульты руля с подсосом (пара) VR-1</t>
  </si>
  <si>
    <t>м-2126</t>
  </si>
  <si>
    <t>м-2076</t>
  </si>
  <si>
    <t>Пыльники передней вилки 31*43*10,5 (Zongshen F50)</t>
  </si>
  <si>
    <t>м-2025</t>
  </si>
  <si>
    <t>Распредвал СВ-125/150 в сборе со звездочкой и втулкой (втулочный)</t>
  </si>
  <si>
    <t>м-2058</t>
  </si>
  <si>
    <t>Распредвал в сборе ГРМ CG125/150 (156FMI, 161FMI, OHV)</t>
  </si>
  <si>
    <t>м-2055</t>
  </si>
  <si>
    <t>Резинки демпферные заднего колеса Minsk-Viper цельные</t>
  </si>
  <si>
    <t>Резинки демпферные заднего колеса СИЛИКОН Minsk-Viper цельные</t>
  </si>
  <si>
    <t>м-2060</t>
  </si>
  <si>
    <t>Ротор (магнит генератора) CG/CB статокр 12 катушек в сборе с обгонной муфтой 200W внешний съемник</t>
  </si>
  <si>
    <t>м-2096</t>
  </si>
  <si>
    <t xml:space="preserve">Руль Yamaha YBR125 </t>
  </si>
  <si>
    <t>м-2099</t>
  </si>
  <si>
    <t>Рычаг сцепления голый Forester-200cc, TTR250, K250,</t>
  </si>
  <si>
    <t>м-2177</t>
  </si>
  <si>
    <t>м-2154</t>
  </si>
  <si>
    <t>м-1868</t>
  </si>
  <si>
    <t>м-2072</t>
  </si>
  <si>
    <t>к-2046</t>
  </si>
  <si>
    <t>м-2077</t>
  </si>
  <si>
    <t>Сальники передней вилки 33*46*11 (HONDA)/TTR-125 на блистере</t>
  </si>
  <si>
    <t>м-1994</t>
  </si>
  <si>
    <t>Свечной ключ с отверткой китайские мотоциклы (свеча D8TC) М=17мм</t>
  </si>
  <si>
    <t>м-2242</t>
  </si>
  <si>
    <t>Стекло стопа CG-125/150 БОЛЬШОЕ красное</t>
  </si>
  <si>
    <t>Стекло стопа CG-125/150 БОЛЬШОЕ белое</t>
  </si>
  <si>
    <t>Стекло стопа CG-125/150 БОЛЬШОЕ под СВЕТОДИОДНЫЙ СТОП</t>
  </si>
  <si>
    <t xml:space="preserve">Стоп CG-125/150 БОЛЬШОЙ </t>
  </si>
  <si>
    <t>Стоп CG-125/150 БОЛЬШОЙ в сборе с креплением</t>
  </si>
  <si>
    <t xml:space="preserve">Стоп ALPHA/DELTA/CG-125 БОЛЬШОЙ СВЕТОДИОДНЫЙ в сборе с креплением </t>
  </si>
  <si>
    <t>Сцепление в сборе Minsk-Viper CB 125</t>
  </si>
  <si>
    <t>Сцепление в сборе Minsk-Viper CB 150</t>
  </si>
  <si>
    <t>Сцепление в сборе Minsk-Viper CB 200</t>
  </si>
  <si>
    <t>Сцепление в сборе Minsk-Viper CB 250 70Т</t>
  </si>
  <si>
    <t>Съемник (выпресовка) сайлентблоков CG/CB-125/250</t>
  </si>
  <si>
    <t>м-2271</t>
  </si>
  <si>
    <t>Тормозные колодки барабанные задние Forester-200cc</t>
  </si>
  <si>
    <t>м-2272</t>
  </si>
  <si>
    <t>Тормозные колодки барабанные передние Forester-200cc</t>
  </si>
  <si>
    <t>м-1951</t>
  </si>
  <si>
    <t>м-1952</t>
  </si>
  <si>
    <t xml:space="preserve">Тормозные колодки дисковые CB-250сс R1  </t>
  </si>
  <si>
    <t>м-2027</t>
  </si>
  <si>
    <t>м-2205</t>
  </si>
  <si>
    <t>Траверса верхняя GS150s, GS200s (с хомутами)</t>
  </si>
  <si>
    <t>м-2206</t>
  </si>
  <si>
    <t>Траверса верхняя INTRUDER, WY150 (с хомутами)</t>
  </si>
  <si>
    <t>м-2204</t>
  </si>
  <si>
    <t>Траверса нижняя INTRUDER, WY150, RC150-23, TIGER</t>
  </si>
  <si>
    <t>м-2139</t>
  </si>
  <si>
    <t xml:space="preserve">Трос газа Minsk-Viper CG/CB L=110cm выпуск 11cm качество А </t>
  </si>
  <si>
    <t>м-2140</t>
  </si>
  <si>
    <t>Трос газа CG-150/250 с загибом двойной в металлической оплетке L=90cm</t>
  </si>
  <si>
    <t>Трос газа CG-150/250 с загибом двойной в металлической оплетке L=106cm</t>
  </si>
  <si>
    <t>м-2144</t>
  </si>
  <si>
    <t>Трос газа CG-150/250 с загибом двойной в металлической оплетке L=132cm</t>
  </si>
  <si>
    <t>м-2147</t>
  </si>
  <si>
    <t>м-2141</t>
  </si>
  <si>
    <t>м-2151</t>
  </si>
  <si>
    <t>Фара квадратная Yamaha YBR-125</t>
  </si>
  <si>
    <t>Фара квадратная большая Minsk-Viper</t>
  </si>
  <si>
    <t>м-2150</t>
  </si>
  <si>
    <t>Фара круглая Minsk-Viper большая (лампочка груша)</t>
  </si>
  <si>
    <t>Фильтр воздушный Forester Ф35 поролон</t>
  </si>
  <si>
    <t>Фильтр воздушный Forester Ф38 поролон</t>
  </si>
  <si>
    <t>Фильтр воздушный Forester Ф42 поролон</t>
  </si>
  <si>
    <t>Фильтр воздушный Forester Ф35 черно-красный поролон</t>
  </si>
  <si>
    <t>Фильтр воздушный Forester Ф38 черно-красный поролон</t>
  </si>
  <si>
    <t>Фильтр воздушный Forester Ф42 черно-красный поролон</t>
  </si>
  <si>
    <t>Фильтр масляный Балтмоторс-250см3 H:40mm  KY-A-114</t>
  </si>
  <si>
    <t>Фильтр масляный Балтмоторс-250см3 H:55mm  KY-A-052</t>
  </si>
  <si>
    <t xml:space="preserve">Фильтр масляный в сборе Stels DELTA-200 </t>
  </si>
  <si>
    <t>м-2156</t>
  </si>
  <si>
    <t>м-2283</t>
  </si>
  <si>
    <t>м-2158</t>
  </si>
  <si>
    <t>м-2157</t>
  </si>
  <si>
    <t>м-2073</t>
  </si>
  <si>
    <t>м-2298</t>
  </si>
  <si>
    <t>м-2187</t>
  </si>
  <si>
    <t>м-2307</t>
  </si>
  <si>
    <t xml:space="preserve">Цепь распредвала Балтмоторс-250см3 C3*4*102L </t>
  </si>
  <si>
    <t>Цилиндр в сборе Балтмоторс K166FML Ф66 200с верх. распредвал супер качество Y&amp;B</t>
  </si>
  <si>
    <t>м-2235</t>
  </si>
  <si>
    <t>м-2122</t>
  </si>
  <si>
    <t>м-2238</t>
  </si>
  <si>
    <t>м-2132</t>
  </si>
  <si>
    <t>м-2133</t>
  </si>
  <si>
    <t>м-2247</t>
  </si>
  <si>
    <t>м-2134</t>
  </si>
  <si>
    <t>м-2318</t>
  </si>
  <si>
    <t>м-2136</t>
  </si>
  <si>
    <t>м-1941</t>
  </si>
  <si>
    <t>м-2145</t>
  </si>
  <si>
    <t>м-2222</t>
  </si>
  <si>
    <t>м-2164</t>
  </si>
  <si>
    <t>м-2234</t>
  </si>
  <si>
    <t xml:space="preserve">Цилиндр в сборе ZS170MM-2 (водянка 4кл) </t>
  </si>
  <si>
    <t>Цилиндр в сборе Минск НОВЫЙ выхлоп по центру Белорусия</t>
  </si>
  <si>
    <t xml:space="preserve">Шестерня коленвала малая УЗКАЯ </t>
  </si>
  <si>
    <t>м-2236</t>
  </si>
  <si>
    <t xml:space="preserve">Шестерня коленвала малая ШИРОКАЯ </t>
  </si>
  <si>
    <t>Шестерня обгонной муфты ведомая 163FML 167FML-3 167FMM CG-200/250</t>
  </si>
  <si>
    <t>м-1946</t>
  </si>
  <si>
    <t>Шестерня распредвала CG-150</t>
  </si>
  <si>
    <t>м-1947</t>
  </si>
  <si>
    <t>Шестерня распредвала CG-200</t>
  </si>
  <si>
    <t>м-2231</t>
  </si>
  <si>
    <t>м-2233</t>
  </si>
  <si>
    <t>м-2244</t>
  </si>
  <si>
    <t>м-2245</t>
  </si>
  <si>
    <t>м-2246</t>
  </si>
  <si>
    <t>м-2262</t>
  </si>
  <si>
    <t>м-2383</t>
  </si>
  <si>
    <t>Японские скутера 2т. HONDA, SUZUKI, YAMAHA, ТВ</t>
  </si>
  <si>
    <t>я-2174</t>
  </si>
  <si>
    <t>я-2000</t>
  </si>
  <si>
    <t>я-2137</t>
  </si>
  <si>
    <t>я-1987</t>
  </si>
  <si>
    <t>я-1988</t>
  </si>
  <si>
    <t>я-1989</t>
  </si>
  <si>
    <t>я-2142</t>
  </si>
  <si>
    <t>Барабан сцепления Suzuki  LET'S     MSU</t>
  </si>
  <si>
    <t>Бендекс HONDA DIO-50cm3 "GXmotor"</t>
  </si>
  <si>
    <t xml:space="preserve">Бендекс LEAD-90cm3 </t>
  </si>
  <si>
    <t>Бендекс TB-50 "GXmotor"</t>
  </si>
  <si>
    <t>Бензокран AD-50/100 на 4 выхода</t>
  </si>
  <si>
    <t>Бензокран AXIS в бак</t>
  </si>
  <si>
    <t>,</t>
  </si>
  <si>
    <t>Бензокран HONDA TAKT</t>
  </si>
  <si>
    <t>я-2268</t>
  </si>
  <si>
    <t>я-2258</t>
  </si>
  <si>
    <t>я-2067</t>
  </si>
  <si>
    <t xml:space="preserve">Вариатор задний в сборе с барабаном YAMAHA JOG-50см3 </t>
  </si>
  <si>
    <t>я-2295</t>
  </si>
  <si>
    <t>я-2190</t>
  </si>
  <si>
    <t>я-2175</t>
  </si>
  <si>
    <t>я-2176</t>
  </si>
  <si>
    <t>я-2164</t>
  </si>
  <si>
    <t>Втулка переднего вариатора Honda AF-18</t>
  </si>
  <si>
    <t>Втулка переднего вариатора Honda dio AF-34.35,  4т GY6 50сс</t>
  </si>
  <si>
    <t>я-2471</t>
  </si>
  <si>
    <t>Выхлопная труба скутер прямоток в сборе с коленом "ЗОЛОТОЙ"</t>
  </si>
  <si>
    <t>я-2090</t>
  </si>
  <si>
    <t>я-2297</t>
  </si>
  <si>
    <t xml:space="preserve">Генератор SUZUK AD-100см3 </t>
  </si>
  <si>
    <t>я-2180</t>
  </si>
  <si>
    <t xml:space="preserve">Генератор YAMAHA JOG-50см3 </t>
  </si>
  <si>
    <t>я-2182</t>
  </si>
  <si>
    <t>Головка цилиндра HONDA DIO-80см3</t>
  </si>
  <si>
    <t>я-2328</t>
  </si>
  <si>
    <t>Головка цилиндра 2т Suzuki ТВ 60, BM, Geely</t>
  </si>
  <si>
    <t>я-2283</t>
  </si>
  <si>
    <t>Датчик уровня топлива Suzuki Sepia.Address</t>
  </si>
  <si>
    <t>я-2467</t>
  </si>
  <si>
    <t>я-2324</t>
  </si>
  <si>
    <t>Замок зажигания в сборе Honda Dio-50 (FT50QT-4A) фишка на 5 проводов</t>
  </si>
  <si>
    <t>я-2233</t>
  </si>
  <si>
    <t>Замок зажигания STELS SKIF</t>
  </si>
  <si>
    <t xml:space="preserve">Замок зажигания в сборе STELS Tactic </t>
  </si>
  <si>
    <t xml:space="preserve">Звёздочка вариатора резиновая ТВ-60            </t>
  </si>
  <si>
    <t>я-2026</t>
  </si>
  <si>
    <t>я-2027</t>
  </si>
  <si>
    <t>я-2028</t>
  </si>
  <si>
    <t>я-2207</t>
  </si>
  <si>
    <t>я-2208</t>
  </si>
  <si>
    <t>я-2404</t>
  </si>
  <si>
    <t>я-2243</t>
  </si>
  <si>
    <t>я-2293</t>
  </si>
  <si>
    <t>Катушка зажигания Honda DIO AF-27 с оранжевым насвечником</t>
  </si>
  <si>
    <t>я-2294</t>
  </si>
  <si>
    <t>Катушка зажигания Honda DIO AF-27 с оранжевая ТЮНИНГ</t>
  </si>
  <si>
    <t>Катушка зажигания Stels Tactic</t>
  </si>
  <si>
    <t>я-2296</t>
  </si>
  <si>
    <t>Катушка зажигания YAMAHA JOG-50/90см3, Stels Skif с насвечником ОРАНЖЕВАЯ</t>
  </si>
  <si>
    <t>я-2335</t>
  </si>
  <si>
    <t xml:space="preserve">Катушка зажигания YAMAHA JOG-50см3 с насвечником </t>
  </si>
  <si>
    <t>я-2371</t>
  </si>
  <si>
    <t>Катушка зажигания Suzuki AD</t>
  </si>
  <si>
    <t>Книга "Эксплуотация и Ремонт" HONDA DIO-50, HONDA TAKT-50</t>
  </si>
  <si>
    <t>Книга "Эксплуотация и Ремонт" SUZUKI AD-50</t>
  </si>
  <si>
    <t>Книга "Эксплуотация и Ремонт" YAMAHA JOG-50</t>
  </si>
  <si>
    <t>я-2343</t>
  </si>
  <si>
    <t>Кожух обдува цилиндра Хонда Дио, Honda Dio, af-27-28</t>
  </si>
  <si>
    <t>я-2382</t>
  </si>
  <si>
    <t>z-2368</t>
  </si>
  <si>
    <t>z-2369</t>
  </si>
  <si>
    <t>я-2143</t>
  </si>
  <si>
    <t xml:space="preserve">Коленвал  BM  Балтмоторс Action   AG 60     LAIXIN </t>
  </si>
  <si>
    <t>Коленвал ТВ-50см3 (КАЧЕСТВО, не вторсырьё)</t>
  </si>
  <si>
    <t xml:space="preserve">Кольца AD-50 0,25 "KOSO" </t>
  </si>
  <si>
    <t xml:space="preserve">Кольца AD-50 0,50 "KOSO" </t>
  </si>
  <si>
    <t>я-2106</t>
  </si>
  <si>
    <t xml:space="preserve">Кольца AD-65 0,25 "KOSO" </t>
  </si>
  <si>
    <t xml:space="preserve">Кольца AD-65 0,50 "KOSO" </t>
  </si>
  <si>
    <t xml:space="preserve">Кольца DIO-50 0,25 "KOSO" </t>
  </si>
  <si>
    <t xml:space="preserve">Кольца DIO-50 0,50 "KOSO" </t>
  </si>
  <si>
    <t>я-2439</t>
  </si>
  <si>
    <t>я-2410</t>
  </si>
  <si>
    <t>я-2411</t>
  </si>
  <si>
    <t>я-2421</t>
  </si>
  <si>
    <t xml:space="preserve">Кольца DIO-65 0,25 "KOSO" </t>
  </si>
  <si>
    <t xml:space="preserve">Кольца DIO-65 0,50 "KOSO" </t>
  </si>
  <si>
    <t>Кольца DIO-80 std Eternum Ф47</t>
  </si>
  <si>
    <t>Кольца DIO-80 std Ф47 "GХmotors"</t>
  </si>
  <si>
    <t xml:space="preserve">Кольца JOG-50 0,25 "KOSO" </t>
  </si>
  <si>
    <t xml:space="preserve">Кольца JOG-50 0,50 "KOSO" </t>
  </si>
  <si>
    <t>я-2262</t>
  </si>
  <si>
    <t xml:space="preserve">Кольца JOG-65 0,25 "KOSO" </t>
  </si>
  <si>
    <t xml:space="preserve">Кольца JOG-65 0,50 "KOSO" </t>
  </si>
  <si>
    <t xml:space="preserve">Кольца JOG-65 std "GХmotors" </t>
  </si>
  <si>
    <t xml:space="preserve">Кольца SA-50 0,25 "KOSO" </t>
  </si>
  <si>
    <t xml:space="preserve">Кольца SA-50 0,50 "KOSO" </t>
  </si>
  <si>
    <t xml:space="preserve">Кольца SA-50 std "KOSO" </t>
  </si>
  <si>
    <t xml:space="preserve">Кольца SA-65 0,25 "KOSO" </t>
  </si>
  <si>
    <t xml:space="preserve">Кольца SA-65 0,50 "KOSO" </t>
  </si>
  <si>
    <t xml:space="preserve">Кольца SA-65 std "KOSO" </t>
  </si>
  <si>
    <t>я-2291</t>
  </si>
  <si>
    <t>Кольца STELS QJ-65 std Ф44 "GХmotors"</t>
  </si>
  <si>
    <t>Кольца STELS QJ-80 std Ф47 "GХmotors"</t>
  </si>
  <si>
    <t xml:space="preserve">Кольца ZX-50 0,25 "KOSO" </t>
  </si>
  <si>
    <t xml:space="preserve">Кольца ZX-50 0,50 "KOSO" </t>
  </si>
  <si>
    <t xml:space="preserve">Кольца ZX-65 0,25 "KOSO" </t>
  </si>
  <si>
    <t xml:space="preserve">Кольца ZX-65 0,50 "KOSO" </t>
  </si>
  <si>
    <t xml:space="preserve">Кольца ZX-65 std Ф44 "GХmotors" </t>
  </si>
  <si>
    <t>Кольца ZX-80 std Eternum</t>
  </si>
  <si>
    <t>Кольца ТВ-50 0,25 Eternum</t>
  </si>
  <si>
    <t>Кольца ТВ-50 0,25 Levoy</t>
  </si>
  <si>
    <t>Кольца ТВ-50 0,50 Eternum</t>
  </si>
  <si>
    <t>Кольца ТВ-50 0,50 Levoy</t>
  </si>
  <si>
    <t>я-2253</t>
  </si>
  <si>
    <t>Кольца ТВ-50 std Levoy</t>
  </si>
  <si>
    <t>я-2255</t>
  </si>
  <si>
    <t>Кольца ТВ-60 0,25 Eternum</t>
  </si>
  <si>
    <t>Кольца ТВ-60 0,25 Levoy</t>
  </si>
  <si>
    <t>Кольца ТВ-60 0,50 Eternum</t>
  </si>
  <si>
    <t>Кольца ТВ-60 0,50 Levoy</t>
  </si>
  <si>
    <t>Кольца ТВ-60 std Eternum</t>
  </si>
  <si>
    <t>я-2438</t>
  </si>
  <si>
    <t>я-2588</t>
  </si>
  <si>
    <t>я-2266</t>
  </si>
  <si>
    <t>Корзина муфты сцепления ТВ-50см3 в сборе</t>
  </si>
  <si>
    <t>Корпус фильтра HONDA DIO-18</t>
  </si>
  <si>
    <t>я-2127</t>
  </si>
  <si>
    <t xml:space="preserve">Корпус фильтра HONDA DIO AF-34  </t>
  </si>
  <si>
    <t>Корпус фильтра Stels Skif правильный</t>
  </si>
  <si>
    <t>я-2408</t>
  </si>
  <si>
    <t xml:space="preserve">Маслонасос Yamaha JOG-50/65см3 </t>
  </si>
  <si>
    <t>я-2199</t>
  </si>
  <si>
    <t>я-2247</t>
  </si>
  <si>
    <t>я-2303</t>
  </si>
  <si>
    <t>я-2178</t>
  </si>
  <si>
    <t xml:space="preserve">Набор прокладок под цилиндр TB-50см3 </t>
  </si>
  <si>
    <t>я-2314</t>
  </si>
  <si>
    <t>я-2315</t>
  </si>
  <si>
    <t>я-2231</t>
  </si>
  <si>
    <t>я-2373</t>
  </si>
  <si>
    <t xml:space="preserve">Набор сальников на двигатель полный Honda DIO-ZX50см3 с 31 сальником </t>
  </si>
  <si>
    <t xml:space="preserve">Набор сальников на двигатель полный TB-50см3 </t>
  </si>
  <si>
    <t xml:space="preserve">Набор сальников на двигатель полный TB-60см3 </t>
  </si>
  <si>
    <t>я-2216</t>
  </si>
  <si>
    <t>я-2472</t>
  </si>
  <si>
    <t xml:space="preserve">Ножка заводная HONDA DIO-50см3 </t>
  </si>
  <si>
    <t>я-2149</t>
  </si>
  <si>
    <t>Ножка заводная JOG-50cm3</t>
  </si>
  <si>
    <t>я-2150</t>
  </si>
  <si>
    <t>я-2194</t>
  </si>
  <si>
    <t>я-2400</t>
  </si>
  <si>
    <t>я-2325</t>
  </si>
  <si>
    <t>я-2340</t>
  </si>
  <si>
    <t>я-2225</t>
  </si>
  <si>
    <t xml:space="preserve">Патрубок воздушного фильтра Stels Skif </t>
  </si>
  <si>
    <t>Патрубок приемный воздушного фильтра Suzuki, TB 50,60сс,  BM Joy 2т</t>
  </si>
  <si>
    <t>я-2341</t>
  </si>
  <si>
    <t>я-2487</t>
  </si>
  <si>
    <t xml:space="preserve">Пластик приборной панели на скутер Honda Dio AF-27/28 </t>
  </si>
  <si>
    <t>я-2200</t>
  </si>
  <si>
    <t>я-2201</t>
  </si>
  <si>
    <t>я-2202</t>
  </si>
  <si>
    <t>я-2214</t>
  </si>
  <si>
    <t>я-2215</t>
  </si>
  <si>
    <t>я-2346</t>
  </si>
  <si>
    <t>я-2354</t>
  </si>
  <si>
    <t>я-2195</t>
  </si>
  <si>
    <t>я-2395</t>
  </si>
  <si>
    <t>я-2363</t>
  </si>
  <si>
    <t>я-2491</t>
  </si>
  <si>
    <t>Поршень в сборе SA-50см3 - 0.25</t>
  </si>
  <si>
    <t>Поршень в сборе SA-50см3 - 0.50</t>
  </si>
  <si>
    <t>Поршень в сборе SA-50см3 - 1.50</t>
  </si>
  <si>
    <t>я-2292</t>
  </si>
  <si>
    <t xml:space="preserve">Поршень STELS-50 Ф40 и ПАЛЬЦЕМ d=12 в сборе STD </t>
  </si>
  <si>
    <t>Поршень AOLITE (Тайвань) в сборе ТВ-50 см3 0,25</t>
  </si>
  <si>
    <t>Поршень AOLITE (Тайвань) в сборе ТВ-50 см3 0,50</t>
  </si>
  <si>
    <t>Поршень AOLITE (Тайвань) в сборе ТВ-60 см3 0,25</t>
  </si>
  <si>
    <t>я-2250</t>
  </si>
  <si>
    <t>Привод спидометра LEAD-90 в сборе</t>
  </si>
  <si>
    <t>Привод спидометра YAMAHA JOG-50 в сборе</t>
  </si>
  <si>
    <t>я-2273</t>
  </si>
  <si>
    <t>я-2599</t>
  </si>
  <si>
    <t xml:space="preserve">Пружина заводного вала JOG-50см3 </t>
  </si>
  <si>
    <t>Пружины колодок сцепления Honda, 4т GY6-50  уп. 30  шт. Racing</t>
  </si>
  <si>
    <t>уп.</t>
  </si>
  <si>
    <t>я-2543</t>
  </si>
  <si>
    <t>Рамка фары Honda Dio AF-27</t>
  </si>
  <si>
    <t>я-2536</t>
  </si>
  <si>
    <t>Реле стартера AD-50см3</t>
  </si>
  <si>
    <t>я-2716</t>
  </si>
  <si>
    <t xml:space="preserve">Реле стартера DIO-50см3 </t>
  </si>
  <si>
    <t>я-2539</t>
  </si>
  <si>
    <t>Реле стартера JOG-50см3 черное</t>
  </si>
  <si>
    <t xml:space="preserve">Реле тока AD-50см3 </t>
  </si>
  <si>
    <t>Реле тока Honda Dio-50 качество А</t>
  </si>
  <si>
    <t>я-2423</t>
  </si>
  <si>
    <t>я-2564</t>
  </si>
  <si>
    <t>я-2630</t>
  </si>
  <si>
    <t>я-2248</t>
  </si>
  <si>
    <t>я-2285</t>
  </si>
  <si>
    <t>я-2286</t>
  </si>
  <si>
    <t>100/109</t>
  </si>
  <si>
    <t>я-2422</t>
  </si>
  <si>
    <t>я-2558</t>
  </si>
  <si>
    <t>55/160</t>
  </si>
  <si>
    <t>Ремень вариатора 678х17,7 Suzuki AD-100</t>
  </si>
  <si>
    <t>Ремень вариатора 690х18 Suzuki AD-100</t>
  </si>
  <si>
    <t>я-2434</t>
  </si>
  <si>
    <t>Ремень вариатора 719 x 20  Honda Spacy 100  JF-13    BANDO</t>
  </si>
  <si>
    <t>я-2384</t>
  </si>
  <si>
    <t>я-2432</t>
  </si>
  <si>
    <t>Ремень вариатора 900 x 22  STELC  Outlander 150cc    BANDO</t>
  </si>
  <si>
    <t>Ремень вариатора 900 x 22  STELC  Outlander 150cc    SANSE</t>
  </si>
  <si>
    <t>Ремень вариатора 915 x 20  BANDO</t>
  </si>
  <si>
    <t>Ремень вариатора 915 x 20  SANSE</t>
  </si>
  <si>
    <t>Ремкомплект обгонной муфты К-Т  Yamaha JOG     уп 5 комплектов     Mastertech</t>
  </si>
  <si>
    <t>я-2357</t>
  </si>
  <si>
    <t>Ролики вариатора 17 x 12   9 гр к-т 6 шт D-профиль MSU Q</t>
  </si>
  <si>
    <t>Ролики вариатора 17 x 12  14 гр к-т 6 шт D-профиль MSU Q</t>
  </si>
  <si>
    <t>Ролики вариатора 18 x 14  10 гр к-т 6 шт D-профиль MSU Q</t>
  </si>
  <si>
    <t>Ролики вариатора 18 x 14  12 гр к-т 6 шт D-профиль MSU Q</t>
  </si>
  <si>
    <t>Ролики вариатора 18 x 14  14 гр к-т 6 шт D-профиль MSU Q</t>
  </si>
  <si>
    <t>Ролики вариатора 19 x 15   8 гр к-т 6 шт  MSU Q</t>
  </si>
  <si>
    <t>Ролики вариатора 19 x 15  10 гр к-т 6 шт  MSU Q</t>
  </si>
  <si>
    <t>Ролики вариатора 19 x 15  12 гр к-т 6 шт  MSU Q</t>
  </si>
  <si>
    <t>Ролики вариатора 19 x 15  16 гр к-т 6 шт  MSU Q</t>
  </si>
  <si>
    <t>Ролики вариатора 19 x 15.5   8 гр к-т 6 шт  MSU Q</t>
  </si>
  <si>
    <t>Ролики вариатора 20 x 12   8 гр к-т 6 шт  MSU Q</t>
  </si>
  <si>
    <t>Ролики вариатора 20 x 12   9 гр к-т 6 шт  MSU Q</t>
  </si>
  <si>
    <t>Ролики вариатора 20 x 12  10 гр к-т 6 шт  MSU Q</t>
  </si>
  <si>
    <t>Ролики вариатора 20 x 12  12 гр к-т 8 шт  MSU Q</t>
  </si>
  <si>
    <t>Ролики вариатора 20 x 12  14 гр к-т 8 шт MSU Q</t>
  </si>
  <si>
    <t>Ролики вариатора 20 x 15   8 гр к-т 6 шт  MSU Q</t>
  </si>
  <si>
    <t>Ролики вариатора 20 x 15   9 гр к-т 6 шт  MSU Q</t>
  </si>
  <si>
    <t>Ролики вариатора 20 x 15  10 гр к-т 6 шт  MSU Q</t>
  </si>
  <si>
    <t>Ролики вариатора 20 x 15  11 гр к-т 6 шт  MSU Q</t>
  </si>
  <si>
    <t>Ролики вариатора 20 x 15  13 гр к-т 6 шт  MSU Q</t>
  </si>
  <si>
    <t>Ролики вариатора 20 x 15  14 гр к-т 6 шт  MSU Q</t>
  </si>
  <si>
    <t>Ролики вариатора 20 x 15  15 гр к-т 6 шт  MSU Q</t>
  </si>
  <si>
    <t>Ролики вариатора 20 x 17   8 гр к-т 6 шт  MSU Q</t>
  </si>
  <si>
    <t>Ролики вариатора 20 x 17  10 гр к-т 6 шт  MSU Q</t>
  </si>
  <si>
    <t>Ролики вариатора 20 x 17  12 гр к-т 6 шт  MSU Q</t>
  </si>
  <si>
    <t>Ролики вариатора 23 x 18  17 гр к-т 6 шт  MSU Q</t>
  </si>
  <si>
    <t>Ролики вариатора 23 x 18  21 гр к-т 8 шт  MSU Q</t>
  </si>
  <si>
    <t>Ролики вариатора 23 x 18  27 гр к-т 6 шт  MSU Q</t>
  </si>
  <si>
    <t>Ролики вариатора 24 x 18  21 гр к-т 6 шт  MSU Q</t>
  </si>
  <si>
    <t>Ролики вариатора 24 x 18  23 гр к-т 6 шт  MSU Q</t>
  </si>
  <si>
    <t>Ролики вариатора 25 x 15  15 гр к-т 8 шт MSU Q</t>
  </si>
  <si>
    <t>Ролики вариатора 25 x 15  18 гр к-т 8 шт MSU Q</t>
  </si>
  <si>
    <t>Ролики вариатора 25 x 22.2  22 гр к-т 6 шт  MSU Q</t>
  </si>
  <si>
    <t>Ролики вариатора 25 x 22.2  24 гр к-т 6 шт  MSU Q</t>
  </si>
  <si>
    <t>Ролики вариатора 25 x 22.2  26 гр к-т 6 шт MSU Q</t>
  </si>
  <si>
    <t>Ролики вариатора 25 x 22.2  28 гр к-т 6 шт  MSU Q</t>
  </si>
  <si>
    <t>Ролики вариатора 25 x 22.2  30 гр к-т 6 шт  MSU Q</t>
  </si>
  <si>
    <t>Ролики вариатора 26 x 13  21 гр к-т 8 шт  MSU Q</t>
  </si>
  <si>
    <t>Ролики вариатора 28 x 20  21 гр к-т 8 шт  MSU Q</t>
  </si>
  <si>
    <t>Ролики вариатора 28 x 20  24 гр к-т 8 шт  MSU Q</t>
  </si>
  <si>
    <t>Ролики вариатора 28 x 20  28 гр к-т 8 шт  MSU Q</t>
  </si>
  <si>
    <t>я-2500</t>
  </si>
  <si>
    <t>с-441</t>
  </si>
  <si>
    <t>Свечной ключ с отверткой 2т скутер М=21 (свеча E6TC)</t>
  </si>
  <si>
    <t xml:space="preserve">Стартер HONDA DIO-50см3 </t>
  </si>
  <si>
    <t>я-2848</t>
  </si>
  <si>
    <t xml:space="preserve">Стартер HONDA DIO-ZX50 AF34/35 </t>
  </si>
  <si>
    <t>Стартер HONDA ТАКТ-50см3</t>
  </si>
  <si>
    <t xml:space="preserve">Стартер SUZUKI AD-100см3 </t>
  </si>
  <si>
    <t>Стартер SUZUKI AD-50см3</t>
  </si>
  <si>
    <t>я-2673</t>
  </si>
  <si>
    <t xml:space="preserve">Стартер YAMAHA JOG-50см3 </t>
  </si>
  <si>
    <t>Стартер ТВ-60см3</t>
  </si>
  <si>
    <t>Тормозные колодки барабанные ТВ-50см3 Ф8 на блистере "FUKUKAWA" JAPAN</t>
  </si>
  <si>
    <t>Тормозные колодки дисковые (MH-90)</t>
  </si>
  <si>
    <t xml:space="preserve">Тормозные колодки дисковые AD-50  "GXmotor" на блистере </t>
  </si>
  <si>
    <t xml:space="preserve">Тормозные колодки дисковые AD-100, LET`S на блистере </t>
  </si>
  <si>
    <t>я-2722</t>
  </si>
  <si>
    <t>я-2569</t>
  </si>
  <si>
    <t>я-2431</t>
  </si>
  <si>
    <t>я-2429</t>
  </si>
  <si>
    <t>Трос заднего тормоза AD-50 "GХmotors"</t>
  </si>
  <si>
    <t>я-2736</t>
  </si>
  <si>
    <t>Трос переднего тормоза HONDA DIO-50 (AF-27/34/ZX) качество А</t>
  </si>
  <si>
    <t>я-2711</t>
  </si>
  <si>
    <t>я-2712</t>
  </si>
  <si>
    <t>я-2591</t>
  </si>
  <si>
    <t>Успокоитель цепи ТВ-60см3</t>
  </si>
  <si>
    <t>Фильтр О-го сопративления "турбина" ХРОМ Ф38</t>
  </si>
  <si>
    <t>я-2757</t>
  </si>
  <si>
    <t>Фильтр О-го сопротивления Ф28 хромированный колпак изогнутый</t>
  </si>
  <si>
    <t>я-2758</t>
  </si>
  <si>
    <t>Фильтр О-го сопротивления Ф28 хромированный колпак прямой  (колокол)</t>
  </si>
  <si>
    <t>я-2523</t>
  </si>
  <si>
    <t xml:space="preserve">Фильтр О-го сопротивления Ф28 </t>
  </si>
  <si>
    <t>Фильтрующий элемент двойной паралон Honda DIO AF-27</t>
  </si>
  <si>
    <t>Фильтрующий элемент двойной паралон Honda DIO AF-34</t>
  </si>
  <si>
    <t>Храповик AD50 (три части)</t>
  </si>
  <si>
    <t>Храповик AD100 (две части)</t>
  </si>
  <si>
    <t>я-2739</t>
  </si>
  <si>
    <t>я-2617</t>
  </si>
  <si>
    <t xml:space="preserve">Храповик JOG-50 (три части) </t>
  </si>
  <si>
    <t xml:space="preserve">Храповик STELS (JOG-90 три части) </t>
  </si>
  <si>
    <t>я-2461</t>
  </si>
  <si>
    <t>Храповик ТВ-50</t>
  </si>
  <si>
    <t>я-2817</t>
  </si>
  <si>
    <t>я-2796</t>
  </si>
  <si>
    <t>я-2639</t>
  </si>
  <si>
    <t>я-2820</t>
  </si>
  <si>
    <t>я-2641</t>
  </si>
  <si>
    <t>я-2699</t>
  </si>
  <si>
    <t>я-2593</t>
  </si>
  <si>
    <t>я-2555</t>
  </si>
  <si>
    <t>я-2618</t>
  </si>
  <si>
    <t>я-2661</t>
  </si>
  <si>
    <t>я-2704</t>
  </si>
  <si>
    <t>я-2705</t>
  </si>
  <si>
    <t>я-2706</t>
  </si>
  <si>
    <t>я-2631</t>
  </si>
  <si>
    <t>я-2549</t>
  </si>
  <si>
    <t>я-2550</t>
  </si>
  <si>
    <t>я-2790</t>
  </si>
  <si>
    <t>я-2621</t>
  </si>
  <si>
    <t>я-2713</t>
  </si>
  <si>
    <t>я-2441</t>
  </si>
  <si>
    <t>я-2537</t>
  </si>
  <si>
    <t>я-2573</t>
  </si>
  <si>
    <t>я-2686</t>
  </si>
  <si>
    <t>я-2687</t>
  </si>
  <si>
    <t>я-2688</t>
  </si>
  <si>
    <t>я-2689</t>
  </si>
  <si>
    <t>я-2731</t>
  </si>
  <si>
    <t>я-2568</t>
  </si>
  <si>
    <t>Шайба шкива вариатора  Yamaha Jog 50   уп 10 шт.</t>
  </si>
  <si>
    <t>Шестерня кикстартера FT50QT (компл)</t>
  </si>
  <si>
    <t>Шестерня привода масляного насоса Suzuki LETS упаковка по 5 шт</t>
  </si>
  <si>
    <t>Шестерня привода спид+червяк Honda DIO упаковка по 10 шт</t>
  </si>
  <si>
    <t xml:space="preserve">Шестерня привода спидометра Honda DIO </t>
  </si>
  <si>
    <t>Шестерня привода спидометра Yamaha</t>
  </si>
  <si>
    <t xml:space="preserve">Шкив вариатора  4т  Stels 158QMJ 125-150cc  </t>
  </si>
  <si>
    <t>я-2663</t>
  </si>
  <si>
    <t xml:space="preserve">Шкив вариатора со звездочкой Yamaha Jog 50  </t>
  </si>
  <si>
    <t>я-2665</t>
  </si>
  <si>
    <t xml:space="preserve">Шкив вариатора со звездочкой Yamaha ВWS-100 </t>
  </si>
  <si>
    <t xml:space="preserve">Щека переднего вариатора Honda Dio-50см3 </t>
  </si>
  <si>
    <t>Щиток приборов STELS с часами STINGER,FLASH,TACTIC,ZIP,SKIF</t>
  </si>
  <si>
    <t>я-2670</t>
  </si>
  <si>
    <t>я-2669</t>
  </si>
  <si>
    <t xml:space="preserve">Электромагнитный клапан JOG-50см3 </t>
  </si>
  <si>
    <t>Резина/камера</t>
  </si>
  <si>
    <t>коробка</t>
  </si>
  <si>
    <t>Камера вело 16" SHANDONG "AV" золотник авто упакована в вакуумный пакет</t>
  </si>
  <si>
    <t>Камера вело 18" SHANDONG "AV" золотник авто упакована в вакуумный пакет</t>
  </si>
  <si>
    <t>Камера вело 24" ДЛИННЫЙ сосок SHANDONG "AV" упакована в вакуумный пакет</t>
  </si>
  <si>
    <t>Камера вело 26" ДЛИННЫЙ сосок SHANDONG "AV" упакована в вакуумный пакет</t>
  </si>
  <si>
    <t>Резина 7" 16х8-7 ATV MAIQILIN шашечки</t>
  </si>
  <si>
    <t>Резина 7" 16х8-7 ATV MAIQILIN елочка</t>
  </si>
  <si>
    <t>Резина 9" 20x10-9 ATV P-143 Yuanxing</t>
  </si>
  <si>
    <t>Резина 8" 18x9,5-8 ATV KAYO PREDATOR/BULL-110 зад MAIQILIN</t>
  </si>
  <si>
    <t>Резина 3-8 DURO DM-1002</t>
  </si>
  <si>
    <t>Резина 10" 22x11-10 ATV MAIQILIN</t>
  </si>
  <si>
    <t>Резина 10" 23x7-10 ATV MAIQILIN</t>
  </si>
  <si>
    <t>Резина 3,5-10 безкамерка DURO -291А</t>
  </si>
  <si>
    <t>Резина 12" 4,5-12 (трицикл, муравей) DURO</t>
  </si>
  <si>
    <t>Резина 12" 25x8-12 ATV P-141 Yuanxing</t>
  </si>
  <si>
    <t>Резина 12" 25x10-12 ATV P-141 Yuanxing</t>
  </si>
  <si>
    <t>Резина 12" 27x10-12 ATV MAIQILIN</t>
  </si>
  <si>
    <t>Резина 120/70-12 безкамерка DURO - 903</t>
  </si>
  <si>
    <t>Резина 120/70-12 безкамерка DURO - 912А</t>
  </si>
  <si>
    <t>Резина 130/70-12 безкамерка DURO - 912А</t>
  </si>
  <si>
    <t>Резина 130/60-13 безкамерка DURO - 916</t>
  </si>
  <si>
    <t>Резина 130/70-13 безкамерка DURO - 1057</t>
  </si>
  <si>
    <t>Резина 2,5-17 шипованная P-265 Yuanxing</t>
  </si>
  <si>
    <t>Резина 2,5-17 шипованная DURO - 307</t>
  </si>
  <si>
    <t>Резина 2,75-17 шипованная P-265 Yuanxing</t>
  </si>
  <si>
    <t>Резина 3,00-17 шипованная P-265 Yuanxing</t>
  </si>
  <si>
    <t>Резина 2,75-18 внедорожная DURO - 307</t>
  </si>
  <si>
    <t>Резина 3,00-18 внедорожная DURO - 307</t>
  </si>
  <si>
    <t>Резина 3-18 шипованная DURO - 1118</t>
  </si>
  <si>
    <t>Резина 3,25-18 дорожная DURO - 1013</t>
  </si>
  <si>
    <t>Резина 3,50-18 дорожная DURO - 307</t>
  </si>
  <si>
    <t>Резина 4,10-18 шипованная DURO - 333</t>
  </si>
  <si>
    <t>Мотозащита Pro-Biker HX-P15</t>
  </si>
  <si>
    <t>Очки "байкер хром"</t>
  </si>
  <si>
    <t>Перчатки мото без пальцев Pro-Biker MCS-04 XL XXL (красные, синие, черные)</t>
  </si>
  <si>
    <t>Стекло шлема BLD 155 светлое (трансформер с подъёмной бородой)</t>
  </si>
  <si>
    <t>Стекло шлема BLD 155 тонированное (трансформер с подъёмной бородой)</t>
  </si>
  <si>
    <t>Стекло шлема BLD-207 (мал. отверстие) светлое для открытых шлемов (без бороды)</t>
  </si>
  <si>
    <t>Стекло шлема BLD-207 (мал. отверстие) тонирован для открытых шлемов (без бороды)</t>
  </si>
  <si>
    <t>Стекло шлема BLD-208 (пилот) светлое для открытых шлемов (без бороды)</t>
  </si>
  <si>
    <t>Стекло шлема BLD-208 (пилот) тонированное для открытых шлемов (без бороды)</t>
  </si>
  <si>
    <t>Стекло шлема BLD-286 светлое для открытых шлемов (без бороды)</t>
  </si>
  <si>
    <t>Стекло шлема BLD-286 тонированное для открытых шлемов (без бороды)</t>
  </si>
  <si>
    <t>Шлем BLD 155 (трансформер с подъёмной бородой) черный матовый без рисунка, черный матовый с рисунком, синий глянцевый без рисунка, белый с рисунком (ABS)</t>
  </si>
  <si>
    <t>Шлем BLD 207 (без бороды) размер 53-54 цвета черный матовый без рисунка, черный матовый монстр, синий глянцевый без рисунка, красный глянцевый без рисунка, белый монстр, белый звезды, желтый глянцевый без рисунка. качество ABC</t>
  </si>
  <si>
    <t>Шлем BLD 819а (кроссовый) размер 53-54 КАРБОН (ABS)</t>
  </si>
  <si>
    <t>Шлем BLD 819-2 (кроссовый с обдувом) (ABS)</t>
  </si>
  <si>
    <t>Шлем BLD 819-4 (кроссовый со стеклом и обдувом) черный монстр. (ABS)</t>
  </si>
  <si>
    <t>Шлем BLD 819-4 (кроссовый со стеклом и обдувом) размер 53-54 КАРБОН (ABS)</t>
  </si>
  <si>
    <t>ОТЕЧ. МОТОЦИКЛЫ</t>
  </si>
  <si>
    <t>Бензокран JAWA-350</t>
  </si>
  <si>
    <t>Бензобак Восход</t>
  </si>
  <si>
    <t>Вал поплавка карбюратора Ява 12V</t>
  </si>
  <si>
    <t xml:space="preserve">Вилочки п/п Ява с валом </t>
  </si>
  <si>
    <t>Внутренний барабан корзины муфты сцепления ИЖ</t>
  </si>
  <si>
    <t>Втулка шатуна (ЗАВОДСКАЯ) ИЖ Планета</t>
  </si>
  <si>
    <t>Втулка шатуна (ЗАВОДСКАЯ) ИЖ Юпитер</t>
  </si>
  <si>
    <t>Втулка шатуна (ЗАВОДСКАЯ) Минск</t>
  </si>
  <si>
    <t>Втулка шатуна (ЗАВОДСКАЯ) Муравей</t>
  </si>
  <si>
    <t>Втулка шатуна (ЗАВОДСКАЯ) Урал</t>
  </si>
  <si>
    <t>Выхлопная труба Днепр (В СИНЕЙ ТКАНЕВОЙ УПАКОВКЕ!!!)</t>
  </si>
  <si>
    <t>Выхлопная труба мопед Карпаты</t>
  </si>
  <si>
    <t>Выхлопная труба Ява (В СИНЕЙ ТКАНЕВОЙ УПАКОВКЕ!!!)</t>
  </si>
  <si>
    <t>Герметик</t>
  </si>
  <si>
    <t xml:space="preserve">Глазок щитка приборов в сборе (патрон+лампочка), три цвета Урал/Днепр </t>
  </si>
  <si>
    <t>Гуджон (ввёртыш под свечу) ИЖ, Урал</t>
  </si>
  <si>
    <t>Заводная пружина Карпаты</t>
  </si>
  <si>
    <t>Заводной вал в сборе с трещёткой Верховина</t>
  </si>
  <si>
    <t>Зажигание электронное Иж Пл</t>
  </si>
  <si>
    <t>Зажигание электронное Иж Юп</t>
  </si>
  <si>
    <t>Зажигание электронное Урал Днепр "Совек" без катушки (под обычную катушку)</t>
  </si>
  <si>
    <t>Зажигание электронное Урал Днепр "Совек"</t>
  </si>
  <si>
    <t>Зажигание микропроцессорное (интегральное) Урал Днепр "Совек"</t>
  </si>
  <si>
    <t>Зажигание электронное Ява 12V "Совек"</t>
  </si>
  <si>
    <t>Зажигание микропроцессорное (интегральное) К-750 "Совек"</t>
  </si>
  <si>
    <t>Зажим клема АКБ мото</t>
  </si>
  <si>
    <t>Замок крепления шины бензопилы Урал старого образца</t>
  </si>
  <si>
    <t>Заслонка карбюратора Д-8</t>
  </si>
  <si>
    <t>Защёлка иглы карбюратора К-65</t>
  </si>
  <si>
    <t>Защитный колпак колеса ИЖ</t>
  </si>
  <si>
    <t>Игла карбюратора Ява 12V</t>
  </si>
  <si>
    <t>Игла карбюратора Ява 6V</t>
  </si>
  <si>
    <t xml:space="preserve">Карбюратор Ява 6V Супер качество </t>
  </si>
  <si>
    <t>Катушка зажигания Ява 6V</t>
  </si>
  <si>
    <t>Книга "Эксплуотация и Ремонт" Мопед</t>
  </si>
  <si>
    <t>Книга "Эксплуотация и Ремонт" Урал/Днепр</t>
  </si>
  <si>
    <t>Книга мопед Карпаты/Верховина/Рига</t>
  </si>
  <si>
    <t>Книга Урал/Днепр</t>
  </si>
  <si>
    <t xml:space="preserve">Коленвал Урал </t>
  </si>
  <si>
    <t>Коленвал Урал супер качество А</t>
  </si>
  <si>
    <t>Колени выхлопной трубы Ява 12V</t>
  </si>
  <si>
    <t>Кольца Ява 6V 3 ремонт ХРОМ Польша</t>
  </si>
  <si>
    <t>Кольца Урал/Днепр Украина "ЛЗПК" 0р. Ф78,00</t>
  </si>
  <si>
    <t>Кольца Урал/Днепр Украина "ЛЗПК" 1р. Ф78,20</t>
  </si>
  <si>
    <t>Кольца Урал/Днепр Украина "ЛЗПК" 2р. Ф78,50</t>
  </si>
  <si>
    <t>Кольца Урал/Днепр Украина "ЛЗПК" 3р. Ф79,00</t>
  </si>
  <si>
    <t>Контакты Ява 12V в блистере НОВОГО ОБРАЗЦА</t>
  </si>
  <si>
    <t>Контакты Ява СТАРОГО ОБРАЗЦА</t>
  </si>
  <si>
    <t>Корзина м/с Верховина голая</t>
  </si>
  <si>
    <t>Корзина м/с Карпаты голая</t>
  </si>
  <si>
    <t>Корзина муфты сцепления Верховина голая</t>
  </si>
  <si>
    <t>Корзина муфты сцепления Карпаты голая</t>
  </si>
  <si>
    <t xml:space="preserve">Крепежи к обтекателю "ТИГЕР- Лидер" </t>
  </si>
  <si>
    <t xml:space="preserve">Крыло заднее Ява пластик </t>
  </si>
  <si>
    <t>Крышка бензобака ИЖ с ключами</t>
  </si>
  <si>
    <t>Крышка маслонасоса Днепр</t>
  </si>
  <si>
    <t>Лампа в щиток приборов 12V Урал/Днепр</t>
  </si>
  <si>
    <t>Маятник заднего колеса Восход</t>
  </si>
  <si>
    <t>Набор сальников двигателя Верховина</t>
  </si>
  <si>
    <t>Набор прокладок полный Ява 12V пр-во Польша</t>
  </si>
  <si>
    <t>Набор прокладок полный Ява 6V пр-во Польша</t>
  </si>
  <si>
    <t>Набор прокладок полный Верховина пр-во Польша</t>
  </si>
  <si>
    <t>Набор прокладок полный Карпаты пр-во Польша</t>
  </si>
  <si>
    <t>Насвечник с подсветкой</t>
  </si>
  <si>
    <t>Обтекатель "ТИГЕР- Лидер" (БЕЗ крепежей) красный без обмена, проверка на месте</t>
  </si>
  <si>
    <t>Обтекатель "ТИГЕР- Лидер" (БЕЗ крепежей) чёрный без обмена, проверка на месте</t>
  </si>
  <si>
    <t>Обтекатель "ТИГЕР- Лидер" (с крепежами) красный без обмена, проверка на месте</t>
  </si>
  <si>
    <t>Обтекатель "ТИГЕР- Лидер" (с крепежами) чёрный без обмена, проверка на месте</t>
  </si>
  <si>
    <t>Обтекатель "ТИГЕР- Лидер" (с крепежами) синий без обмена, проверка на месте</t>
  </si>
  <si>
    <t>Ось заднего колеса Днепр</t>
  </si>
  <si>
    <t>Ось коляски Днепр</t>
  </si>
  <si>
    <t>Ось переднего колеса Днепр</t>
  </si>
  <si>
    <t>Палец бензопила Дружба</t>
  </si>
  <si>
    <t>Палец бензопила Урал</t>
  </si>
  <si>
    <t>Патрон щитка приборов узкий Урал/Днепр</t>
  </si>
  <si>
    <t>Патрон щитка приборов широкий (ромашка) Урал/Днепр</t>
  </si>
  <si>
    <t>Переходник под один карбюратор Урал/Днепр</t>
  </si>
  <si>
    <t>Переходник под явовский карбюратор</t>
  </si>
  <si>
    <t>Поплавок карбюратора К-65</t>
  </si>
  <si>
    <t>Поплавок карбюратора К-68</t>
  </si>
  <si>
    <t>Поплавок Ява 12V</t>
  </si>
  <si>
    <t>Поршень Восход Сова 00</t>
  </si>
  <si>
    <t>Поршень Восход Сова 000</t>
  </si>
  <si>
    <t>Поршень Урал 0ремонт</t>
  </si>
  <si>
    <t>Поршень Урал 1ремонт</t>
  </si>
  <si>
    <t>Поршень Урал 2ремонт</t>
  </si>
  <si>
    <t>Поршень Урал 3ремонт</t>
  </si>
  <si>
    <t>Поршень Днепр (Украина) 0ремонт</t>
  </si>
  <si>
    <t>Поршень Днепр (Украина) 1ремонт</t>
  </si>
  <si>
    <t>Поршень Днепр (Украина) 2ремонт</t>
  </si>
  <si>
    <t>Поршень Днепр (Украина) 3ремонт</t>
  </si>
  <si>
    <t>Поршень ИЖ Планета Спорт стд</t>
  </si>
  <si>
    <t>Поршень Муравей 2х кольцовый 1ремонт</t>
  </si>
  <si>
    <t>Поршень Муравей 2х кольцовый 2ремонт</t>
  </si>
  <si>
    <t>Поршень Муравей 3х кольцовый 1ремонт</t>
  </si>
  <si>
    <t>Поршень Муравей 3х кольцовый 2ремонт</t>
  </si>
  <si>
    <t>Прерыватель Иж Планета</t>
  </si>
  <si>
    <t>Пружина муфты сцепления Верховина</t>
  </si>
  <si>
    <t>Пружина муфты сцепления Карпаты</t>
  </si>
  <si>
    <t>Развёртка лепестковая регулируемая 13,5х15</t>
  </si>
  <si>
    <t>Реле поворотов Урал/Днепр 12V</t>
  </si>
  <si>
    <t>Реле поворотов Ява 12V</t>
  </si>
  <si>
    <t>Реле поворотов Ява 6V</t>
  </si>
  <si>
    <t>Ремкомплект заводного вала ИЖ</t>
  </si>
  <si>
    <t>Сальник коленвала ИЖ</t>
  </si>
  <si>
    <t>Сальник передней вилки Днепр КРУГЛЫЙ</t>
  </si>
  <si>
    <t>Сальник передней вилки ИЖ</t>
  </si>
  <si>
    <t>Сиденье ИЖ в сборе</t>
  </si>
  <si>
    <t>Собачка переключения передач Карпаты</t>
  </si>
  <si>
    <t xml:space="preserve">Стоп Ява в сборе </t>
  </si>
  <si>
    <t>Стопорные кольца поршневых пальцев Верховина Ф10</t>
  </si>
  <si>
    <t>Стопорные кольца поршневых пальцев Карпаты Ф12</t>
  </si>
  <si>
    <t>Схема элетрооборудования Днепр</t>
  </si>
  <si>
    <t>Схема элетрооборудования Иж Планета</t>
  </si>
  <si>
    <t>Схема элетрооборудования ИЖ Юпитер</t>
  </si>
  <si>
    <t>Схема элетрооборудования Минск 12V</t>
  </si>
  <si>
    <t>Схема элетрооборудования Муравей</t>
  </si>
  <si>
    <t>Схема элетрооборудования Ява 12V</t>
  </si>
  <si>
    <t>Схема элетрооборудования Ява 6V</t>
  </si>
  <si>
    <t>Трос м/с Карпаты</t>
  </si>
  <si>
    <t>Фиксатор иглы карбюратора Ява 12V</t>
  </si>
  <si>
    <t>Фиксатор иглы карбюратора Ява 6V</t>
  </si>
  <si>
    <t xml:space="preserve">Фильтр О-го сопротивления Ф42 L </t>
  </si>
  <si>
    <t>Цилиндр в сборе Мопед Карпаты</t>
  </si>
  <si>
    <t>Цилиндр в сборе Урал + поршня + напр. трубки</t>
  </si>
  <si>
    <t>Цилиндр в сборе Днепр + поршня пр-во Украина</t>
  </si>
  <si>
    <t>Шайба моторной звёздочки ИЖ</t>
  </si>
  <si>
    <t>Шатун Муравей</t>
  </si>
  <si>
    <t>Шестерня генератора Урал</t>
  </si>
  <si>
    <t>Шестерни привода маслонасоса Днепр</t>
  </si>
  <si>
    <t>Щетки генератора ИЖ 6V</t>
  </si>
  <si>
    <t>Мотокоса</t>
  </si>
  <si>
    <t>Бензотриммер 330 неразборная штанга с двумя насадками.</t>
  </si>
  <si>
    <t>Бензотриммер 430 неразборная штанга с двумя насадками.</t>
  </si>
  <si>
    <t>т-6</t>
  </si>
  <si>
    <t>Бензотриммер 520 неразборная штанга с двумя насадками.</t>
  </si>
  <si>
    <t>т-2988</t>
  </si>
  <si>
    <t>Бензобак, КОСА 430</t>
  </si>
  <si>
    <t>т-2989</t>
  </si>
  <si>
    <t>Бензобак, КОСА 430 горловина вбок</t>
  </si>
  <si>
    <t>т-2990</t>
  </si>
  <si>
    <t>Бензобак (33см3), КОСА 330</t>
  </si>
  <si>
    <t>т-2991</t>
  </si>
  <si>
    <t>т-3252</t>
  </si>
  <si>
    <t>Бензобак (26см3), КОСА 260 горловина вбок</t>
  </si>
  <si>
    <t>т-3267</t>
  </si>
  <si>
    <t>т-3254</t>
  </si>
  <si>
    <t>т-11</t>
  </si>
  <si>
    <t>т-12</t>
  </si>
  <si>
    <t>т-13</t>
  </si>
  <si>
    <t>т-3282</t>
  </si>
  <si>
    <t>т-2999</t>
  </si>
  <si>
    <t xml:space="preserve">Втулка-амортизатор короткая, КОСА  </t>
  </si>
  <si>
    <t>т-3000</t>
  </si>
  <si>
    <t>т-19</t>
  </si>
  <si>
    <t xml:space="preserve">Защита бензобака в сборе, КОСА метал </t>
  </si>
  <si>
    <t>т-3263</t>
  </si>
  <si>
    <t>Защита диска в сборе, КОСА 26ММ</t>
  </si>
  <si>
    <t>т-19а</t>
  </si>
  <si>
    <t>Защита диска в сборе, КОСА 26ММ крепление на 2 болта</t>
  </si>
  <si>
    <t>т-20</t>
  </si>
  <si>
    <t>Защита диска в сборе, КОСА 28ММ</t>
  </si>
  <si>
    <t>т-3268</t>
  </si>
  <si>
    <t>т-3269</t>
  </si>
  <si>
    <t>т-21</t>
  </si>
  <si>
    <t>т-22</t>
  </si>
  <si>
    <t>Катушка  зажигания, КОСА  330</t>
  </si>
  <si>
    <t>т-26</t>
  </si>
  <si>
    <t xml:space="preserve">Катушка "Бублик",алюминий,Ф136мм, КОСА  </t>
  </si>
  <si>
    <t>т-27</t>
  </si>
  <si>
    <t xml:space="preserve">Катушка "Гриб",алюминий,Ф73мм, КОСА  </t>
  </si>
  <si>
    <t>т-3011</t>
  </si>
  <si>
    <t>т-3278</t>
  </si>
  <si>
    <t xml:space="preserve">Катушка "Бочка"алюминий,Ф50мм, КОСА  </t>
  </si>
  <si>
    <t>т-25</t>
  </si>
  <si>
    <t xml:space="preserve">Катушка "Бочка",пластик,Ф55мм, КОСА  </t>
  </si>
  <si>
    <t>т-31</t>
  </si>
  <si>
    <t xml:space="preserve">Катушка красная дешевая, КОСА  </t>
  </si>
  <si>
    <t xml:space="preserve">Катушка красная,Ф129мм, КОСА  </t>
  </si>
  <si>
    <t>n-34</t>
  </si>
  <si>
    <t xml:space="preserve">Катушка малая черная,Ф99мм, КОСА  </t>
  </si>
  <si>
    <t>т-28</t>
  </si>
  <si>
    <t xml:space="preserve">Катушка метал.толстая, КОСА  </t>
  </si>
  <si>
    <t>т-29</t>
  </si>
  <si>
    <t xml:space="preserve">Катушка метал.тонкая, КОСА  </t>
  </si>
  <si>
    <t xml:space="preserve">Катушка плоская с барашком,Ф115мм, КОСА  </t>
  </si>
  <si>
    <t>т-3300</t>
  </si>
  <si>
    <t xml:space="preserve">Катушка "Pilot" для электро (без резьбы),Ф107мм, КОСА  </t>
  </si>
  <si>
    <t>т-3289</t>
  </si>
  <si>
    <t>т-3290</t>
  </si>
  <si>
    <t xml:space="preserve">Катушка усиленная,автомат, КОСА  </t>
  </si>
  <si>
    <t>т-37</t>
  </si>
  <si>
    <t xml:space="preserve">Катушка усиленная,автомат,под Stihl, КОСА  </t>
  </si>
  <si>
    <t xml:space="preserve">Катушка усиленная,автомат,с намоткой,бол. КОСА  </t>
  </si>
  <si>
    <t>т-3308</t>
  </si>
  <si>
    <t>т-3029</t>
  </si>
  <si>
    <t xml:space="preserve">Катушка метал красная КОСА  </t>
  </si>
  <si>
    <t>т-46</t>
  </si>
  <si>
    <t xml:space="preserve">Катушка метал КОСА  </t>
  </si>
  <si>
    <t>т-42</t>
  </si>
  <si>
    <t>т-49</t>
  </si>
  <si>
    <t xml:space="preserve">Коленвал, КОСА 260 </t>
  </si>
  <si>
    <t>т-50</t>
  </si>
  <si>
    <t>Коленвал, КОСА 330 (HYS36-2)</t>
  </si>
  <si>
    <t>т-51</t>
  </si>
  <si>
    <t>Коленвал, КОСА 430 (40-5)</t>
  </si>
  <si>
    <t>т-52</t>
  </si>
  <si>
    <t>т-3042</t>
  </si>
  <si>
    <t>Коленвал, КОСА 520 (шатун 44)</t>
  </si>
  <si>
    <t xml:space="preserve">Кольца поршневые,КОСА 260, Ф34mm,2шт  </t>
  </si>
  <si>
    <t xml:space="preserve">Кольца поршневые,КОСА 330, Ф36mm,2шт  </t>
  </si>
  <si>
    <t>т-53</t>
  </si>
  <si>
    <t xml:space="preserve">Кольца поршневые,КОСА 430, Ф40mm,2шт  </t>
  </si>
  <si>
    <t>т-54</t>
  </si>
  <si>
    <t>т-3040</t>
  </si>
  <si>
    <t>Корзина квадрат, КОСА 260</t>
  </si>
  <si>
    <t>т-55</t>
  </si>
  <si>
    <t>Корзина квадрат, КОСА 430</t>
  </si>
  <si>
    <t>т-3362</t>
  </si>
  <si>
    <t xml:space="preserve">Корзина 7-шлицов, КОСА  </t>
  </si>
  <si>
    <t>100/168</t>
  </si>
  <si>
    <t>т-3333</t>
  </si>
  <si>
    <t xml:space="preserve">Корзина 9-шлицов, КОСА  </t>
  </si>
  <si>
    <t>т-3327</t>
  </si>
  <si>
    <t>т-63</t>
  </si>
  <si>
    <t>т-56</t>
  </si>
  <si>
    <t>т-65</t>
  </si>
  <si>
    <t xml:space="preserve">Леска 2.4 мм * 15 м звезда ( 7 лучей ) </t>
  </si>
  <si>
    <t>т-66</t>
  </si>
  <si>
    <t>Леска 3.0 мм * 15 м звезда ( 7 лучей )</t>
  </si>
  <si>
    <t>n-68</t>
  </si>
  <si>
    <t xml:space="preserve">Леска 4.0 мм * 15 м звезда ( 7 лучей ) </t>
  </si>
  <si>
    <t>Леска 2.4 мм * 15 м витой квадрат</t>
  </si>
  <si>
    <t>т-67</t>
  </si>
  <si>
    <t xml:space="preserve">Леска 3.0 мм * 15 м витой квадрат </t>
  </si>
  <si>
    <t>т-71</t>
  </si>
  <si>
    <t>Леска 4.0 мм * 15 м витой квадрат</t>
  </si>
  <si>
    <t>т-69</t>
  </si>
  <si>
    <t>Леска 3.0 мм * 280 м витой квадрат в бухте</t>
  </si>
  <si>
    <t>т-70</t>
  </si>
  <si>
    <t xml:space="preserve">Леска 2.4 мм * 15 м витой квадрат  с сердечником (прозрачная) </t>
  </si>
  <si>
    <t xml:space="preserve">Леска 3.0 мм * 15 м витой квадрат  с сердечником (прозрачная) </t>
  </si>
  <si>
    <t>160/200</t>
  </si>
  <si>
    <t>т-72</t>
  </si>
  <si>
    <t xml:space="preserve">Леска 4.0 мм * 15 м витой квадрат  с сердечником (прозрачная) </t>
  </si>
  <si>
    <t>т-73</t>
  </si>
  <si>
    <t>Леска 2.4 мм * 15 м круглая с сердечником (армированная)</t>
  </si>
  <si>
    <t>т-74</t>
  </si>
  <si>
    <t xml:space="preserve">Леска 3.0 мм * 15 м круглая с сердечником (армированная) </t>
  </si>
  <si>
    <t>т-75</t>
  </si>
  <si>
    <t xml:space="preserve">Леска 4.0 мм * 15 м круглая с сердечником (армированная) </t>
  </si>
  <si>
    <t xml:space="preserve">Магнето КОСА 260 </t>
  </si>
  <si>
    <t>т-76</t>
  </si>
  <si>
    <t>т-3348</t>
  </si>
  <si>
    <t>т-84</t>
  </si>
  <si>
    <t>т-86</t>
  </si>
  <si>
    <t>т-88</t>
  </si>
  <si>
    <t>Маховик стартера КОСА (усы)</t>
  </si>
  <si>
    <t>т-3082</t>
  </si>
  <si>
    <t>Набор прокладок,КОСА 260</t>
  </si>
  <si>
    <t>т-3083</t>
  </si>
  <si>
    <t>т-3084</t>
  </si>
  <si>
    <t>Набор прокладок,КОСА 330</t>
  </si>
  <si>
    <t>т-3085</t>
  </si>
  <si>
    <t>т-3086</t>
  </si>
  <si>
    <t>т-3087</t>
  </si>
  <si>
    <t>т-3088</t>
  </si>
  <si>
    <t>т-3089</t>
  </si>
  <si>
    <t>т-96</t>
  </si>
  <si>
    <t xml:space="preserve">Нож метал.255х25,4х1,4mm, 3-зуба, КОСА  </t>
  </si>
  <si>
    <t>т-98</t>
  </si>
  <si>
    <t xml:space="preserve">Нож победит. "Длинный зуб".230х25,4х1,3mm, 40-зубов, КОСА  </t>
  </si>
  <si>
    <t>т-97</t>
  </si>
  <si>
    <t xml:space="preserve">Нож победит. "Двухсторонний зуб".230х25,4х1,3mm, 40-зубов, КОСА  </t>
  </si>
  <si>
    <t>т-94</t>
  </si>
  <si>
    <t xml:space="preserve">Нож победит.230х25,4х1,4mm, 36-зубов, КОСА  </t>
  </si>
  <si>
    <t>т-95</t>
  </si>
  <si>
    <t xml:space="preserve">Нож победит.230х25,4х1,4mm, 40-зубов, КОСА  </t>
  </si>
  <si>
    <t>т-3349</t>
  </si>
  <si>
    <t xml:space="preserve">Нож метал.255х25,4х1,4mm, 60-зубов КОСА  </t>
  </si>
  <si>
    <t>т-3350</t>
  </si>
  <si>
    <t xml:space="preserve">Нож победит."Звезда"255х25,4х1,4mm, 40-зубов, КОСА  </t>
  </si>
  <si>
    <t xml:space="preserve">Нож победит.255х25,4х1,4mm, 36-зубов, КОСА  </t>
  </si>
  <si>
    <t>т-100</t>
  </si>
  <si>
    <t xml:space="preserve">Нож победит.255х25,4х1,4mm, 40-зубов, КОСА  </t>
  </si>
  <si>
    <t>т-3144</t>
  </si>
  <si>
    <t xml:space="preserve">Отсекатель лески узкий,КОСА,  </t>
  </si>
  <si>
    <t>т-3145</t>
  </si>
  <si>
    <t xml:space="preserve">Отсекатель лески широкий,КОСА,  </t>
  </si>
  <si>
    <t>т-3094</t>
  </si>
  <si>
    <t xml:space="preserve">Переходник карбюратора малый (26см3), КОСА  </t>
  </si>
  <si>
    <t>т-3095</t>
  </si>
  <si>
    <t xml:space="preserve">Переходник карбюратора малый (33см3), КОСА  </t>
  </si>
  <si>
    <t>т-3096</t>
  </si>
  <si>
    <t>Переходник карбюратора текстолит, КОСА 430/520</t>
  </si>
  <si>
    <t>т-105</t>
  </si>
  <si>
    <t xml:space="preserve">Подшипник вариатора 6202,КОСА  </t>
  </si>
  <si>
    <t>т-106</t>
  </si>
  <si>
    <t xml:space="preserve">Подшипник коленвала 6002,КОСА  </t>
  </si>
  <si>
    <t>т-107</t>
  </si>
  <si>
    <t xml:space="preserve">Подшипник редуктора 6000,КОСА  </t>
  </si>
  <si>
    <t>Поршень в сборе Бензотриммер CG260</t>
  </si>
  <si>
    <t>т-99</t>
  </si>
  <si>
    <t>т-3105</t>
  </si>
  <si>
    <t>Пробка бака, КОСА 430</t>
  </si>
  <si>
    <t>т-3158</t>
  </si>
  <si>
    <t>т-115</t>
  </si>
  <si>
    <t>т-116</t>
  </si>
  <si>
    <t>т-120</t>
  </si>
  <si>
    <t>т-121</t>
  </si>
  <si>
    <t>т-122</t>
  </si>
  <si>
    <t xml:space="preserve">Редуктор верхний 260,квадрат, Ф26mm, КОСА  </t>
  </si>
  <si>
    <t>т-3112</t>
  </si>
  <si>
    <t>т-3396</t>
  </si>
  <si>
    <t xml:space="preserve">Редуктор верхний 430,квадрат, Ф26mm, КОСА  </t>
  </si>
  <si>
    <t>т-108</t>
  </si>
  <si>
    <t>т-109</t>
  </si>
  <si>
    <t>т-110</t>
  </si>
  <si>
    <t>т-111</t>
  </si>
  <si>
    <t>т-112</t>
  </si>
  <si>
    <t>т-113</t>
  </si>
  <si>
    <t>т-3413</t>
  </si>
  <si>
    <t>Редукторная пара квадрат КОСА</t>
  </si>
  <si>
    <t>т-3392</t>
  </si>
  <si>
    <t>т-128</t>
  </si>
  <si>
    <t xml:space="preserve">Ремень двухплечевой, КОСА  </t>
  </si>
  <si>
    <t>т-114</t>
  </si>
  <si>
    <t>1000/2000</t>
  </si>
  <si>
    <t>Ремкомплект карбюратора, КОСА 430</t>
  </si>
  <si>
    <t>т-131</t>
  </si>
  <si>
    <t>Ручка левая в сборе,КОСА 430</t>
  </si>
  <si>
    <t>т-132</t>
  </si>
  <si>
    <t>Ручка правая в сборе(с кнопками),КОСА 430</t>
  </si>
  <si>
    <t>Ручка правая в сборе(с кнопками),КОСА 430 с регулировкой газа</t>
  </si>
  <si>
    <t>т-134</t>
  </si>
  <si>
    <t>т-3450</t>
  </si>
  <si>
    <t>т-3285</t>
  </si>
  <si>
    <t>т-3133</t>
  </si>
  <si>
    <t>т-3299</t>
  </si>
  <si>
    <t>т-3418</t>
  </si>
  <si>
    <t>т-139</t>
  </si>
  <si>
    <t xml:space="preserve">Стартер 260 с проволкой (1кВт),КОСА  </t>
  </si>
  <si>
    <t>т-152</t>
  </si>
  <si>
    <t xml:space="preserve">Стартер 260,КОСА  </t>
  </si>
  <si>
    <t>т-140</t>
  </si>
  <si>
    <t xml:space="preserve">Стартер 260 с плавным пуском усиленный,КОСА  </t>
  </si>
  <si>
    <t>т-3408</t>
  </si>
  <si>
    <t>т-3139</t>
  </si>
  <si>
    <t>т-143</t>
  </si>
  <si>
    <t xml:space="preserve">Стартер малый (1кВт),КОСА  </t>
  </si>
  <si>
    <t>т-145</t>
  </si>
  <si>
    <t>т-3142</t>
  </si>
  <si>
    <t>т-3427</t>
  </si>
  <si>
    <t>т-3143</t>
  </si>
  <si>
    <t>т-150</t>
  </si>
  <si>
    <t xml:space="preserve">Сучкорез-механизм, 7 шлицов, КОСА  </t>
  </si>
  <si>
    <t xml:space="preserve">Сучкорез-механизм, 9 шлицов, КОСА  </t>
  </si>
  <si>
    <t xml:space="preserve">Сучкорез-механизм, 4т квадрат, КОСА  </t>
  </si>
  <si>
    <t>т-149</t>
  </si>
  <si>
    <t>700/800</t>
  </si>
  <si>
    <t>т-146</t>
  </si>
  <si>
    <t>Шайба редуктора КОСА</t>
  </si>
  <si>
    <t xml:space="preserve">Шайбы нижнего редуктора в компл., (2шт.) КОСА 430 </t>
  </si>
  <si>
    <t>т-3435</t>
  </si>
  <si>
    <t xml:space="preserve">Шкив стартера 2-зацепа,КОСА  </t>
  </si>
  <si>
    <t>Шкив стартера с проволкой,КОСА 430</t>
  </si>
  <si>
    <t xml:space="preserve">Шкив стартера с плавным пуском,КОСА 430 </t>
  </si>
  <si>
    <t>т-3438</t>
  </si>
  <si>
    <t>т-153</t>
  </si>
  <si>
    <t>Штанга голая 7-шлицов,КОСА 430 h=7mm</t>
  </si>
  <si>
    <t>т-3155</t>
  </si>
  <si>
    <t>Штанга голая 7-шлицов,КОСА 430 h=8mm</t>
  </si>
  <si>
    <t>т-3156</t>
  </si>
  <si>
    <t>Штанга голая 9-шлицов,КОСА 430 h=7mm</t>
  </si>
  <si>
    <t>т-3157</t>
  </si>
  <si>
    <t>Штанга голая 9-шлицов,КОСА 430 h=8mm</t>
  </si>
  <si>
    <t>Штанга голая квадрат, КОСА 430 h=7mm</t>
  </si>
  <si>
    <t>Штанга голая квадрат, КОСА 430 h=8mm</t>
  </si>
  <si>
    <t>т-162</t>
  </si>
  <si>
    <t xml:space="preserve">Штанга-тросс, квадрат(5x5мм,1200мм), КОСА  </t>
  </si>
  <si>
    <t>т-3161</t>
  </si>
  <si>
    <t>т-141</t>
  </si>
  <si>
    <t>т-142</t>
  </si>
  <si>
    <t>т-3451</t>
  </si>
  <si>
    <t>т-3165</t>
  </si>
  <si>
    <t>т-3437</t>
  </si>
  <si>
    <t>Фильтр топливный Бензотриммер CG430 черный (цена за пакет 50 штук)</t>
  </si>
  <si>
    <t>т-3167</t>
  </si>
  <si>
    <t>Фильтр топливный Бензотриммер CG430 белый</t>
  </si>
  <si>
    <t>т-3168</t>
  </si>
  <si>
    <t>Фильтр топливный Бензотриммер CG430 метал</t>
  </si>
  <si>
    <t>т-171</t>
  </si>
  <si>
    <t>Фильтрующий элемент воздушного фильтра Бензотриммер CG430 квадрат</t>
  </si>
  <si>
    <t>т-3443</t>
  </si>
  <si>
    <t xml:space="preserve">Фильтрующий элемент воздушного фильтра Stihl FS-55 КОСА  </t>
  </si>
  <si>
    <t>Мотоблок</t>
  </si>
  <si>
    <t xml:space="preserve">Мотоблок WEIMA 500 (6,5л.с.2пер 1зад 4*8) </t>
  </si>
  <si>
    <t xml:space="preserve">Мотоблок WEIMA 900M NEW (6,5л.с.2пер 1зад 4*8) </t>
  </si>
  <si>
    <t>Косилка для дизельных мотоблоков</t>
  </si>
  <si>
    <t>м-179</t>
  </si>
  <si>
    <t xml:space="preserve">168 Бензобак к мотоблоку красный </t>
  </si>
  <si>
    <t>м-180</t>
  </si>
  <si>
    <t>168 Бензобак к мотоблоку черный</t>
  </si>
  <si>
    <t xml:space="preserve">168 Головка цилиндра  </t>
  </si>
  <si>
    <t>м-185</t>
  </si>
  <si>
    <t>168 Головка цилиндра в сборе с клапанами</t>
  </si>
  <si>
    <t>м-3460</t>
  </si>
  <si>
    <t>168 Датчик уровня топлива к мотоблоку прямоугольный</t>
  </si>
  <si>
    <t>м-3461</t>
  </si>
  <si>
    <t>168 Датчик уровня топлива для генератора 5 кВт - 6 кВт круглый</t>
  </si>
  <si>
    <t>м-159</t>
  </si>
  <si>
    <t>168 Замок зажигания мотоблок</t>
  </si>
  <si>
    <t xml:space="preserve">168 Изолятор  </t>
  </si>
  <si>
    <t>м-193</t>
  </si>
  <si>
    <t>м-3195</t>
  </si>
  <si>
    <t>168 Карбюратор к генератору без отстойника</t>
  </si>
  <si>
    <t>168 Катушка зажигания в коробочке</t>
  </si>
  <si>
    <t>м-195</t>
  </si>
  <si>
    <t xml:space="preserve">168 Клапана,комплект  </t>
  </si>
  <si>
    <t>168 Кнопка (рычаг) запуска двигателя мотоблок</t>
  </si>
  <si>
    <t>м-3524</t>
  </si>
  <si>
    <t>168 Кнопка запуска двигателя мотоблок</t>
  </si>
  <si>
    <t>м-198</t>
  </si>
  <si>
    <t xml:space="preserve">168 Коленвал к генератору  </t>
  </si>
  <si>
    <t>м-3478</t>
  </si>
  <si>
    <t>м-3205</t>
  </si>
  <si>
    <t xml:space="preserve">168 Крышка бензобака,генератор  </t>
  </si>
  <si>
    <t>168 Крышка бензобака, мотоблок 168F</t>
  </si>
  <si>
    <t xml:space="preserve">168 Крышка головки блока  </t>
  </si>
  <si>
    <t>м-183</t>
  </si>
  <si>
    <t>168 Набор прокладок на блистере</t>
  </si>
  <si>
    <t>м-3209</t>
  </si>
  <si>
    <t xml:space="preserve">168 Ножки,4шт  </t>
  </si>
  <si>
    <t xml:space="preserve">168 Ножки-амортизаторы,2шт  </t>
  </si>
  <si>
    <t xml:space="preserve">168 Подшипник 6205  </t>
  </si>
  <si>
    <t>м-3219</t>
  </si>
  <si>
    <t>м-3220</t>
  </si>
  <si>
    <t>м-226</t>
  </si>
  <si>
    <t>м-227</t>
  </si>
  <si>
    <t>м-210</t>
  </si>
  <si>
    <t>168 Реле регулятор напряжения мотоблок</t>
  </si>
  <si>
    <t>м-3411</t>
  </si>
  <si>
    <t>168 Ремень ZUER А1180 мотоблок НИВА ход</t>
  </si>
  <si>
    <t>м-214</t>
  </si>
  <si>
    <t>168 Ремень ZUER мотоблок WEIMA 500/900M ход 17*963W</t>
  </si>
  <si>
    <t>м-3226</t>
  </si>
  <si>
    <t>168 Ремень ZUER мотоблок НИВА/ОКА А950 коса</t>
  </si>
  <si>
    <t>м-3414</t>
  </si>
  <si>
    <t>168 Ремень ZUER мотоблок ОКА А1213 ход</t>
  </si>
  <si>
    <t>м-3415</t>
  </si>
  <si>
    <t>168 Ремень ZUER мотоблок САЛЮТ-5 А1120 ход</t>
  </si>
  <si>
    <t>168 Ремень ZUER мотоблок САЛЮТ-5 А850 коса</t>
  </si>
  <si>
    <t>168 Ротор, 2kW  медь</t>
  </si>
  <si>
    <t>м-201</t>
  </si>
  <si>
    <t>168 Сальник коленвала 25*41.25*6 168F, 170F (GX160, GX200) цена за пакет 100 штук</t>
  </si>
  <si>
    <t>168 Сальник коленвала 25*41.25*6 168F, 170F (GX160, GX200) цена за блистер 10 штук</t>
  </si>
  <si>
    <t>блистер</t>
  </si>
  <si>
    <t>м-3501</t>
  </si>
  <si>
    <t>м-278</t>
  </si>
  <si>
    <t>м-3503</t>
  </si>
  <si>
    <t>168 Свечной ключ</t>
  </si>
  <si>
    <t xml:space="preserve">168 Седло якоря под щетки  </t>
  </si>
  <si>
    <t>м-3229</t>
  </si>
  <si>
    <t>168 Стартер в сборе 6,5-7 л.с красный</t>
  </si>
  <si>
    <t>м-3382</t>
  </si>
  <si>
    <t xml:space="preserve">168 Трос газа мотоблок НИВА/ОКА L=127cm </t>
  </si>
  <si>
    <t>125/200</t>
  </si>
  <si>
    <t>м-228</t>
  </si>
  <si>
    <t>м-3242</t>
  </si>
  <si>
    <t xml:space="preserve">168 Трубка впускная  </t>
  </si>
  <si>
    <t>м-3235</t>
  </si>
  <si>
    <t xml:space="preserve">168 Фильтр воздушный в сборе </t>
  </si>
  <si>
    <t>м-3236</t>
  </si>
  <si>
    <t xml:space="preserve">168 Фильтр воздушный в сборе,генератор  </t>
  </si>
  <si>
    <t>м-3237</t>
  </si>
  <si>
    <t>м-3246</t>
  </si>
  <si>
    <t>168 Фильтр воздушный-элемент желтый</t>
  </si>
  <si>
    <t>м-233</t>
  </si>
  <si>
    <t xml:space="preserve">168 Фильтр воздушный-элемент квадрат "Briggs&amp;Stratton", МК Мастер  </t>
  </si>
  <si>
    <t>м-3517</t>
  </si>
  <si>
    <t xml:space="preserve">168 Фильтр воздушный к мотокультиватору MTD  </t>
  </si>
  <si>
    <t>м-3518</t>
  </si>
  <si>
    <t xml:space="preserve">168 Цилиндр  </t>
  </si>
  <si>
    <t>м-3327</t>
  </si>
  <si>
    <t xml:space="preserve">168 Чашка стартера  </t>
  </si>
  <si>
    <t>м-241</t>
  </si>
  <si>
    <t xml:space="preserve">168 Шатун  </t>
  </si>
  <si>
    <t>м-3523</t>
  </si>
  <si>
    <t xml:space="preserve">168 Щетки угольные в сборе,2kW  </t>
  </si>
  <si>
    <t xml:space="preserve">168 Щуп маслянный  </t>
  </si>
  <si>
    <t>м-220</t>
  </si>
  <si>
    <t>169 Ремень ZUER мотоблок ОКА Z1400 задний ход</t>
  </si>
  <si>
    <t>м-243</t>
  </si>
  <si>
    <t xml:space="preserve">170 Двигатель мотоблок 7HP  </t>
  </si>
  <si>
    <t>м-3250</t>
  </si>
  <si>
    <t>м-247</t>
  </si>
  <si>
    <t>170 Набор прокладок мотоблок 170F</t>
  </si>
  <si>
    <t>м-3252</t>
  </si>
  <si>
    <t>м-3261</t>
  </si>
  <si>
    <t>170 Ремень ZUER мотоблок ФЕРМЕР В850 ход</t>
  </si>
  <si>
    <t xml:space="preserve">170 Седло якоря под щетки,3kW  </t>
  </si>
  <si>
    <t>м-3532</t>
  </si>
  <si>
    <t xml:space="preserve">170 Щетки угольные в сборе,3kW  </t>
  </si>
  <si>
    <t>м-3264</t>
  </si>
  <si>
    <t>170 Ремень ZUER мотоблок ФЕРМЕР В1100 коса</t>
  </si>
  <si>
    <t>м-3409</t>
  </si>
  <si>
    <t>177 Карбюратор мотоблок 177F WEIMA 900M NEW 9.0 л.с</t>
  </si>
  <si>
    <t>м-230</t>
  </si>
  <si>
    <t>м-254</t>
  </si>
  <si>
    <t>м-3557</t>
  </si>
  <si>
    <t>м-267</t>
  </si>
  <si>
    <t>м-269</t>
  </si>
  <si>
    <t>м-256</t>
  </si>
  <si>
    <t>186 Набор прокладок мотоблок Ф86mm WEIMA 1100BE дизель 9.0л.с</t>
  </si>
  <si>
    <t>м-3544</t>
  </si>
  <si>
    <t>м-3545</t>
  </si>
  <si>
    <t>м-268</t>
  </si>
  <si>
    <t>м-3277</t>
  </si>
  <si>
    <t>186 Фильтр воздушный-элемент дизель (большой)</t>
  </si>
  <si>
    <t>м-3549</t>
  </si>
  <si>
    <t>186 Фильтр масляный м/б 175N/180N (7/9Hp) DIGGER дизель</t>
  </si>
  <si>
    <t>м-3548</t>
  </si>
  <si>
    <t xml:space="preserve">186 Фильтр топливный в сборе 186F 9HP (ML-7), WEIMA 1100BE дизель 9.0л.с </t>
  </si>
  <si>
    <t>м-270</t>
  </si>
  <si>
    <t>м-257</t>
  </si>
  <si>
    <t>м-238</t>
  </si>
  <si>
    <t>м-3282</t>
  </si>
  <si>
    <t>188 Карбюратор универсальный (13 л.с.)</t>
  </si>
  <si>
    <t>м-264</t>
  </si>
  <si>
    <t>м-265</t>
  </si>
  <si>
    <t>м-242</t>
  </si>
  <si>
    <t xml:space="preserve">188 Набор прокладок  </t>
  </si>
  <si>
    <t>188 Седло якоря под щетки,5kW  супер качество "Lipai"</t>
  </si>
  <si>
    <t xml:space="preserve">188 Стартер в сборе (13-15 л.с)  </t>
  </si>
  <si>
    <t>м-3281</t>
  </si>
  <si>
    <t xml:space="preserve">188 Щетки угольные в сборе,5kW  </t>
  </si>
  <si>
    <t>Бензопила GL38,45/52</t>
  </si>
  <si>
    <t>г-3435</t>
  </si>
  <si>
    <t xml:space="preserve">Буфер GL45/52,комплект 5 шт  </t>
  </si>
  <si>
    <t>г-278</t>
  </si>
  <si>
    <t xml:space="preserve">Вариатор GL38, 1-сорт  </t>
  </si>
  <si>
    <t>г-279</t>
  </si>
  <si>
    <t xml:space="preserve">Вариатор GL45/52, 1-сорт  </t>
  </si>
  <si>
    <t xml:space="preserve">Звезда GL45,52 "STP"(0,325-7)  </t>
  </si>
  <si>
    <t>г-286</t>
  </si>
  <si>
    <t>г-261</t>
  </si>
  <si>
    <t>г-303</t>
  </si>
  <si>
    <t>г-288</t>
  </si>
  <si>
    <t>г-3588</t>
  </si>
  <si>
    <t>г-264</t>
  </si>
  <si>
    <t>Катушка зажигания GL38</t>
  </si>
  <si>
    <t>г-3590</t>
  </si>
  <si>
    <t>г-3446</t>
  </si>
  <si>
    <t xml:space="preserve">Кнопка стопа GL45/52  </t>
  </si>
  <si>
    <t>Коленвал GL38</t>
  </si>
  <si>
    <t>г-289</t>
  </si>
  <si>
    <t xml:space="preserve">Кольца поршневые GL38 1-сорт,2шт  </t>
  </si>
  <si>
    <t>г-3595</t>
  </si>
  <si>
    <t xml:space="preserve">Кольца поршневые GL45 (43mm/45см3) 1-сорт,2шт  </t>
  </si>
  <si>
    <t>г3467</t>
  </si>
  <si>
    <t>г-3468</t>
  </si>
  <si>
    <t>г-3469</t>
  </si>
  <si>
    <t>г-293</t>
  </si>
  <si>
    <t>г-3471</t>
  </si>
  <si>
    <t>г-273</t>
  </si>
  <si>
    <t xml:space="preserve">Магнето GL38  </t>
  </si>
  <si>
    <t xml:space="preserve">Магнето GL45/52  </t>
  </si>
  <si>
    <t xml:space="preserve">Маслонасос GL38  </t>
  </si>
  <si>
    <t>г-3604</t>
  </si>
  <si>
    <t>г-299</t>
  </si>
  <si>
    <t>г-300</t>
  </si>
  <si>
    <t>г-302</t>
  </si>
  <si>
    <t xml:space="preserve">Натяжитель цепи боковой GL45/52  </t>
  </si>
  <si>
    <t>г-3461</t>
  </si>
  <si>
    <t xml:space="preserve">Натяжитель цепи прямой GL45/52  </t>
  </si>
  <si>
    <t>г-304</t>
  </si>
  <si>
    <t xml:space="preserve">Патрубок карбюратора GL45/52  </t>
  </si>
  <si>
    <t>г-3464</t>
  </si>
  <si>
    <t xml:space="preserve">Переходник карбюратора GL45/52  </t>
  </si>
  <si>
    <t>г-306</t>
  </si>
  <si>
    <t xml:space="preserve">Подшипник коленвала GL45/52  </t>
  </si>
  <si>
    <t>г-3456</t>
  </si>
  <si>
    <t>г-3614</t>
  </si>
  <si>
    <t>250/300</t>
  </si>
  <si>
    <t>г-287</t>
  </si>
  <si>
    <t>г-3488</t>
  </si>
  <si>
    <t>г-3489</t>
  </si>
  <si>
    <t>г-3463</t>
  </si>
  <si>
    <t>г-3475</t>
  </si>
  <si>
    <t xml:space="preserve">Привод маслонасоса GL38 (P340S-360S) </t>
  </si>
  <si>
    <t>г-317</t>
  </si>
  <si>
    <t xml:space="preserve">Пробка бензина GL45/52(большая)  </t>
  </si>
  <si>
    <t xml:space="preserve">Пробка масла GL45/52(малая)  </t>
  </si>
  <si>
    <t xml:space="preserve">Пружина амортизатора (конус) GL45/52  </t>
  </si>
  <si>
    <t>г-3480</t>
  </si>
  <si>
    <t xml:space="preserve">Пружина вариатора GL45/52  </t>
  </si>
  <si>
    <t>г-3481</t>
  </si>
  <si>
    <t xml:space="preserve">Пружина стартера GL45/52  </t>
  </si>
  <si>
    <t>г-329</t>
  </si>
  <si>
    <t>г-324</t>
  </si>
  <si>
    <t xml:space="preserve">Ремкомплект карбюратора GL45/52  </t>
  </si>
  <si>
    <t>г-3501</t>
  </si>
  <si>
    <t>г-3502</t>
  </si>
  <si>
    <t>г-3504</t>
  </si>
  <si>
    <t>г-3675</t>
  </si>
  <si>
    <t xml:space="preserve">Собачки стартера GL45/52 в компл,к-т  </t>
  </si>
  <si>
    <t>г-3490</t>
  </si>
  <si>
    <t xml:space="preserve">Стартер 2-зацепа GL45/52  </t>
  </si>
  <si>
    <t>г-309</t>
  </si>
  <si>
    <t xml:space="preserve">Стартер 4-зацепа GL38  </t>
  </si>
  <si>
    <t>г-3492</t>
  </si>
  <si>
    <t xml:space="preserve">Стартер 4-зацепа GL45/52  </t>
  </si>
  <si>
    <t>г-3623</t>
  </si>
  <si>
    <t xml:space="preserve">Стартер алюминиевый 4-зацепа, алюм. шкив GL45/52  </t>
  </si>
  <si>
    <t>г-3484</t>
  </si>
  <si>
    <t xml:space="preserve">Стартер алюминиевый с плавным пуском GL45/52  </t>
  </si>
  <si>
    <t>г-3485</t>
  </si>
  <si>
    <t xml:space="preserve">Стартер с плавным пуском 2-зацепа GL45/52  </t>
  </si>
  <si>
    <t>г-314</t>
  </si>
  <si>
    <t xml:space="preserve">Стартер с плавным пуском 4-зацепа GL38  </t>
  </si>
  <si>
    <t>г-338</t>
  </si>
  <si>
    <t xml:space="preserve">Стартер с плавным пуском 4-зацепа GL45/52  </t>
  </si>
  <si>
    <t xml:space="preserve">Тормоз ручной GL45/52  </t>
  </si>
  <si>
    <t xml:space="preserve">Уловитель цепи GL45/52  </t>
  </si>
  <si>
    <t>г-3517</t>
  </si>
  <si>
    <t xml:space="preserve">Фильтр воздушный большой GL45/52  </t>
  </si>
  <si>
    <t xml:space="preserve">Фильтр масла GL45/52  </t>
  </si>
  <si>
    <t>г-3520</t>
  </si>
  <si>
    <t>г-3521</t>
  </si>
  <si>
    <t>г-3522</t>
  </si>
  <si>
    <t>г-3525</t>
  </si>
  <si>
    <t>г-3526</t>
  </si>
  <si>
    <t>г-318</t>
  </si>
  <si>
    <t>г-3527</t>
  </si>
  <si>
    <t xml:space="preserve">Шкив стартера 2-зацепа GL45/52  </t>
  </si>
  <si>
    <t xml:space="preserve">Шкив стартера 4-зацепа GL45/52  </t>
  </si>
  <si>
    <t xml:space="preserve">Шкив стартера алюминиевый 4-зацепа GL45/52  </t>
  </si>
  <si>
    <t>г-3531</t>
  </si>
  <si>
    <t>г-3646</t>
  </si>
  <si>
    <t xml:space="preserve">Шланг топливный GL45/52  </t>
  </si>
  <si>
    <t>HU 136/137,142</t>
  </si>
  <si>
    <t>х-3519</t>
  </si>
  <si>
    <t xml:space="preserve">Вариатор HU136/137,142  </t>
  </si>
  <si>
    <t>х-3520</t>
  </si>
  <si>
    <t xml:space="preserve">Вариатор HU365-372 </t>
  </si>
  <si>
    <t>х-3537</t>
  </si>
  <si>
    <t>х-3511</t>
  </si>
  <si>
    <t>Карбюратор HU236-240  двухкамерный</t>
  </si>
  <si>
    <t>х-3668</t>
  </si>
  <si>
    <t>х-3540</t>
  </si>
  <si>
    <t>х-3525</t>
  </si>
  <si>
    <t>х-369</t>
  </si>
  <si>
    <t xml:space="preserve">Коленвал HU136/137,142  </t>
  </si>
  <si>
    <t>х-3527</t>
  </si>
  <si>
    <t xml:space="preserve">Кольцо поршневое HU142 ,1шт  </t>
  </si>
  <si>
    <t>х-3528</t>
  </si>
  <si>
    <t xml:space="preserve">Корзина HU136/137,142 со съемной звездой,с сепаратором  </t>
  </si>
  <si>
    <t>х-335</t>
  </si>
  <si>
    <t>х-3546</t>
  </si>
  <si>
    <t>х-3547</t>
  </si>
  <si>
    <t xml:space="preserve">Магнето  HU136/137,142  </t>
  </si>
  <si>
    <t>х-345</t>
  </si>
  <si>
    <t>х-3521</t>
  </si>
  <si>
    <t xml:space="preserve">Маслонасос HU236-240  </t>
  </si>
  <si>
    <t>х-3522</t>
  </si>
  <si>
    <t xml:space="preserve">Маслонасос HU340  </t>
  </si>
  <si>
    <t>х-3681</t>
  </si>
  <si>
    <t>х-3552</t>
  </si>
  <si>
    <t>х-3538</t>
  </si>
  <si>
    <t xml:space="preserve">Поршень HU137  </t>
  </si>
  <si>
    <t>х-3539</t>
  </si>
  <si>
    <t xml:space="preserve">Поршень HU142  </t>
  </si>
  <si>
    <t xml:space="preserve">Пробка бензина HU136/137,142  </t>
  </si>
  <si>
    <t xml:space="preserve">Пробка масла HU136/137,142  </t>
  </si>
  <si>
    <t>х-3542</t>
  </si>
  <si>
    <t xml:space="preserve">Пружина стартера HU136/137,142  </t>
  </si>
  <si>
    <t>х-3532</t>
  </si>
  <si>
    <t>х-3533</t>
  </si>
  <si>
    <t>Ремкомплект карбюратора HU236-240</t>
  </si>
  <si>
    <t>х-3534</t>
  </si>
  <si>
    <t xml:space="preserve">Ремкомплект карбюратора HU365-372  </t>
  </si>
  <si>
    <t>х-378</t>
  </si>
  <si>
    <t xml:space="preserve">Стартер HU136-137-142  </t>
  </si>
  <si>
    <t>х-379</t>
  </si>
  <si>
    <t xml:space="preserve">Стартер HU236-240  </t>
  </si>
  <si>
    <t>х-380</t>
  </si>
  <si>
    <t xml:space="preserve">Стартер HU340-345-350  </t>
  </si>
  <si>
    <t>х-381</t>
  </si>
  <si>
    <t xml:space="preserve">Стартер HU365-372  </t>
  </si>
  <si>
    <t>х-382</t>
  </si>
  <si>
    <t xml:space="preserve">Тормоз ручной HU136/137,142  </t>
  </si>
  <si>
    <t>х-3551</t>
  </si>
  <si>
    <t xml:space="preserve">Фильтр воздушный HU136/137,142  </t>
  </si>
  <si>
    <t>х-3570</t>
  </si>
  <si>
    <t>х-3571</t>
  </si>
  <si>
    <t>х-3554</t>
  </si>
  <si>
    <t>Шина"HU" 15 (64х0,325х1,3мм), 1-сорт  оригинал</t>
  </si>
  <si>
    <t>х-3555</t>
  </si>
  <si>
    <t>Шина"HU" 15 (64х0,325х1,5мм), 1-сорт  оригинал</t>
  </si>
  <si>
    <t>х-3556</t>
  </si>
  <si>
    <t>Шкив стартера в сборе HU136/137,142  (3 части)</t>
  </si>
  <si>
    <t>х-363</t>
  </si>
  <si>
    <t>P 350/351</t>
  </si>
  <si>
    <t>п-3558</t>
  </si>
  <si>
    <t xml:space="preserve">Вариатор P350/351 (HU136/137,142)  </t>
  </si>
  <si>
    <t>п-3691</t>
  </si>
  <si>
    <t>Вариатор бензопила Partner-340S,350S,360S</t>
  </si>
  <si>
    <t>п-3579</t>
  </si>
  <si>
    <t>п-3562</t>
  </si>
  <si>
    <t>п-3581</t>
  </si>
  <si>
    <t>п-3695</t>
  </si>
  <si>
    <t>п-3583</t>
  </si>
  <si>
    <t>п-3584</t>
  </si>
  <si>
    <t>п-3566</t>
  </si>
  <si>
    <t>п-3410</t>
  </si>
  <si>
    <t xml:space="preserve">Коленвал  P350/351  </t>
  </si>
  <si>
    <t>56/64</t>
  </si>
  <si>
    <t xml:space="preserve">Кольца поршневые P350 d=38, 2шт.  </t>
  </si>
  <si>
    <t xml:space="preserve">Кольца поршневые P350 d=41, 2шт.  </t>
  </si>
  <si>
    <t>п-3702</t>
  </si>
  <si>
    <t>Кольца поршневые P340S  1-сорт, 2шт.</t>
  </si>
  <si>
    <t>п-402</t>
  </si>
  <si>
    <t xml:space="preserve">Магнето P350/351  </t>
  </si>
  <si>
    <t>п-3722</t>
  </si>
  <si>
    <t>п-3706</t>
  </si>
  <si>
    <t>Маслонасос P350/351  (+маслошланг, фильтр)</t>
  </si>
  <si>
    <t>п-405</t>
  </si>
  <si>
    <t>п-3576</t>
  </si>
  <si>
    <t>п-407</t>
  </si>
  <si>
    <t xml:space="preserve">Переходник карбюратора P350/351  </t>
  </si>
  <si>
    <t>п-3595</t>
  </si>
  <si>
    <t>п-410</t>
  </si>
  <si>
    <t xml:space="preserve">Поршень P350, Ф41mm  </t>
  </si>
  <si>
    <t xml:space="preserve">Привод маслонасоса P340S-360S </t>
  </si>
  <si>
    <t>п-413</t>
  </si>
  <si>
    <t xml:space="preserve">Пробка бензина P350/351  </t>
  </si>
  <si>
    <t>п-414</t>
  </si>
  <si>
    <t xml:space="preserve">Пробка масла P350/351  </t>
  </si>
  <si>
    <t>п-416</t>
  </si>
  <si>
    <t>п-417</t>
  </si>
  <si>
    <t>п-3607</t>
  </si>
  <si>
    <t>п-3589</t>
  </si>
  <si>
    <t xml:space="preserve">Пружина стартера P350/351  </t>
  </si>
  <si>
    <t xml:space="preserve">Ремкомплект карбюратора  P350/351  </t>
  </si>
  <si>
    <t xml:space="preserve">Ремкомплект карбюратора  P340-360  </t>
  </si>
  <si>
    <t>п-441</t>
  </si>
  <si>
    <t>Сальники коленвала P340-360  ПАРА</t>
  </si>
  <si>
    <t>250/500</t>
  </si>
  <si>
    <t>п-3614</t>
  </si>
  <si>
    <t>п-3615</t>
  </si>
  <si>
    <t>п-423</t>
  </si>
  <si>
    <t xml:space="preserve">Тормоз ручной P340-360  </t>
  </si>
  <si>
    <t>п-3597</t>
  </si>
  <si>
    <t xml:space="preserve">Тормоз ручной P350/351  </t>
  </si>
  <si>
    <t>п-452</t>
  </si>
  <si>
    <t xml:space="preserve">Трос газа в сборе P350/351  </t>
  </si>
  <si>
    <t>п-422</t>
  </si>
  <si>
    <t>п-449</t>
  </si>
  <si>
    <t xml:space="preserve">Упор P350/351  </t>
  </si>
  <si>
    <t>Фильтр воздуха Partner-340S,350S,360S</t>
  </si>
  <si>
    <t>п-3753</t>
  </si>
  <si>
    <t>п-3592</t>
  </si>
  <si>
    <t xml:space="preserve">Фильтр топливный керамический, выход Ф4мм (P350/351)  </t>
  </si>
  <si>
    <t>п-3625</t>
  </si>
  <si>
    <t xml:space="preserve">Фильтр топливный большой, выход Ф4мм (P350/351)  </t>
  </si>
  <si>
    <t>п-3626</t>
  </si>
  <si>
    <t>п-429</t>
  </si>
  <si>
    <t>Шина"Partner" 14 (52х3/8х1,3), 1-сорт  ОРИГИНАЛ</t>
  </si>
  <si>
    <t>п-430</t>
  </si>
  <si>
    <t>Шина"Partner" 16 (56х3/8х1,3), 1-сорт  ОРИГИНАЛ</t>
  </si>
  <si>
    <t xml:space="preserve">Шина"Partner"45см (18х3/8х0,63), 1-сорт  </t>
  </si>
  <si>
    <t xml:space="preserve">Шкив стартера P350/351  </t>
  </si>
  <si>
    <t>п-3611</t>
  </si>
  <si>
    <t>ST 180,230</t>
  </si>
  <si>
    <t>ш-3611</t>
  </si>
  <si>
    <t xml:space="preserve">Амортизатор ручки с заглушкой ST180  </t>
  </si>
  <si>
    <t>ш-3601</t>
  </si>
  <si>
    <t xml:space="preserve">Вариатор ST180  </t>
  </si>
  <si>
    <t>ш-3602</t>
  </si>
  <si>
    <t xml:space="preserve">Вариатор ST360-361-440-460  </t>
  </si>
  <si>
    <t>ш-3637</t>
  </si>
  <si>
    <t>ш-3638</t>
  </si>
  <si>
    <t>ш-3770</t>
  </si>
  <si>
    <t>ш-3753</t>
  </si>
  <si>
    <t>ш-442</t>
  </si>
  <si>
    <t>Карбюратор ST180  "Mainstray" А</t>
  </si>
  <si>
    <t>ш-443</t>
  </si>
  <si>
    <t>Карбюратор ST230-250  "Mainstray" А</t>
  </si>
  <si>
    <t>ш-445</t>
  </si>
  <si>
    <t>Катушка зажигания ST180  в коробочке SDTW</t>
  </si>
  <si>
    <t>ш-446</t>
  </si>
  <si>
    <t>Катушка зажигания ST230  в коробочке SDTW</t>
  </si>
  <si>
    <t xml:space="preserve">Коленвал ST180  </t>
  </si>
  <si>
    <t xml:space="preserve">Кольца поршневые ST180, 2шт  </t>
  </si>
  <si>
    <t>ш-3622</t>
  </si>
  <si>
    <t>ш-3647</t>
  </si>
  <si>
    <t>ш-3648</t>
  </si>
  <si>
    <t>ш-3649</t>
  </si>
  <si>
    <t>ш-3764</t>
  </si>
  <si>
    <t xml:space="preserve">Маслонасос ST180  </t>
  </si>
  <si>
    <t>ш-3626</t>
  </si>
  <si>
    <t xml:space="preserve">Натяжитель в сборе ST180  </t>
  </si>
  <si>
    <t>ш-3627</t>
  </si>
  <si>
    <t xml:space="preserve">Натяжитель в сборе ST230-250 </t>
  </si>
  <si>
    <t>ш-3628</t>
  </si>
  <si>
    <t xml:space="preserve">Патрубок карбюратора ST180  </t>
  </si>
  <si>
    <t>ш-3769</t>
  </si>
  <si>
    <t xml:space="preserve">Подшипник коленвала ST180  </t>
  </si>
  <si>
    <t>ш-3469</t>
  </si>
  <si>
    <t>ш-419</t>
  </si>
  <si>
    <t>40/60</t>
  </si>
  <si>
    <t>ш-3614</t>
  </si>
  <si>
    <t>150/200</t>
  </si>
  <si>
    <t xml:space="preserve">Поршень ST230  </t>
  </si>
  <si>
    <t>ш-3661</t>
  </si>
  <si>
    <t>ш-3662</t>
  </si>
  <si>
    <t>ш-458</t>
  </si>
  <si>
    <t xml:space="preserve">Ремкомплект карбюратора ST180  </t>
  </si>
  <si>
    <t>ш-435</t>
  </si>
  <si>
    <t xml:space="preserve">Сальник коленвала ST180  </t>
  </si>
  <si>
    <t>ш-3642</t>
  </si>
  <si>
    <t xml:space="preserve">Собачки стартера ST180,к-т  </t>
  </si>
  <si>
    <t>ш-3629</t>
  </si>
  <si>
    <t xml:space="preserve">Стартер ST180  </t>
  </si>
  <si>
    <t>ш-3783</t>
  </si>
  <si>
    <t xml:space="preserve">Стартер ST230  </t>
  </si>
  <si>
    <t>ш-3670</t>
  </si>
  <si>
    <t>ш-3803</t>
  </si>
  <si>
    <t xml:space="preserve">Фильтр воздушный ST230, в сборе  </t>
  </si>
  <si>
    <t xml:space="preserve">Фильтр воздушный-корпус  ST180  </t>
  </si>
  <si>
    <t>ш-3673</t>
  </si>
  <si>
    <t xml:space="preserve">Фильтр воздушный ST290-310-390  </t>
  </si>
  <si>
    <t>ш-3674</t>
  </si>
  <si>
    <t xml:space="preserve">Фильтр воздушный ST341-361  </t>
  </si>
  <si>
    <t>ш-3675</t>
  </si>
  <si>
    <t xml:space="preserve">Фильтр воздушный ST360  </t>
  </si>
  <si>
    <t>ш-3676</t>
  </si>
  <si>
    <t xml:space="preserve">Фильтр масла ST180  </t>
  </si>
  <si>
    <t>ш-3678</t>
  </si>
  <si>
    <t>ш-3679</t>
  </si>
  <si>
    <t>ш-3680</t>
  </si>
  <si>
    <t xml:space="preserve">Шестерня-привод маслонасоса ST180  </t>
  </si>
  <si>
    <t>ш-3681</t>
  </si>
  <si>
    <t>Шина "Benzoritm" 14 дюймов под цепь 50 звеньев, шаг 3/8, ширина паза 1,3 мм</t>
  </si>
  <si>
    <t>ш-3682</t>
  </si>
  <si>
    <t xml:space="preserve">Шина "Benzoritm" 16 дюймов под цепь 55 звеньев, шаг 3/8, ширина паза 1,3 мм </t>
  </si>
  <si>
    <t xml:space="preserve">Шкив стартера ST180  </t>
  </si>
  <si>
    <t xml:space="preserve">Шланг маслянный ST180 (прямой)  </t>
  </si>
  <si>
    <t xml:space="preserve">Шланг топливный ST180 (кривой)  </t>
  </si>
  <si>
    <t>Аксессуары</t>
  </si>
  <si>
    <t>п-3656</t>
  </si>
  <si>
    <t>а-3688</t>
  </si>
  <si>
    <t>Ключ свечной с отверткой и для крепления шины китайских бензопил</t>
  </si>
  <si>
    <t>Масло "STILL" 1 литр</t>
  </si>
  <si>
    <t>Масло "MUSTANG" Florida USA 946ml</t>
  </si>
  <si>
    <t>а-3809</t>
  </si>
  <si>
    <t xml:space="preserve">Сепаратор корзины ST,HU,P, к/вST,  Ф10mm  </t>
  </si>
  <si>
    <t>ш-489</t>
  </si>
  <si>
    <t xml:space="preserve">Фильтр топливный большой, выход Ф8,5мм (ST оригинал)  </t>
  </si>
  <si>
    <t xml:space="preserve">Фильтр топливный малый, выход Ф4мм (P, GL, КОСА)  </t>
  </si>
  <si>
    <t>а-3710</t>
  </si>
  <si>
    <t>а-3711</t>
  </si>
  <si>
    <t>а-3712</t>
  </si>
  <si>
    <t>а-3713</t>
  </si>
  <si>
    <t>Урал/Дружба</t>
  </si>
  <si>
    <t>Выхлопная труба бензопила Урал</t>
  </si>
  <si>
    <t>Гайка крепления карбюратора</t>
  </si>
  <si>
    <t>Гайка крепления магнетто с шайбой</t>
  </si>
  <si>
    <t>Книга "Сам отремонтируй бензопилу"</t>
  </si>
  <si>
    <t>Коленвал бензопила Дружба</t>
  </si>
  <si>
    <t>Коленвал бензопила Урал</t>
  </si>
  <si>
    <t>Мерный бачек б/п Партнер</t>
  </si>
  <si>
    <t>Набор сальников коленвала бензопила Дружба</t>
  </si>
  <si>
    <t>Набор сальников редуктора бензопила Урал/Дружба</t>
  </si>
  <si>
    <t>Напильник с ручкой и шаблоном Ф4 мм</t>
  </si>
  <si>
    <t>Напильник с ручкой и шаблоном Ф4,8 мм</t>
  </si>
  <si>
    <t>Напильник с ручкой и шаблоном Ф5,2 мм</t>
  </si>
  <si>
    <t>Напильник с ручкой и шаблоном Ф5,5 мм</t>
  </si>
  <si>
    <t>Пальцы б/п Дружба</t>
  </si>
  <si>
    <t>Пальцы б/п Урал</t>
  </si>
  <si>
    <t>Поршень б/п Дружба (Польша)</t>
  </si>
  <si>
    <t>Поршень б/п Урал (Польша)</t>
  </si>
  <si>
    <t>Поршневая б/п "Дружба" нового образца в сборе</t>
  </si>
  <si>
    <t>Пружина муфты сцепления бензопила Урал</t>
  </si>
  <si>
    <t>Тяга газа</t>
  </si>
  <si>
    <t>Шатун коленвала бензопила Урал</t>
  </si>
  <si>
    <t>Шина голая бензопила Урал/Днепр+C3264</t>
  </si>
  <si>
    <t>Шпилька крепления двигателя</t>
  </si>
  <si>
    <t>Шпильки крепления шины с гайкой</t>
  </si>
  <si>
    <t>Шпонка коленвала</t>
  </si>
  <si>
    <t>Итого:</t>
  </si>
  <si>
    <t>1</t>
  </si>
  <si>
    <r>
      <t>Мотоцикл Кросс TTR-125E NEW дв.154FMI эл.стартер, фара, спидометр</t>
    </r>
    <r>
      <rPr>
        <b/>
        <sz val="10"/>
        <color indexed="8"/>
        <rFont val="Arial"/>
        <family val="2"/>
        <charset val="204"/>
      </rPr>
      <t xml:space="preserve"> черный</t>
    </r>
  </si>
  <si>
    <r>
      <t>Мотоцикл Кросс TTR-125E NEW дв.154FMI эл.стартер, фара, спидометр</t>
    </r>
    <r>
      <rPr>
        <b/>
        <sz val="10"/>
        <color indexed="8"/>
        <rFont val="Arial"/>
        <family val="2"/>
        <charset val="204"/>
      </rPr>
      <t xml:space="preserve"> красный</t>
    </r>
  </si>
  <si>
    <r>
      <t>Мотоцикл Кросс TTR-125E NEW дв.154FMI эл.стартер, фара, спидометр</t>
    </r>
    <r>
      <rPr>
        <b/>
        <sz val="10"/>
        <color indexed="8"/>
        <rFont val="Arial"/>
        <family val="2"/>
        <charset val="204"/>
      </rPr>
      <t xml:space="preserve"> синий </t>
    </r>
  </si>
  <si>
    <r>
      <t xml:space="preserve">Амортизаторы задние GY6-50/150см3 335мм ХРОМ регулируемый </t>
    </r>
    <r>
      <rPr>
        <b/>
        <sz val="10"/>
        <color indexed="8"/>
        <rFont val="Arial"/>
        <family val="2"/>
        <charset val="204"/>
      </rPr>
      <t>"NDT"</t>
    </r>
  </si>
  <si>
    <r>
      <t xml:space="preserve">Амортизаторы задние GY6-50/150см3 360мм ХРОМ регулируемый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</si>
  <si>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Амортизаторы передние (перья) Zongshen WIND-50см3 барабанный тормоз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</si>
  <si>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Амортизаторы передние (перья) GY6-50, R50, STORM, KAORI (L=400mm, d26,5)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</si>
  <si>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Амортизаторы передние (перья) Zongshen RACE-50см3 (B05) дисковый тормоз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</si>
  <si>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Амортизаторы передние (перья) GRAND PRIX-50см3 (хокеист) дисковый тормоз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</si>
  <si>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Бензошланг скутер (по 5м. в пакете) </t>
    </r>
    <r>
      <rPr>
        <b/>
        <sz val="10"/>
        <color indexed="8"/>
        <rFont val="Arial"/>
        <family val="2"/>
        <charset val="204"/>
      </rPr>
      <t>3*6 черный "SDTW"</t>
    </r>
  </si>
  <si>
    <r>
      <t xml:space="preserve">Бензошланг скутер в бухтах по 10 метров 4*7 </t>
    </r>
    <r>
      <rPr>
        <b/>
        <sz val="10"/>
        <color indexed="8"/>
        <rFont val="Arial"/>
        <family val="2"/>
        <charset val="204"/>
      </rPr>
      <t>черный "SDTW"</t>
    </r>
  </si>
  <si>
    <r>
      <t xml:space="preserve">Бензошланг скутер в бухтах по 20 метров 4*8 </t>
    </r>
    <r>
      <rPr>
        <b/>
        <sz val="10"/>
        <color indexed="8"/>
        <rFont val="Arial"/>
        <family val="2"/>
        <charset val="204"/>
      </rPr>
      <t>черный "SDTW"</t>
    </r>
  </si>
  <si>
    <r>
      <t xml:space="preserve">Бензошланг скутер прозрачный силикон в бухтах по 20 метров </t>
    </r>
    <r>
      <rPr>
        <b/>
        <sz val="10"/>
        <color indexed="8"/>
        <rFont val="Arial"/>
        <family val="2"/>
        <charset val="204"/>
      </rPr>
      <t xml:space="preserve">3*6 </t>
    </r>
  </si>
  <si>
    <r>
      <t xml:space="preserve">Бензошланг скутер прозрачный силикон в бухтах по 20 метров </t>
    </r>
    <r>
      <rPr>
        <b/>
        <sz val="10"/>
        <color indexed="8"/>
        <rFont val="Arial"/>
        <family val="2"/>
        <charset val="204"/>
      </rPr>
      <t>4*8 "SDTW"</t>
    </r>
  </si>
  <si>
    <r>
      <t xml:space="preserve">Втулка направляющая ЦПГ 6,2х8х14мм GY6-50/80 139QMB </t>
    </r>
    <r>
      <rPr>
        <b/>
        <sz val="10"/>
        <color indexed="8"/>
        <rFont val="Arial"/>
        <family val="2"/>
        <charset val="204"/>
      </rPr>
      <t>"LIPAI" цена за 10 штук</t>
    </r>
  </si>
  <si>
    <r>
      <t xml:space="preserve">Головки клапанов в сборе с клапанами GY6 100см3 </t>
    </r>
    <r>
      <rPr>
        <b/>
        <sz val="10"/>
        <color indexed="8"/>
        <rFont val="Arial"/>
        <family val="2"/>
        <charset val="204"/>
      </rPr>
      <t xml:space="preserve">"LIPAI" </t>
    </r>
    <r>
      <rPr>
        <sz val="10"/>
        <color indexed="8"/>
        <rFont val="Arial"/>
        <family val="2"/>
        <charset val="204"/>
      </rPr>
      <t>УВЕЛИЧЕННАЯ КАМЕРА СГОРАНИЯ, БОЛЬШИЕ КЛАПАНА d=20/23</t>
    </r>
  </si>
  <si>
    <r>
      <t xml:space="preserve">Головки клапанов в сборе с клапанами GY6 80см3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indexed="8"/>
        <rFont val="Arial"/>
        <family val="2"/>
        <charset val="204"/>
      </rPr>
      <t xml:space="preserve"> УВЕЛИЧЕННАЯ КАМЕРА СГОРАНИЯ, БОЛЬШИЕ КЛАПАНА d=20/23</t>
    </r>
  </si>
  <si>
    <r>
      <t xml:space="preserve">Головки клапанов ПОЛНОСТЬЮ в сборе с крышкой клапанов GY6 100см3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</si>
  <si>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Головки клапанов ПОЛНОСТЬЮ в сборе с крышкой клапанов GY6 100см3 </t>
    </r>
    <r>
      <rPr>
        <b/>
        <sz val="10"/>
        <color indexed="8"/>
        <rFont val="Arial"/>
        <family val="2"/>
        <charset val="204"/>
      </rPr>
      <t xml:space="preserve">"LIPAI" </t>
    </r>
    <r>
      <rPr>
        <sz val="10"/>
        <color indexed="8"/>
        <rFont val="Arial"/>
        <family val="2"/>
        <charset val="204"/>
      </rPr>
      <t>УВЕЛИЧЕННАЯ КАМЕРА СГОРАНИЯ, БОЛЬШИЕ КЛАПАНА d=20/23</t>
    </r>
  </si>
  <si>
    <r>
      <t xml:space="preserve">Головки клапанов ПОЛНОСТЬЮ в сборе с крышкой клапанов GY6 150см3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</si>
  <si>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Головки клапанов ПОЛНОСТЬЮ в сборе с крышкой клапанов GY6 200см3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</si>
  <si>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Головки клапанов ПОЛНОСТЬЮ в сборе с крышкой клапанов GY6 80см3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</si>
  <si>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Головки клапанов ПОЛНОСТЬЮ в сборе с крышкой клапанов GY6 80см3 </t>
    </r>
    <r>
      <rPr>
        <b/>
        <sz val="10"/>
        <color indexed="8"/>
        <rFont val="Arial"/>
        <family val="2"/>
        <charset val="204"/>
      </rPr>
      <t xml:space="preserve">"LIPAI" </t>
    </r>
    <r>
      <rPr>
        <sz val="10"/>
        <color indexed="8"/>
        <rFont val="Arial"/>
        <family val="2"/>
        <charset val="204"/>
      </rPr>
      <t>УВЕЛИЧЕННАЯ КАМЕРА СГОРАНИЯ, БОЛЬШИЕ КЛАПАНА d=20/23</t>
    </r>
  </si>
  <si>
    <r>
      <t xml:space="preserve">Гуджон (ввёртыш в головку под свечу) Альфа, Дельта, GY6-50/80cm3 витой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</si>
  <si>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Диофрагма карбюратора GY6-150см3 с иголкой Ф24 </t>
    </r>
    <r>
      <rPr>
        <b/>
        <sz val="10"/>
        <rFont val="Arial"/>
        <family val="2"/>
        <charset val="204"/>
      </rPr>
      <t>"SDTW"</t>
    </r>
  </si>
  <si>
    <r>
      <t xml:space="preserve">Диофрагма карбюратора GY6-50см3 Ф16 на блистере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</si>
  <si>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Диофрагма карбюратора GY6-50см3 Ф16 с выемкой на блистере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</si>
  <si>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Заводной вал с сектором и втулкой GY6-50см3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</si>
  <si>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Заводной вал с сектором и втулкой GY6-125см3 L=129mm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</si>
  <si>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Заводной вал с сектором и втулкой GY6-150см3 L=148mm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</si>
  <si>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Заводной вал с сектором и втулкой GY6-150см3 L=158mm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</si>
  <si>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Заводной вал с сектором, пружиной и втулкой GY6-150см3 L=148mm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</si>
  <si>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Заводной вал с сектором, пружиной и втулкой GY6-150см3 L=158mm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</si>
  <si>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Зеркала овальные пластик, ХРОМ Ф10 </t>
    </r>
    <r>
      <rPr>
        <b/>
        <sz val="10"/>
        <color indexed="8"/>
        <rFont val="Arial"/>
        <family val="2"/>
        <charset val="204"/>
      </rPr>
      <t>супер качество "GХmotors"</t>
    </r>
  </si>
  <si>
    <r>
      <t xml:space="preserve">Зеркала овальные пластик, ХРОМ Ф8 </t>
    </r>
    <r>
      <rPr>
        <b/>
        <sz val="10"/>
        <color indexed="8"/>
        <rFont val="Arial"/>
        <family val="2"/>
        <charset val="204"/>
      </rPr>
      <t>супер качество "GХmotors"</t>
    </r>
  </si>
  <si>
    <r>
      <t xml:space="preserve">Карбюратор GY6-100см3 с пластиковой крышкой </t>
    </r>
    <r>
      <rPr>
        <b/>
        <sz val="10"/>
        <color indexed="8"/>
        <rFont val="Arial"/>
        <family val="2"/>
        <charset val="204"/>
      </rPr>
      <t>"JieLi"</t>
    </r>
    <r>
      <rPr>
        <sz val="10"/>
        <color indexed="8"/>
        <rFont val="Arial"/>
        <family val="2"/>
        <charset val="204"/>
      </rPr>
      <t xml:space="preserve"> супер качество JAPAN</t>
    </r>
  </si>
  <si>
    <r>
      <t>Карбюратор GY6-150</t>
    </r>
    <r>
      <rPr>
        <b/>
        <sz val="10"/>
        <color indexed="8"/>
        <rFont val="Arial"/>
        <family val="2"/>
        <charset val="204"/>
      </rPr>
      <t xml:space="preserve"> "JieLi"</t>
    </r>
    <r>
      <rPr>
        <sz val="10"/>
        <color indexed="8"/>
        <rFont val="Arial"/>
        <family val="2"/>
        <charset val="204"/>
      </rPr>
      <t xml:space="preserve"> супер качество JAPAN</t>
    </r>
  </si>
  <si>
    <r>
      <t xml:space="preserve">Карбюратор GY6-80cм3 с пластиковой крышкой </t>
    </r>
    <r>
      <rPr>
        <b/>
        <sz val="10"/>
        <color indexed="8"/>
        <rFont val="Arial"/>
        <family val="2"/>
        <charset val="204"/>
      </rPr>
      <t>"JieLi"</t>
    </r>
    <r>
      <rPr>
        <sz val="10"/>
        <color indexed="8"/>
        <rFont val="Arial"/>
        <family val="2"/>
        <charset val="204"/>
      </rPr>
      <t xml:space="preserve"> супер качество JAPAN</t>
    </r>
  </si>
  <si>
    <r>
      <t xml:space="preserve">Коленвал GY6-150 </t>
    </r>
    <r>
      <rPr>
        <b/>
        <sz val="10"/>
        <color indexed="8"/>
        <rFont val="Arial"/>
        <family val="2"/>
        <charset val="204"/>
      </rPr>
      <t>"LIPAI"</t>
    </r>
  </si>
  <si>
    <r>
      <t>Коленвал GY6-80 обмеднённый шатун, коленые шлицы</t>
    </r>
    <r>
      <rPr>
        <b/>
        <sz val="10"/>
        <color indexed="8"/>
        <rFont val="Arial"/>
        <family val="2"/>
        <charset val="204"/>
      </rPr>
      <t xml:space="preserve"> качество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А</t>
    </r>
  </si>
  <si>
    <r>
      <t xml:space="preserve">Коленвал GY6-80 </t>
    </r>
    <r>
      <rPr>
        <b/>
        <sz val="10"/>
        <color indexed="8"/>
        <rFont val="Arial"/>
        <family val="2"/>
        <charset val="204"/>
      </rPr>
      <t>"LIPAI"</t>
    </r>
  </si>
  <si>
    <r>
      <t>Коммутатор GY6 50/80см3 "C.D.I"</t>
    </r>
    <r>
      <rPr>
        <b/>
        <sz val="10"/>
        <color indexed="8"/>
        <rFont val="Arial"/>
        <family val="2"/>
        <charset val="204"/>
      </rPr>
      <t xml:space="preserve"> Lipai </t>
    </r>
    <r>
      <rPr>
        <sz val="10"/>
        <color indexed="8"/>
        <rFont val="Arial"/>
        <family val="2"/>
        <charset val="204"/>
      </rPr>
      <t>качество А</t>
    </r>
  </si>
  <si>
    <r>
      <t>Коммутатор GY6 50/80см3</t>
    </r>
    <r>
      <rPr>
        <b/>
        <sz val="10"/>
        <color indexed="8"/>
        <rFont val="Arial"/>
        <family val="2"/>
        <charset val="204"/>
      </rPr>
      <t xml:space="preserve"> DC </t>
    </r>
    <r>
      <rPr>
        <sz val="10"/>
        <color indexed="8"/>
        <rFont val="Arial"/>
        <family val="2"/>
        <charset val="204"/>
      </rPr>
      <t>с зеленой фишкой</t>
    </r>
  </si>
  <si>
    <r>
      <t xml:space="preserve">Коммутатор GY6-150 </t>
    </r>
    <r>
      <rPr>
        <b/>
        <sz val="10"/>
        <color indexed="8"/>
        <rFont val="Arial"/>
        <family val="2"/>
        <charset val="204"/>
      </rPr>
      <t>АC</t>
    </r>
    <r>
      <rPr>
        <sz val="10"/>
        <color indexed="8"/>
        <rFont val="Arial"/>
        <family val="2"/>
        <charset val="204"/>
      </rPr>
      <t xml:space="preserve"> 12V</t>
    </r>
  </si>
  <si>
    <r>
      <t>Набор прокладок на двигатель полный GY6-150см3</t>
    </r>
    <r>
      <rPr>
        <b/>
        <sz val="10"/>
        <color indexed="8"/>
        <rFont val="Arial"/>
        <family val="2"/>
        <charset val="204"/>
      </rPr>
      <t xml:space="preserve"> "LIPAI"</t>
    </r>
    <r>
      <rPr>
        <sz val="10"/>
        <color indexed="8"/>
        <rFont val="Arial"/>
        <family val="2"/>
        <charset val="204"/>
      </rPr>
      <t xml:space="preserve"> c паранитовой прокладкой под цилиндр.</t>
    </r>
  </si>
  <si>
    <r>
      <t xml:space="preserve">Набор прокладок на двигатель полный GY6-80см3 под колесо на 10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indexed="8"/>
        <rFont val="Arial"/>
        <family val="2"/>
        <charset val="204"/>
      </rPr>
      <t xml:space="preserve"> c паранитовой проклодкой под цилиндр.</t>
    </r>
  </si>
  <si>
    <r>
      <t xml:space="preserve">Набор прокладок на двигатель полный GY6-80см3 под колесо на 12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indexed="8"/>
        <rFont val="Arial"/>
        <family val="2"/>
        <charset val="204"/>
      </rPr>
      <t xml:space="preserve"> c паранитовой проклодкой под цилиндр.</t>
    </r>
  </si>
  <si>
    <r>
      <t xml:space="preserve">Набор прокладок под цилиндр GY6 125см3 с резинкой головки </t>
    </r>
    <r>
      <rPr>
        <b/>
        <sz val="10"/>
        <color indexed="8"/>
        <rFont val="Arial"/>
        <family val="2"/>
        <charset val="204"/>
      </rPr>
      <t>"GХmotors"</t>
    </r>
  </si>
  <si>
    <r>
      <t xml:space="preserve">Насвечники скутер GY6-50 4-х тактный ОРАНЖЕВЫЙ СИЛИКОН </t>
    </r>
    <r>
      <rPr>
        <b/>
        <sz val="10"/>
        <color indexed="8"/>
        <rFont val="Arial"/>
        <family val="2"/>
        <charset val="204"/>
      </rPr>
      <t xml:space="preserve">"Lipai" цена за 5шт. </t>
    </r>
  </si>
  <si>
    <r>
      <t>Ножка заводная GY6-150см3</t>
    </r>
    <r>
      <rPr>
        <b/>
        <sz val="10"/>
        <color indexed="8"/>
        <rFont val="Arial"/>
        <family val="2"/>
        <charset val="204"/>
      </rPr>
      <t xml:space="preserve"> </t>
    </r>
  </si>
  <si>
    <r>
      <t>Патрон лампочки в фару GY6-80cm3 с проводками металл.</t>
    </r>
    <r>
      <rPr>
        <b/>
        <sz val="10"/>
        <color indexed="8"/>
        <rFont val="Arial"/>
        <family val="2"/>
        <charset val="204"/>
      </rPr>
      <t xml:space="preserve"> "GХmotors"</t>
    </r>
  </si>
  <si>
    <r>
      <t>Патрон в указатели поворотов GY6-80cm3 с проводками</t>
    </r>
    <r>
      <rPr>
        <b/>
        <sz val="10"/>
        <color indexed="8"/>
        <rFont val="Arial"/>
        <family val="2"/>
        <charset val="204"/>
      </rPr>
      <t xml:space="preserve"> "GХmotors"</t>
    </r>
  </si>
  <si>
    <r>
      <t xml:space="preserve">Патрубок карбюратора GY6-150 </t>
    </r>
    <r>
      <rPr>
        <b/>
        <sz val="10"/>
        <color indexed="8"/>
        <rFont val="Arial"/>
        <family val="2"/>
        <charset val="204"/>
      </rPr>
      <t>"LIPAI"</t>
    </r>
  </si>
  <si>
    <r>
      <t>Патрубок карбюратора GY6-50/80</t>
    </r>
    <r>
      <rPr>
        <b/>
        <sz val="10"/>
        <color indexed="8"/>
        <rFont val="Arial"/>
        <family val="2"/>
        <charset val="204"/>
      </rPr>
      <t xml:space="preserve"> качество А "SDTW"</t>
    </r>
  </si>
  <si>
    <r>
      <t xml:space="preserve">Патрубок карбюратора GY6-50/80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</si>
  <si>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Плата сцепления (колодки заднего вариатора в сборе) GY6-80  </t>
    </r>
    <r>
      <rPr>
        <b/>
        <sz val="10"/>
        <color indexed="8"/>
        <rFont val="Arial"/>
        <family val="2"/>
        <charset val="204"/>
      </rPr>
      <t>MSU оригинал</t>
    </r>
  </si>
  <si>
    <r>
      <t xml:space="preserve">Плата сцепления (колодки заднего вариатора в сборе) СПОРТ GY6-80/100 </t>
    </r>
    <r>
      <rPr>
        <b/>
        <sz val="10"/>
        <color indexed="8"/>
        <rFont val="Arial"/>
        <family val="2"/>
        <charset val="204"/>
      </rPr>
      <t>MSU оригинал</t>
    </r>
  </si>
  <si>
    <r>
      <t xml:space="preserve">Подшипник коленвала GY6-150 </t>
    </r>
    <r>
      <rPr>
        <b/>
        <sz val="10"/>
        <color indexed="8"/>
        <rFont val="Arial"/>
        <family val="2"/>
        <charset val="204"/>
      </rPr>
      <t>"GХmotors"</t>
    </r>
  </si>
  <si>
    <r>
      <t xml:space="preserve">Поршень в сборе GY6 150см3 STD Ф57,4 супер качество </t>
    </r>
    <r>
      <rPr>
        <b/>
        <sz val="10"/>
        <color indexed="8"/>
        <rFont val="Arial"/>
        <family val="2"/>
        <charset val="204"/>
      </rPr>
      <t>Y&amp;B</t>
    </r>
  </si>
  <si>
    <r>
      <t xml:space="preserve">Поршень в сборе GY6 50см3 STD Ф39 супер качество </t>
    </r>
    <r>
      <rPr>
        <b/>
        <sz val="10"/>
        <color indexed="8"/>
        <rFont val="Arial"/>
        <family val="2"/>
        <charset val="204"/>
      </rPr>
      <t>Y&amp;B</t>
    </r>
  </si>
  <si>
    <r>
      <t xml:space="preserve">Поршень в сборе GY6 80см3 STD Ф47 супер качество </t>
    </r>
    <r>
      <rPr>
        <b/>
        <sz val="10"/>
        <color indexed="8"/>
        <rFont val="Arial"/>
        <family val="2"/>
        <charset val="204"/>
      </rPr>
      <t>Y&amp;B</t>
    </r>
  </si>
  <si>
    <r>
      <t xml:space="preserve">Поршень в сборе GY6-200cm3 Ф62 STD палец 15мм супер качество </t>
    </r>
    <r>
      <rPr>
        <b/>
        <sz val="10"/>
        <color indexed="8"/>
        <rFont val="Arial"/>
        <family val="2"/>
        <charset val="204"/>
      </rPr>
      <t>Lipai</t>
    </r>
  </si>
  <si>
    <r>
      <t xml:space="preserve">Постель распредвала в сборе с роверами GY6-125/150см3 с фиксатором </t>
    </r>
    <r>
      <rPr>
        <b/>
        <sz val="10"/>
        <color indexed="8"/>
        <rFont val="Arial"/>
        <family val="2"/>
        <charset val="204"/>
      </rPr>
      <t>Lipai</t>
    </r>
  </si>
  <si>
    <r>
      <t xml:space="preserve">Постель распредвала в сборе с роверами GY6-80см3 </t>
    </r>
    <r>
      <rPr>
        <b/>
        <sz val="10"/>
        <color indexed="8"/>
        <rFont val="Arial"/>
        <family val="2"/>
        <charset val="204"/>
      </rPr>
      <t>Lipai</t>
    </r>
  </si>
  <si>
    <r>
      <t>Предохранитель скутер в</t>
    </r>
    <r>
      <rPr>
        <b/>
        <sz val="10"/>
        <color indexed="8"/>
        <rFont val="Arial"/>
        <family val="2"/>
        <charset val="204"/>
      </rPr>
      <t xml:space="preserve"> ПЛАСТИК</t>
    </r>
    <r>
      <rPr>
        <sz val="10"/>
        <color indexed="8"/>
        <rFont val="Arial"/>
        <family val="2"/>
        <charset val="204"/>
      </rPr>
      <t xml:space="preserve"> (как авто) коробочке (цена за 100 штук) </t>
    </r>
    <r>
      <rPr>
        <b/>
        <sz val="10"/>
        <color indexed="8"/>
        <rFont val="Arial"/>
        <family val="2"/>
        <charset val="204"/>
      </rPr>
      <t>Lipai</t>
    </r>
  </si>
  <si>
    <r>
      <t xml:space="preserve">Проводка GY6-150см3 </t>
    </r>
    <r>
      <rPr>
        <b/>
        <sz val="10"/>
        <color indexed="8"/>
        <rFont val="Arial"/>
        <family val="2"/>
        <charset val="204"/>
      </rPr>
      <t>"SDTW"</t>
    </r>
  </si>
  <si>
    <r>
      <t>Проводка GY6-150см3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</si>
  <si>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Прокладка карбюратора GY6-150см3 текстолитовая с резинкой </t>
    </r>
    <r>
      <rPr>
        <b/>
        <sz val="10"/>
        <color indexed="8"/>
        <rFont val="Arial"/>
        <family val="2"/>
        <charset val="204"/>
      </rPr>
      <t xml:space="preserve">"Lipai" </t>
    </r>
    <r>
      <rPr>
        <sz val="10"/>
        <color indexed="8"/>
        <rFont val="Arial"/>
        <family val="2"/>
        <charset val="204"/>
      </rPr>
      <t>цена за 10шт.</t>
    </r>
  </si>
  <si>
    <r>
      <t xml:space="preserve">Прокладка карбюратора GY6-150см3 текстолитовая с резинкой </t>
    </r>
    <r>
      <rPr>
        <b/>
        <sz val="10"/>
        <color indexed="8"/>
        <rFont val="Arial"/>
        <family val="2"/>
        <charset val="204"/>
      </rPr>
      <t xml:space="preserve">"JETAR" </t>
    </r>
    <r>
      <rPr>
        <sz val="10"/>
        <color indexed="8"/>
        <rFont val="Arial"/>
        <family val="2"/>
        <charset val="204"/>
      </rPr>
      <t>цена за 100шт.</t>
    </r>
  </si>
  <si>
    <r>
      <t xml:space="preserve">Реле стартера GY6-50/150см3 с фишкой </t>
    </r>
    <r>
      <rPr>
        <b/>
        <sz val="10"/>
        <color indexed="8"/>
        <rFont val="Arial"/>
        <family val="2"/>
        <charset val="204"/>
      </rPr>
      <t xml:space="preserve">качество А </t>
    </r>
  </si>
  <si>
    <r>
      <t>Ремень вариатора 669х18х30 GY6-50см3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</si>
  <si>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Ремень вариатора 723х17,5 </t>
    </r>
    <r>
      <rPr>
        <b/>
        <sz val="10"/>
        <color indexed="8"/>
        <rFont val="Arial"/>
        <family val="2"/>
        <charset val="204"/>
      </rPr>
      <t xml:space="preserve">качество А "Lipai" </t>
    </r>
  </si>
  <si>
    <r>
      <t xml:space="preserve">Ремень вариатора 729х17,7 GY6-50/80см3 колесо на 12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</si>
  <si>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Ремень вариатора </t>
    </r>
    <r>
      <rPr>
        <sz val="10"/>
        <color indexed="8"/>
        <rFont val="Arial"/>
        <family val="2"/>
        <charset val="204"/>
      </rPr>
      <t>POWERLINK 842х20,5х30 GY6-150см3 белая упаковка</t>
    </r>
  </si>
  <si>
    <r>
      <t>Ремкомплект карбюратора GY6-125/150см3 с поплавком на блистере</t>
    </r>
    <r>
      <rPr>
        <b/>
        <sz val="10"/>
        <color indexed="8"/>
        <rFont val="Arial"/>
        <family val="2"/>
        <charset val="204"/>
      </rPr>
      <t xml:space="preserve"> "SDTW"</t>
    </r>
  </si>
  <si>
    <r>
      <t xml:space="preserve">Ремкомплект карбюратора GY6-125/150см3 полный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</si>
  <si>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Ролики вариатора переднего GY6-150см3 13гр </t>
    </r>
    <r>
      <rPr>
        <b/>
        <sz val="10"/>
        <color indexed="8"/>
        <rFont val="Arial"/>
        <family val="2"/>
        <charset val="204"/>
      </rPr>
      <t>"GXmotors"</t>
    </r>
  </si>
  <si>
    <r>
      <t xml:space="preserve">Ручки руля </t>
    </r>
    <r>
      <rPr>
        <b/>
        <sz val="10"/>
        <color indexed="8"/>
        <rFont val="Arial"/>
        <family val="2"/>
        <charset val="204"/>
      </rPr>
      <t xml:space="preserve">"PROTAPER" </t>
    </r>
    <r>
      <rPr>
        <sz val="10"/>
        <color indexed="8"/>
        <rFont val="Arial"/>
        <family val="2"/>
        <charset val="204"/>
      </rPr>
      <t xml:space="preserve">(желтые)                                                  </t>
    </r>
  </si>
  <si>
    <r>
      <t xml:space="preserve">Саленблоки 10-28-20 на двигатель GY6-80 </t>
    </r>
    <r>
      <rPr>
        <b/>
        <sz val="10"/>
        <color indexed="8"/>
        <rFont val="Arial"/>
        <family val="2"/>
        <charset val="204"/>
      </rPr>
      <t>"КОК"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полиуретан пара</t>
    </r>
  </si>
  <si>
    <r>
      <t xml:space="preserve">Саленблоки 10-30-30 заднего маятника GY6-50/80 (2 штуки) </t>
    </r>
    <r>
      <rPr>
        <b/>
        <sz val="10"/>
        <color indexed="8"/>
        <rFont val="Arial"/>
        <family val="2"/>
        <charset val="204"/>
      </rPr>
      <t>"DDL" Тайвань</t>
    </r>
  </si>
  <si>
    <r>
      <t>Свеча ИРИДИЕВАЯ A7TC на 4такт. Скутер 50см3 в колбе</t>
    </r>
    <r>
      <rPr>
        <b/>
        <sz val="10"/>
        <color indexed="8"/>
        <rFont val="Arial"/>
        <family val="2"/>
        <charset val="204"/>
      </rPr>
      <t xml:space="preserve"> "MIKUNI"</t>
    </r>
  </si>
  <si>
    <r>
      <t>Сигнал скутер 12V хром, красная мембрана</t>
    </r>
    <r>
      <rPr>
        <b/>
        <sz val="10"/>
        <color indexed="8"/>
        <rFont val="Arial"/>
        <family val="2"/>
        <charset val="204"/>
      </rPr>
      <t xml:space="preserve"> "LIPAI"</t>
    </r>
  </si>
  <si>
    <r>
      <t>Сигнал скутер 12V чёрный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</si>
  <si>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Скользители (слайдеры) GY6-150см3 к-т </t>
    </r>
    <r>
      <rPr>
        <b/>
        <sz val="10"/>
        <color indexed="8"/>
        <rFont val="Arial"/>
        <family val="2"/>
        <charset val="204"/>
      </rPr>
      <t>"GXmotors" на блистере</t>
    </r>
  </si>
  <si>
    <r>
      <t xml:space="preserve">Скользители (слайдеры) GY6-150см3 к-т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</si>
  <si>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Скользители (слайдеры) GY6-150см3 к-т </t>
    </r>
    <r>
      <rPr>
        <b/>
        <sz val="10"/>
        <color indexed="8"/>
        <rFont val="Arial"/>
        <family val="2"/>
        <charset val="204"/>
      </rPr>
      <t>"AFH" в пекете</t>
    </r>
  </si>
  <si>
    <r>
      <t xml:space="preserve">Скользители (слайдеры) GY6-80см3 к-т </t>
    </r>
    <r>
      <rPr>
        <b/>
        <sz val="10"/>
        <color indexed="8"/>
        <rFont val="Arial"/>
        <family val="2"/>
        <charset val="204"/>
      </rPr>
      <t>"AFH" в пекете</t>
    </r>
  </si>
  <si>
    <r>
      <t xml:space="preserve">Сосок безкамерного колеса КРИВОЙ с гайкой </t>
    </r>
    <r>
      <rPr>
        <b/>
        <sz val="10"/>
        <color indexed="8"/>
        <rFont val="Arial"/>
        <family val="2"/>
        <charset val="204"/>
      </rPr>
      <t>"LIPAI" цена за 10 штук</t>
    </r>
  </si>
  <si>
    <r>
      <t xml:space="preserve">Стартер GY6-80см3 с проводом и колпачком </t>
    </r>
    <r>
      <rPr>
        <b/>
        <sz val="10"/>
        <color indexed="8"/>
        <rFont val="Arial"/>
        <family val="2"/>
        <charset val="204"/>
      </rPr>
      <t>"GXmotors"</t>
    </r>
  </si>
  <si>
    <r>
      <t>Тормозные колодки барабан GY6-50 Ф10 красные супер качество</t>
    </r>
    <r>
      <rPr>
        <b/>
        <sz val="10"/>
        <color indexed="8"/>
        <rFont val="Arial"/>
        <family val="2"/>
        <charset val="204"/>
      </rPr>
      <t xml:space="preserve"> Lipai</t>
    </r>
  </si>
  <si>
    <r>
      <t>Тормозные колодки дисковые GY6-250сс R1 супер качество</t>
    </r>
    <r>
      <rPr>
        <b/>
        <sz val="10"/>
        <color indexed="8"/>
        <rFont val="Arial"/>
        <family val="2"/>
        <charset val="204"/>
      </rPr>
      <t xml:space="preserve"> Lipai</t>
    </r>
  </si>
  <si>
    <r>
      <t xml:space="preserve">Траверса 4т GY6-50/60/80 zongshen wind (модель А L=390mm) </t>
    </r>
    <r>
      <rPr>
        <b/>
        <sz val="10"/>
        <rFont val="Arial"/>
        <family val="2"/>
        <charset val="204"/>
      </rPr>
      <t xml:space="preserve">"Lipai" </t>
    </r>
  </si>
  <si>
    <r>
      <t xml:space="preserve">Траверса 4т GY6-50/60/80 zongshen wind (модель B L=370mm) </t>
    </r>
    <r>
      <rPr>
        <b/>
        <sz val="10"/>
        <rFont val="Arial"/>
        <family val="2"/>
        <charset val="204"/>
      </rPr>
      <t xml:space="preserve">"Lipai" </t>
    </r>
  </si>
  <si>
    <r>
      <t xml:space="preserve">Траверса GY6-80 Zongshen RACE B-08/09 </t>
    </r>
    <r>
      <rPr>
        <b/>
        <sz val="10"/>
        <rFont val="Arial"/>
        <family val="2"/>
        <charset val="204"/>
      </rPr>
      <t xml:space="preserve">"Lipai" </t>
    </r>
  </si>
  <si>
    <r>
      <t xml:space="preserve">Траверса GY6-150 Zongshen STORM </t>
    </r>
    <r>
      <rPr>
        <b/>
        <sz val="10"/>
        <rFont val="Arial"/>
        <family val="2"/>
        <charset val="204"/>
      </rPr>
      <t xml:space="preserve">"Lipai" </t>
    </r>
  </si>
  <si>
    <r>
      <t xml:space="preserve">Траверса GY6-80 Zongshen GRAND PRIX (хоккеист) </t>
    </r>
    <r>
      <rPr>
        <b/>
        <sz val="10"/>
        <rFont val="Arial"/>
        <family val="2"/>
        <charset val="204"/>
      </rPr>
      <t xml:space="preserve">"Lipai" </t>
    </r>
  </si>
  <si>
    <r>
      <t xml:space="preserve">Траверса GY6-150 Zongshen F50, F1 </t>
    </r>
    <r>
      <rPr>
        <b/>
        <sz val="10"/>
        <rFont val="Arial"/>
        <family val="2"/>
        <charset val="204"/>
      </rPr>
      <t xml:space="preserve">"Lipai" </t>
    </r>
  </si>
  <si>
    <r>
      <t xml:space="preserve">Трос газа GY6-80см3 качество А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</si>
  <si>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Успокоитель цепи распредвала GY6-50/80 (лыжи) </t>
    </r>
    <r>
      <rPr>
        <b/>
        <sz val="10"/>
        <color indexed="8"/>
        <rFont val="Arial"/>
        <family val="2"/>
        <charset val="204"/>
      </rPr>
      <t>"GXmotor"</t>
    </r>
  </si>
  <si>
    <r>
      <t xml:space="preserve">Фильтр воздушный в сборе GY6-50 под 10 колесо Lipai </t>
    </r>
    <r>
      <rPr>
        <b/>
        <sz val="10"/>
        <color indexed="8"/>
        <rFont val="Arial"/>
        <family val="2"/>
        <charset val="204"/>
      </rPr>
      <t>МЯГКИЙ ПАТРУБОК!</t>
    </r>
  </si>
  <si>
    <r>
      <t>Фильтр воздушный в сборе GY6-50 под колесо на 10 дюймов</t>
    </r>
    <r>
      <rPr>
        <b/>
        <sz val="10"/>
        <color indexed="8"/>
        <rFont val="Arial"/>
        <family val="2"/>
        <charset val="204"/>
      </rPr>
      <t xml:space="preserve"> МЯГКИЙ ПАТРУБОК!</t>
    </r>
  </si>
  <si>
    <r>
      <t xml:space="preserve">Фильтр воздушный в сборе GY6-50 под колесо на 12 дюймов </t>
    </r>
    <r>
      <rPr>
        <b/>
        <sz val="10"/>
        <color indexed="8"/>
        <rFont val="Arial"/>
        <family val="2"/>
        <charset val="204"/>
      </rPr>
      <t>МЯГКИЙ ПАТРУБОК!</t>
    </r>
  </si>
  <si>
    <r>
      <t xml:space="preserve">Фильтр воздушный элемент RACER-150см3 </t>
    </r>
    <r>
      <rPr>
        <b/>
        <sz val="10"/>
        <color indexed="8"/>
        <rFont val="Arial"/>
        <family val="2"/>
        <charset val="204"/>
      </rPr>
      <t/>
    </r>
  </si>
  <si>
    <r>
      <t xml:space="preserve">Фильтр воздушный элемент бумажный </t>
    </r>
    <r>
      <rPr>
        <b/>
        <sz val="10"/>
        <color indexed="8"/>
        <rFont val="Arial"/>
        <family val="2"/>
        <charset val="204"/>
      </rPr>
      <t>SYM ORBIT 50</t>
    </r>
  </si>
  <si>
    <r>
      <t xml:space="preserve">Фильтрующий элемент универсальный ДВОЙНОЙ (250х250)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</si>
  <si>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Фильтрующий элемент универсальный ДВОЙНОЙ (380х380) </t>
    </r>
    <r>
      <rPr>
        <b/>
        <sz val="10"/>
        <color indexed="8"/>
        <rFont val="Arial"/>
        <family val="2"/>
        <charset val="204"/>
      </rPr>
      <t>"LIPAI"</t>
    </r>
  </si>
  <si>
    <r>
      <t>Цепь распредвала GY6-150см3 2х3-90L супер качество</t>
    </r>
    <r>
      <rPr>
        <b/>
        <sz val="10"/>
        <color indexed="8"/>
        <rFont val="Arial"/>
        <family val="2"/>
        <charset val="204"/>
      </rPr>
      <t xml:space="preserve"> SFR</t>
    </r>
  </si>
  <si>
    <r>
      <t xml:space="preserve">Цепь распредвала GY6-80см3 2х3-82L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</si>
  <si>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ЦПГ (поршневые) в сборе GY6-80 см3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</si>
  <si>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ЦПГ (поршневые) в сборе GY6 80 см3 супер качество </t>
    </r>
    <r>
      <rPr>
        <b/>
        <sz val="10"/>
        <color indexed="8"/>
        <rFont val="Arial"/>
        <family val="2"/>
        <charset val="204"/>
      </rPr>
      <t>"Y&amp;B"</t>
    </r>
  </si>
  <si>
    <r>
      <t xml:space="preserve">ЦПГ (поршневые) в сборе GY6-100 см3 супер качество </t>
    </r>
    <r>
      <rPr>
        <b/>
        <sz val="10"/>
        <color indexed="8"/>
        <rFont val="Arial"/>
        <family val="2"/>
        <charset val="204"/>
      </rPr>
      <t>"Y&amp;B"</t>
    </r>
  </si>
  <si>
    <r>
      <t xml:space="preserve">ЦПГ (поршневые) в сборе GY6-100 см3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</si>
  <si>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ЦПГ (поршневые) в сборе GY6 100 см3 супер качество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</si>
  <si>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ЦПГ (поршневые) в сборе GY6-150 см3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</si>
  <si>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ЦПГ (поршневые) в сборе STELS-150 158QMJ 125-150cc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</si>
  <si>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ЦПГ (поршневые) в сборе GY6-180 Ф61мм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</si>
  <si>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ЦПГ (поршневые) в сборе GY6-200 Ф63мм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</si>
  <si>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Щиток приборов GY6-50/80 Wind, R50, STORM 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</si>
  <si>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Амортизатор задний ALPHA/DELTA-70см3 короткий стакан гидравлический ХРОМ УСИЛЕННЫЙ </t>
    </r>
    <r>
      <rPr>
        <b/>
        <sz val="10"/>
        <color indexed="8"/>
        <rFont val="Arial"/>
        <family val="2"/>
        <charset val="204"/>
      </rPr>
      <t>"NDT"</t>
    </r>
  </si>
  <si>
    <r>
      <t xml:space="preserve">Амортизатор задний ALPHA/DELTA-70см3 короткий стакан хром регулируемый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</si>
  <si>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Амортизатор задний АЛЬФА НОВЫЙ (YBR-125) ЧЕРНЫЙ УСИЛЕННЫЙ регул. </t>
    </r>
    <r>
      <rPr>
        <b/>
        <sz val="10"/>
        <color indexed="8"/>
        <rFont val="Arial"/>
        <family val="2"/>
        <charset val="204"/>
      </rPr>
      <t>"NDT"</t>
    </r>
  </si>
  <si>
    <r>
      <t xml:space="preserve">Амортизаторы передней вилки ALPHA-110см3 Ф27мм под ось 10мм ПАРА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</si>
  <si>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Амортизаторы передней вилки ORION-125 гидравлические Ф27mm </t>
    </r>
    <r>
      <rPr>
        <b/>
        <sz val="10"/>
        <color indexed="8"/>
        <rFont val="Arial"/>
        <family val="2"/>
        <charset val="204"/>
      </rPr>
      <t>D=10мм черные</t>
    </r>
  </si>
  <si>
    <r>
      <t xml:space="preserve">Барабан с тормозными колодками задний DELTA 70см3 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</si>
  <si>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Барабан с тормозными колодками задний DELTA 70см3 </t>
    </r>
    <r>
      <rPr>
        <b/>
        <sz val="10"/>
        <color indexed="8"/>
        <rFont val="Arial"/>
        <family val="2"/>
        <charset val="204"/>
      </rPr>
      <t xml:space="preserve"> </t>
    </r>
  </si>
  <si>
    <t>2</t>
  </si>
  <si>
    <r>
      <t xml:space="preserve">Втулка заднего колеса ALPHA-70cm3 с гайкой БРОНЗА </t>
    </r>
    <r>
      <rPr>
        <b/>
        <sz val="10"/>
        <color indexed="8"/>
        <rFont val="Arial"/>
        <family val="2"/>
        <charset val="204"/>
      </rPr>
      <t>"LIPAI" (цена за 5 штук)</t>
    </r>
  </si>
  <si>
    <r>
      <t xml:space="preserve">Втулка заднего колеса DELTA-70cm3 с гайкой БРОНЗА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</si>
  <si>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Втулка направляющая ЦПГ 7,2х8х14мм ALPHA-70/110 </t>
    </r>
    <r>
      <rPr>
        <b/>
        <sz val="10"/>
        <color indexed="8"/>
        <rFont val="Arial"/>
        <family val="2"/>
        <charset val="204"/>
      </rPr>
      <t>"LIPAI" цена за 10 штук</t>
    </r>
  </si>
  <si>
    <r>
      <t xml:space="preserve">Головки клапанов ПОЛНОСТЬЮ в сборе DELTA 100см3 </t>
    </r>
    <r>
      <rPr>
        <b/>
        <sz val="10"/>
        <color indexed="8"/>
        <rFont val="Arial"/>
        <family val="2"/>
        <charset val="204"/>
      </rPr>
      <t>"SDTW" Ф50</t>
    </r>
  </si>
  <si>
    <r>
      <t xml:space="preserve">Головки клапанов ПОЛНОСТЬЮ в сборе DELTA 110см3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</si>
  <si>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Головки клапанов ПОЛНОСТЬЮ в сборе DELTA 110см3 супер качество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</si>
  <si>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Головки клапанов ПОЛНОСТЬЮ в сборе DELTA 110см3 супер качество </t>
    </r>
    <r>
      <rPr>
        <b/>
        <sz val="10"/>
        <color indexed="8"/>
        <rFont val="Arial"/>
        <family val="2"/>
        <charset val="204"/>
      </rPr>
      <t>"Y&amp;B"</t>
    </r>
  </si>
  <si>
    <r>
      <t xml:space="preserve">Головки клапанов ПОЛНОСТЬЮ в сборе DELTA 72см3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</si>
  <si>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Головки клапанов ПОЛНОСТЬЮ в сборе DELTA 72см3 супер качество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</si>
  <si>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Головки клапанов ПОЛНОСТЬЮ в сборе DELTA 72см3 супер качество </t>
    </r>
    <r>
      <rPr>
        <b/>
        <sz val="10"/>
        <color indexed="8"/>
        <rFont val="Arial"/>
        <family val="2"/>
        <charset val="204"/>
      </rPr>
      <t>"Y&amp;B"</t>
    </r>
  </si>
  <si>
    <r>
      <t>Датчик включеной скорости ORION-125 с креплением фишка мама 1-N-2-3-4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</si>
  <si>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Датчик включеной скорости ALPHA-70/DELTA-70см3 N-1-2-3-4 с креплением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</si>
  <si>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Датчик Холла CD70/DELTA-70см3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</si>
  <si>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Двигатель в сборе ALPHA-125см3 МКПП аллюминиевый цилиндр полный комплект </t>
    </r>
    <r>
      <rPr>
        <b/>
        <sz val="10"/>
        <color indexed="8"/>
        <rFont val="Arial"/>
        <family val="2"/>
        <charset val="204"/>
      </rPr>
      <t>ЧЕРНЫЙ</t>
    </r>
  </si>
  <si>
    <r>
      <t xml:space="preserve">Двигатель в сборе ALPHA-140см3 супер качество </t>
    </r>
    <r>
      <rPr>
        <b/>
        <sz val="10"/>
        <color indexed="8"/>
        <rFont val="Arial"/>
        <family val="2"/>
        <charset val="204"/>
      </rPr>
      <t>ТЮНИНГ Ф54</t>
    </r>
    <r>
      <rPr>
        <sz val="10"/>
        <color indexed="8"/>
        <rFont val="Arial"/>
        <family val="2"/>
        <charset val="204"/>
      </rPr>
      <t xml:space="preserve"> (154FMI) с механической КПП полный комплект + верхний электростартер</t>
    </r>
  </si>
  <si>
    <r>
      <t xml:space="preserve">Двигатель в сборе ALPHA-150см3 супер качество (YX-140) </t>
    </r>
    <r>
      <rPr>
        <b/>
        <sz val="10"/>
        <color indexed="8"/>
        <rFont val="Arial"/>
        <family val="2"/>
        <charset val="204"/>
      </rPr>
      <t>ТЮНИНГ Ф56</t>
    </r>
    <r>
      <rPr>
        <sz val="10"/>
        <color indexed="8"/>
        <rFont val="Arial"/>
        <family val="2"/>
        <charset val="204"/>
      </rPr>
      <t xml:space="preserve"> (156FMI) с механической КПП, электростартер, полный комплект </t>
    </r>
    <r>
      <rPr>
        <b/>
        <sz val="10"/>
        <color indexed="8"/>
        <rFont val="Arial"/>
        <family val="2"/>
        <charset val="204"/>
      </rPr>
      <t>с масленным охлаждением</t>
    </r>
  </si>
  <si>
    <r>
      <t xml:space="preserve">Диски муфты сцепления веломотор (15 штук)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</si>
  <si>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Дуги защитные Альфа/Дельта-70см3 </t>
    </r>
    <r>
      <rPr>
        <b/>
        <sz val="10"/>
        <color indexed="8"/>
        <rFont val="Arial"/>
        <family val="2"/>
        <charset val="204"/>
      </rPr>
      <t>ЧЕРНЫЕ</t>
    </r>
  </si>
  <si>
    <r>
      <t xml:space="preserve">Дуги защитные Альфа/Дельта-70см3 </t>
    </r>
    <r>
      <rPr>
        <b/>
        <sz val="10"/>
        <color indexed="8"/>
        <rFont val="Arial"/>
        <family val="2"/>
        <charset val="204"/>
      </rPr>
      <t>ХРОМ</t>
    </r>
  </si>
  <si>
    <r>
      <t xml:space="preserve">Дуги защитные с подножками пассажира Альфа-70/110см3 </t>
    </r>
    <r>
      <rPr>
        <b/>
        <sz val="10"/>
        <color indexed="8"/>
        <rFont val="Arial"/>
        <family val="2"/>
        <charset val="204"/>
      </rPr>
      <t>ХРОМ</t>
    </r>
  </si>
  <si>
    <r>
      <t xml:space="preserve">Замок зажигания Альфа-70см3 голый </t>
    </r>
    <r>
      <rPr>
        <b/>
        <sz val="10"/>
        <color indexed="8"/>
        <rFont val="Arial"/>
        <family val="2"/>
        <charset val="204"/>
      </rPr>
      <t xml:space="preserve"> </t>
    </r>
  </si>
  <si>
    <r>
      <t xml:space="preserve">Замок зажигания в сборе Альфа-70/110см3 (с крышкой бака) </t>
    </r>
    <r>
      <rPr>
        <b/>
        <sz val="10"/>
        <color indexed="8"/>
        <rFont val="Arial"/>
        <family val="2"/>
        <charset val="204"/>
      </rPr>
      <t>"Lipai"/"SDTW"</t>
    </r>
  </si>
  <si>
    <r>
      <t xml:space="preserve">Замок зажигания в сборе ATV-150/200, Racer Nitro RC250, Racer Skyway RC250 (полный комплект с крышкой бака)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</si>
  <si>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Замок цепи Альфа (428Н-О) золотой с сальником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</si>
  <si>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>Звездочка задняя 420Н*41 DELTA</t>
    </r>
    <r>
      <rPr>
        <b/>
        <sz val="10"/>
        <color indexed="8"/>
        <rFont val="Arial"/>
        <family val="2"/>
        <charset val="204"/>
      </rPr>
      <t xml:space="preserve"> супер сталь #45 "Lipai"</t>
    </r>
  </si>
  <si>
    <r>
      <t xml:space="preserve">Звездочка задняя 428H*36 DELTA </t>
    </r>
    <r>
      <rPr>
        <b/>
        <sz val="10"/>
        <color indexed="8"/>
        <rFont val="Arial"/>
        <family val="2"/>
        <charset val="204"/>
      </rPr>
      <t>супер сталь #45 "Lipai"</t>
    </r>
  </si>
  <si>
    <r>
      <t xml:space="preserve">Звездочка задняя 428H*38 DELTA </t>
    </r>
    <r>
      <rPr>
        <b/>
        <sz val="10"/>
        <color indexed="8"/>
        <rFont val="Arial"/>
        <family val="2"/>
        <charset val="204"/>
      </rPr>
      <t>сталь #45 "Lipai"</t>
    </r>
  </si>
  <si>
    <r>
      <t xml:space="preserve">Звездочка задняя 428H*38 DELTA </t>
    </r>
    <r>
      <rPr>
        <b/>
        <sz val="10"/>
        <color indexed="8"/>
        <rFont val="Arial"/>
        <family val="2"/>
        <charset val="204"/>
      </rPr>
      <t>сталь #45 двойная "Lipai"</t>
    </r>
  </si>
  <si>
    <r>
      <t xml:space="preserve">Звездочка задняя 428*41 ALPHA/DELTA </t>
    </r>
    <r>
      <rPr>
        <b/>
        <sz val="10"/>
        <color indexed="8"/>
        <rFont val="Arial"/>
        <family val="2"/>
        <charset val="204"/>
      </rPr>
      <t>супер качество, серая #45 "GХmotors"</t>
    </r>
  </si>
  <si>
    <r>
      <t xml:space="preserve">Звездочка задняя 428*46 ALPHA/DELTA </t>
    </r>
    <r>
      <rPr>
        <b/>
        <sz val="10"/>
        <color indexed="8"/>
        <rFont val="Arial"/>
        <family val="2"/>
        <charset val="204"/>
      </rPr>
      <t>супер качество, серая #45 "GХmotors"</t>
    </r>
  </si>
  <si>
    <r>
      <t xml:space="preserve">Звездочка задняя 428Н*46 ALPHA/DELTA </t>
    </r>
    <r>
      <rPr>
        <b/>
        <sz val="10"/>
        <color indexed="8"/>
        <rFont val="Arial"/>
        <family val="2"/>
        <charset val="204"/>
      </rPr>
      <t>супер сталь #45 "Lipai"</t>
    </r>
  </si>
  <si>
    <r>
      <t xml:space="preserve">Звездочка маленькая веломотор 10 зубьев </t>
    </r>
    <r>
      <rPr>
        <b/>
        <sz val="10"/>
        <color indexed="8"/>
        <rFont val="Arial"/>
        <family val="2"/>
        <charset val="204"/>
      </rPr>
      <t xml:space="preserve"> "Lipai" 45 сталь</t>
    </r>
  </si>
  <si>
    <r>
      <t xml:space="preserve">Звездочка маленькая 428 DELTA-70см3 14 зубьев </t>
    </r>
    <r>
      <rPr>
        <b/>
        <sz val="10"/>
        <color indexed="8"/>
        <rFont val="Arial"/>
        <family val="2"/>
        <charset val="204"/>
      </rPr>
      <t>двойная</t>
    </r>
    <r>
      <rPr>
        <sz val="10"/>
        <color indexed="8"/>
        <rFont val="Arial"/>
        <family val="2"/>
        <charset val="204"/>
      </rPr>
      <t xml:space="preserve"> #45 "GХmotors"</t>
    </r>
  </si>
  <si>
    <r>
      <t xml:space="preserve">Звездочка маленькая 428 DELTA-70см3 16 зубьев кованная #45 </t>
    </r>
    <r>
      <rPr>
        <b/>
        <sz val="10"/>
        <color indexed="8"/>
        <rFont val="Arial"/>
        <family val="2"/>
        <charset val="204"/>
      </rPr>
      <t>"GХmotors"</t>
    </r>
  </si>
  <si>
    <r>
      <t xml:space="preserve">Звездочка распредвала ALPHA-125см3 </t>
    </r>
    <r>
      <rPr>
        <b/>
        <sz val="10"/>
        <color indexed="8"/>
        <rFont val="Arial"/>
        <family val="2"/>
        <charset val="204"/>
      </rPr>
      <t>32Т</t>
    </r>
    <r>
      <rPr>
        <sz val="10"/>
        <color indexed="8"/>
        <rFont val="Arial"/>
        <family val="2"/>
        <charset val="204"/>
      </rPr>
      <t xml:space="preserve"> крепление на </t>
    </r>
    <r>
      <rPr>
        <b/>
        <sz val="10"/>
        <color indexed="8"/>
        <rFont val="Arial"/>
        <family val="2"/>
        <charset val="204"/>
      </rPr>
      <t>2 болта</t>
    </r>
  </si>
  <si>
    <r>
      <t xml:space="preserve">Звездочка распредвала ALPHA-125см3 </t>
    </r>
    <r>
      <rPr>
        <b/>
        <sz val="10"/>
        <color indexed="8"/>
        <rFont val="Arial"/>
        <family val="2"/>
        <charset val="204"/>
      </rPr>
      <t>32Т</t>
    </r>
    <r>
      <rPr>
        <sz val="10"/>
        <color indexed="8"/>
        <rFont val="Arial"/>
        <family val="2"/>
        <charset val="204"/>
      </rPr>
      <t xml:space="preserve"> крепление на </t>
    </r>
    <r>
      <rPr>
        <b/>
        <sz val="10"/>
        <color indexed="8"/>
        <rFont val="Arial"/>
        <family val="2"/>
        <charset val="204"/>
      </rPr>
      <t>3 болта</t>
    </r>
  </si>
  <si>
    <r>
      <t xml:space="preserve">Звездочка распредвала Альфа/Дельта-70см3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</si>
  <si>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 веломотор-80см3 </t>
    </r>
    <r>
      <rPr>
        <b/>
        <sz val="10"/>
        <color indexed="8"/>
        <rFont val="Arial"/>
        <family val="2"/>
        <charset val="204"/>
      </rPr>
      <t>Lipai</t>
    </r>
  </si>
  <si>
    <r>
      <t xml:space="preserve">Картер в сборе 152FMH (верхний электростартер) ALPHA-125/ORION-125 City </t>
    </r>
    <r>
      <rPr>
        <b/>
        <sz val="10"/>
        <color indexed="8"/>
        <rFont val="Arial"/>
        <family val="2"/>
        <charset val="204"/>
      </rPr>
      <t>Lipai</t>
    </r>
  </si>
  <si>
    <r>
      <t>Катушка зажигания Альфа-110cm3 с насвечником с железкой</t>
    </r>
    <r>
      <rPr>
        <b/>
        <sz val="10"/>
        <color indexed="8"/>
        <rFont val="Arial"/>
        <family val="2"/>
        <charset val="204"/>
      </rPr>
      <t xml:space="preserve"> (тюнинг оранжевая) </t>
    </r>
  </si>
  <si>
    <r>
      <t xml:space="preserve">Катушка зажигания Альфа-70/110cm3 с насвечником с железкой </t>
    </r>
    <r>
      <rPr>
        <b/>
        <sz val="10"/>
        <color indexed="8"/>
        <rFont val="Arial"/>
        <family val="2"/>
        <charset val="204"/>
      </rPr>
      <t>"AFH"</t>
    </r>
  </si>
  <si>
    <r>
      <t xml:space="preserve">Катушка зажигания Альфа-70/110cm3 с железным насвечником и железкой </t>
    </r>
    <r>
      <rPr>
        <b/>
        <sz val="10"/>
        <color indexed="8"/>
        <rFont val="Arial"/>
        <family val="2"/>
        <charset val="204"/>
      </rPr>
      <t>"AFH"</t>
    </r>
  </si>
  <si>
    <r>
      <t xml:space="preserve">Коленвал квадроцикл Ирбис-110см3 супер качество </t>
    </r>
    <r>
      <rPr>
        <b/>
        <sz val="10"/>
        <color indexed="8"/>
        <rFont val="Arial"/>
        <family val="2"/>
        <charset val="204"/>
      </rPr>
      <t>"AFH"</t>
    </r>
  </si>
  <si>
    <r>
      <t>Коленвал DELTA 110см3 супер качество</t>
    </r>
    <r>
      <rPr>
        <b/>
        <sz val="10"/>
        <color indexed="8"/>
        <rFont val="Arial"/>
        <family val="2"/>
        <charset val="204"/>
      </rPr>
      <t xml:space="preserve"> "AFH"</t>
    </r>
  </si>
  <si>
    <r>
      <t xml:space="preserve">Коленвал DELTA 70см3 супер качество </t>
    </r>
    <r>
      <rPr>
        <b/>
        <sz val="10"/>
        <color indexed="8"/>
        <rFont val="Arial"/>
        <family val="2"/>
        <charset val="204"/>
      </rPr>
      <t>"AFH"</t>
    </r>
  </si>
  <si>
    <r>
      <t xml:space="preserve">Кольца ALPHA/DELTA-110см3 std Ф52,4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</si>
  <si>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Кольца CD50/DELTA-50см3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</si>
  <si>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Коммутатор Альфа-110см3 (JH-110) АС широкий с зелёной фишкой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</si>
  <si>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Коммутатор ТЮНИНГ Альфа/Дельта-70/110 </t>
    </r>
    <r>
      <rPr>
        <b/>
        <sz val="10"/>
        <color indexed="8"/>
        <rFont val="Arial"/>
        <family val="2"/>
        <charset val="204"/>
      </rPr>
      <t>"PROGRESS RACING"</t>
    </r>
  </si>
  <si>
    <r>
      <t xml:space="preserve">Корзина муфты сцепления ATV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</si>
  <si>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КПП (коробка перекл. передач) в сборе ALPHA-110см3 шариковый подшипник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</si>
  <si>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Крепление защитной дуги Орион-110см3 </t>
    </r>
    <r>
      <rPr>
        <b/>
        <sz val="10"/>
        <color indexed="8"/>
        <rFont val="Arial"/>
        <family val="2"/>
        <charset val="204"/>
      </rPr>
      <t>ЧЕРНЫЕ</t>
    </r>
    <r>
      <rPr>
        <sz val="10"/>
        <color indexed="8"/>
        <rFont val="Arial"/>
        <family val="2"/>
        <charset val="204"/>
      </rPr>
      <t xml:space="preserve"> (комплект 2шт) </t>
    </r>
  </si>
  <si>
    <r>
      <t xml:space="preserve">Крепление передней фары (УШИ) </t>
    </r>
    <r>
      <rPr>
        <b/>
        <sz val="10"/>
        <color indexed="8"/>
        <rFont val="Arial"/>
        <family val="2"/>
        <charset val="204"/>
      </rPr>
      <t>ХРОМ</t>
    </r>
    <r>
      <rPr>
        <sz val="10"/>
        <color indexed="8"/>
        <rFont val="Arial"/>
        <family val="2"/>
        <charset val="204"/>
      </rPr>
      <t xml:space="preserve"> Альфа ПАРА</t>
    </r>
  </si>
  <si>
    <r>
      <t xml:space="preserve">Крепление передней фары (УШИ) </t>
    </r>
    <r>
      <rPr>
        <b/>
        <sz val="10"/>
        <color indexed="8"/>
        <rFont val="Arial"/>
        <family val="2"/>
        <charset val="204"/>
      </rPr>
      <t>ЧЕРНЫЕ</t>
    </r>
    <r>
      <rPr>
        <sz val="10"/>
        <color indexed="8"/>
        <rFont val="Arial"/>
        <family val="2"/>
        <charset val="204"/>
      </rPr>
      <t xml:space="preserve"> Орион-110 ПАРА</t>
    </r>
  </si>
  <si>
    <r>
      <t xml:space="preserve">Крышка генератора ORION-125 генератор 6 катушек </t>
    </r>
    <r>
      <rPr>
        <b/>
        <sz val="10"/>
        <color indexed="8"/>
        <rFont val="Arial"/>
        <family val="2"/>
        <charset val="204"/>
      </rPr>
      <t>черная низкая</t>
    </r>
  </si>
  <si>
    <r>
      <t xml:space="preserve">Крышка головки клапанов Альфа-125 круглая ХРОМ </t>
    </r>
    <r>
      <rPr>
        <b/>
        <sz val="10"/>
        <color indexed="8"/>
        <rFont val="Arial"/>
        <family val="2"/>
        <charset val="204"/>
      </rPr>
      <t>C.D.I</t>
    </r>
  </si>
  <si>
    <r>
      <t xml:space="preserve">Малонасос Alpha-125/TTR-125/Orion-125 City узкий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</si>
  <si>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>Набор звездочек DELTA-70см3 428</t>
    </r>
    <r>
      <rPr>
        <b/>
        <sz val="10"/>
        <color indexed="8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 xml:space="preserve">х41 + 428х14 кованная супер сталь #45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</si>
  <si>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на двигатель полный веломотор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</si>
  <si>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на двигатель полный DELTA 100см3 Ф50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</si>
  <si>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на двигатель полный DELTA 110см3 Ф52,4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</si>
  <si>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на двигатель полный DELTA 125см3 Ф52,4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</si>
  <si>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на двигатель полный DELTA 70см3 Ф47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</si>
  <si>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на двигатель средний DELTA 50см3 Ф39 </t>
    </r>
    <r>
      <rPr>
        <b/>
        <sz val="10"/>
        <color indexed="8"/>
        <rFont val="Arial"/>
        <family val="2"/>
        <charset val="204"/>
      </rPr>
      <t>"GХmotors"</t>
    </r>
  </si>
  <si>
    <r>
      <t>Набор прокладок под цилиндр ALPHA 140см3 Ф54 "GХmotors"/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</si>
  <si>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под цилиндр ALPHA 125см3 </t>
    </r>
    <r>
      <rPr>
        <b/>
        <sz val="10"/>
        <color indexed="8"/>
        <rFont val="Arial"/>
        <family val="2"/>
        <charset val="204"/>
      </rPr>
      <t xml:space="preserve">Japan Anti-Stick </t>
    </r>
  </si>
  <si>
    <r>
      <t xml:space="preserve">Набор прокладок под цилиндр DELTA 110см3 </t>
    </r>
    <r>
      <rPr>
        <b/>
        <sz val="10"/>
        <color indexed="8"/>
        <rFont val="Arial"/>
        <family val="2"/>
        <charset val="204"/>
      </rPr>
      <t xml:space="preserve">Japan Anti-Stick </t>
    </r>
  </si>
  <si>
    <r>
      <t>Натяжитель цепи колеса ALPHA/DELTA-70 ПАРА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</si>
  <si>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Ножка заводная ALPHA 70см3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</si>
  <si>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Ножка переключения передач Альфа/Дельта-70см3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</si>
  <si>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Обгонная муфта стартера DELTA-70 со звездочкой крепление на резьбу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</si>
  <si>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Ось маятника с гайкой ORION-125см3/SABUR-110 </t>
    </r>
    <r>
      <rPr>
        <b/>
        <sz val="10"/>
        <color indexed="8"/>
        <rFont val="Arial"/>
        <family val="2"/>
        <charset val="204"/>
      </rPr>
      <t>"LIPAI"</t>
    </r>
  </si>
  <si>
    <r>
      <t>Патрон лампочки в фару Альфа/Дельта с проводками</t>
    </r>
    <r>
      <rPr>
        <b/>
        <sz val="10"/>
        <color indexed="8"/>
        <rFont val="Arial"/>
        <family val="2"/>
        <charset val="204"/>
      </rPr>
      <t xml:space="preserve"> "GХmotors"</t>
    </r>
  </si>
  <si>
    <r>
      <t>Патрон лампочки в фару ORION-125 с фишкой папа</t>
    </r>
    <r>
      <rPr>
        <b/>
        <sz val="10"/>
        <color indexed="8"/>
        <rFont val="Arial"/>
        <family val="2"/>
        <charset val="204"/>
      </rPr>
      <t xml:space="preserve"> "GХmotors"</t>
    </r>
  </si>
  <si>
    <r>
      <t xml:space="preserve">Патрубок карбюратора веломотор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</si>
  <si>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Подножки пассажирские Альфа-70/110см3 </t>
    </r>
    <r>
      <rPr>
        <b/>
        <sz val="10"/>
        <color indexed="8"/>
        <rFont val="Arial"/>
        <family val="2"/>
        <charset val="204"/>
      </rPr>
      <t>ХРОМ</t>
    </r>
    <r>
      <rPr>
        <sz val="10"/>
        <color indexed="8"/>
        <rFont val="Arial"/>
        <family val="2"/>
        <charset val="204"/>
      </rPr>
      <t xml:space="preserve"> (пара)</t>
    </r>
  </si>
  <si>
    <r>
      <t>Подножка передняя Альфа-110см3</t>
    </r>
    <r>
      <rPr>
        <b/>
        <sz val="10"/>
        <color indexed="8"/>
        <rFont val="Arial"/>
        <family val="2"/>
        <charset val="204"/>
      </rPr>
      <t xml:space="preserve"> длинная</t>
    </r>
    <r>
      <rPr>
        <sz val="10"/>
        <color indexed="8"/>
        <rFont val="Arial"/>
        <family val="2"/>
        <charset val="204"/>
      </rPr>
      <t xml:space="preserve"> с боковой подставкой</t>
    </r>
  </si>
  <si>
    <r>
      <t xml:space="preserve">Подножка передняя ORION-125 </t>
    </r>
    <r>
      <rPr>
        <b/>
        <sz val="10"/>
        <color indexed="8"/>
        <rFont val="Arial"/>
        <family val="2"/>
        <charset val="204"/>
      </rPr>
      <t xml:space="preserve"> длинная </t>
    </r>
    <r>
      <rPr>
        <sz val="10"/>
        <color indexed="8"/>
        <rFont val="Arial"/>
        <family val="2"/>
        <charset val="204"/>
      </rPr>
      <t>с боковой подставкой</t>
    </r>
  </si>
  <si>
    <r>
      <t>Подшипник поршневого пальца (сипоратор) веломотор</t>
    </r>
    <r>
      <rPr>
        <b/>
        <sz val="10"/>
        <color indexed="8"/>
        <rFont val="Arial"/>
        <family val="2"/>
        <charset val="204"/>
      </rPr>
      <t xml:space="preserve"> Lipai цена за 10 штук.</t>
    </r>
  </si>
  <si>
    <r>
      <t>Поршень в сборе веломотор - 50см3</t>
    </r>
    <r>
      <rPr>
        <b/>
        <sz val="10"/>
        <color indexed="8"/>
        <rFont val="Arial"/>
        <family val="2"/>
        <charset val="204"/>
      </rPr>
      <t xml:space="preserve"> супер качество LIPAI</t>
    </r>
  </si>
  <si>
    <r>
      <t>Поршень в сборе веломотор - 80см3</t>
    </r>
    <r>
      <rPr>
        <b/>
        <sz val="10"/>
        <color indexed="8"/>
        <rFont val="Arial"/>
        <family val="2"/>
        <charset val="204"/>
      </rPr>
      <t xml:space="preserve"> супер качество LIPAI</t>
    </r>
  </si>
  <si>
    <r>
      <t xml:space="preserve">Поршень в сборе DELTA 50см3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</si>
  <si>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DELTA 70см3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</si>
  <si>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DELTA 100см3 Ф50 STD </t>
    </r>
    <r>
      <rPr>
        <b/>
        <sz val="10"/>
        <color indexed="8"/>
        <rFont val="Arial"/>
        <family val="2"/>
        <charset val="204"/>
      </rPr>
      <t>супер качество "LIPAI" выпуклый</t>
    </r>
  </si>
  <si>
    <r>
      <t xml:space="preserve">Поршень в сборе DELTA 110см3 Ф52,4 STD </t>
    </r>
    <r>
      <rPr>
        <b/>
        <sz val="10"/>
        <color indexed="8"/>
        <rFont val="Arial"/>
        <family val="2"/>
        <charset val="204"/>
      </rPr>
      <t>"TERRI"</t>
    </r>
  </si>
  <si>
    <r>
      <t xml:space="preserve">Поршень в сборе DELTA 110см3 Ф52,4 STD </t>
    </r>
    <r>
      <rPr>
        <b/>
        <sz val="10"/>
        <color indexed="8"/>
        <rFont val="Arial"/>
        <family val="2"/>
        <charset val="204"/>
      </rPr>
      <t xml:space="preserve">супер качество "LIPAI" </t>
    </r>
  </si>
  <si>
    <r>
      <t xml:space="preserve">Поршень в сборе DELTA 110см3 Ф52,4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</si>
  <si>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DELTA 110см3 0,25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</si>
  <si>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DELTA 110см3 0,50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</si>
  <si>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DELTA 110см3 Ф52,4 STD </t>
    </r>
    <r>
      <rPr>
        <b/>
        <sz val="10"/>
        <color indexed="8"/>
        <rFont val="Arial"/>
        <family val="2"/>
        <charset val="204"/>
      </rPr>
      <t>супер качество "LIPAI" с тефлоновым покрытием</t>
    </r>
  </si>
  <si>
    <r>
      <t xml:space="preserve">Поршень в сборе DELTA 125см3 Ф52,4 STD </t>
    </r>
    <r>
      <rPr>
        <b/>
        <sz val="10"/>
        <color indexed="8"/>
        <rFont val="Arial"/>
        <family val="2"/>
        <charset val="204"/>
      </rPr>
      <t xml:space="preserve">супер качество "LIPAI" </t>
    </r>
  </si>
  <si>
    <r>
      <t xml:space="preserve">Поршень в сборе DELTA 125см3 Ф52,4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</si>
  <si>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DELTA 125см3 Ф52,4 STD </t>
    </r>
    <r>
      <rPr>
        <b/>
        <sz val="10"/>
        <color indexed="8"/>
        <rFont val="Arial"/>
        <family val="2"/>
        <charset val="204"/>
      </rPr>
      <t>супер качество "LIPAI" с тефлоновым покрытием</t>
    </r>
  </si>
  <si>
    <r>
      <t xml:space="preserve">Поршень в сборе DELTA 140см3 Ф54 STD p=14mm чугунная ЦПГ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</si>
  <si>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DELTA 140см3 Ф54 STD p=14mm алюминиевая ЦПГ </t>
    </r>
    <r>
      <rPr>
        <b/>
        <sz val="10"/>
        <color indexed="8"/>
        <rFont val="Arial"/>
        <family val="2"/>
        <charset val="204"/>
      </rPr>
      <t>качество Y&amp;B</t>
    </r>
  </si>
  <si>
    <r>
      <t xml:space="preserve">Поршень в сборе DELTA 140см3 Ф54 STD p=13mm алюминиевая ЦПГ </t>
    </r>
    <r>
      <rPr>
        <b/>
        <sz val="10"/>
        <color indexed="8"/>
        <rFont val="Arial"/>
        <family val="2"/>
        <charset val="204"/>
      </rPr>
      <t>качество Y&amp;B</t>
    </r>
  </si>
  <si>
    <r>
      <t xml:space="preserve">Поршень в сборе DELTA 140см3 Ф54 STD p=13mm алюминиевая ЦПГ </t>
    </r>
    <r>
      <rPr>
        <b/>
        <sz val="10"/>
        <color indexed="8"/>
        <rFont val="Arial"/>
        <family val="2"/>
        <charset val="204"/>
      </rPr>
      <t>супер качество качество "LIPAI" с тефлоновым покрытием</t>
    </r>
  </si>
  <si>
    <r>
      <t xml:space="preserve">Предохранитель ALPHA/DELTA </t>
    </r>
    <r>
      <rPr>
        <b/>
        <sz val="10"/>
        <color indexed="8"/>
        <rFont val="Arial"/>
        <family val="2"/>
        <charset val="204"/>
      </rPr>
      <t xml:space="preserve">СТЕКЛЯННАЯ КОЛБА </t>
    </r>
    <r>
      <rPr>
        <sz val="10"/>
        <color indexed="8"/>
        <rFont val="Arial"/>
        <family val="2"/>
        <charset val="204"/>
      </rPr>
      <t>в коробочке (цена за 100 штук)</t>
    </r>
  </si>
  <si>
    <r>
      <t xml:space="preserve">Прокладка выхлопной трубы Альфа-110 КОЛЬЦО D32 медь </t>
    </r>
    <r>
      <rPr>
        <b/>
        <sz val="10"/>
        <color indexed="8"/>
        <rFont val="Arial"/>
        <family val="2"/>
        <charset val="204"/>
      </rPr>
      <t>"LIPAI" (цена за 10 штук)</t>
    </r>
  </si>
  <si>
    <r>
      <t xml:space="preserve">Пыльники передних перьев Альфа-70/110см3 (2шт) </t>
    </r>
    <r>
      <rPr>
        <b/>
        <sz val="10"/>
        <color indexed="8"/>
        <rFont val="Arial"/>
        <family val="2"/>
        <charset val="204"/>
      </rPr>
      <t>"LIPAI"</t>
    </r>
  </si>
  <si>
    <t>Реле стартера с предохранителем ATV-250/350 качество А квадрат</t>
    <phoneticPr fontId="0" type="noConversion"/>
  </si>
  <si>
    <r>
      <t xml:space="preserve">Реле тока Альфа - 72/110см3 (статор 6 катушек) ШИРОКОЕ ЧЕРНОЕ </t>
    </r>
    <r>
      <rPr>
        <b/>
        <sz val="10"/>
        <color indexed="8"/>
        <rFont val="Arial"/>
        <family val="2"/>
        <charset val="204"/>
      </rPr>
      <t>качество "А"</t>
    </r>
  </si>
  <si>
    <r>
      <t xml:space="preserve">Ремкомплект карбюратора с поплавком Дельта-110см3 на блистере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</si>
  <si>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Ремкомплект переднего аммортизатора Альфа-70/100 </t>
    </r>
    <r>
      <rPr>
        <b/>
        <sz val="10"/>
        <color indexed="8"/>
        <rFont val="Arial"/>
        <family val="2"/>
        <charset val="204"/>
      </rPr>
      <t>"GХmotors"</t>
    </r>
  </si>
  <si>
    <r>
      <t xml:space="preserve">Ролик натяжителя цепи веломотор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</si>
  <si>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Ротор в сборе с обгонной муфтой ORION-125 6-ти катушечный </t>
    </r>
    <r>
      <rPr>
        <b/>
        <sz val="10"/>
        <color indexed="8"/>
        <rFont val="Arial"/>
        <family val="2"/>
        <charset val="204"/>
      </rPr>
      <t>"GXmotors" низкий</t>
    </r>
  </si>
  <si>
    <r>
      <t xml:space="preserve">Ротор в сборе с обгонной муфтой ORION-125 6-ти катушечный </t>
    </r>
    <r>
      <rPr>
        <b/>
        <sz val="10"/>
        <color indexed="8"/>
        <rFont val="Arial"/>
        <family val="2"/>
        <charset val="204"/>
      </rPr>
      <t>"LIPAI" низкий</t>
    </r>
  </si>
  <si>
    <r>
      <t xml:space="preserve">Ручки руля с пультом Веломотор супер качество </t>
    </r>
    <r>
      <rPr>
        <b/>
        <sz val="10"/>
        <color indexed="8"/>
        <rFont val="Arial"/>
        <family val="2"/>
        <charset val="204"/>
      </rPr>
      <t>Lipai</t>
    </r>
  </si>
  <si>
    <r>
      <t xml:space="preserve">Рычаг сцепления с креплением Веломотор супер качество </t>
    </r>
    <r>
      <rPr>
        <b/>
        <sz val="10"/>
        <color indexed="8"/>
        <rFont val="Arial"/>
        <family val="2"/>
        <charset val="204"/>
      </rPr>
      <t>Lipai</t>
    </r>
  </si>
  <si>
    <r>
      <t xml:space="preserve">Саленблоки 35-23-10 маятника DELTA/ALPHA комплект (пара)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</si>
  <si>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Саленблоки 35-23-10 маятника DELTA/ALPHA </t>
    </r>
    <r>
      <rPr>
        <b/>
        <sz val="10"/>
        <color indexed="8"/>
        <rFont val="Arial"/>
        <family val="2"/>
        <charset val="204"/>
      </rPr>
      <t xml:space="preserve">"КОК" полиуретан пара </t>
    </r>
  </si>
  <si>
    <r>
      <t>Сальники + пыльники передней вилки Альфа-70/110см3 Ф27 (комп 4шт)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</si>
  <si>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Свеча ИРИДИЕВАЯ A7TC на 4такт. Скутер 50см3 в колбе </t>
    </r>
    <r>
      <rPr>
        <b/>
        <sz val="10"/>
        <color indexed="8"/>
        <rFont val="Arial"/>
        <family val="2"/>
        <charset val="204"/>
      </rPr>
      <t>"MIKUNI"</t>
    </r>
  </si>
  <si>
    <r>
      <t xml:space="preserve">Сцепление в сборе Веломотор </t>
    </r>
    <r>
      <rPr>
        <b/>
        <sz val="10"/>
        <color indexed="8"/>
        <rFont val="Arial"/>
        <family val="2"/>
        <charset val="204"/>
      </rPr>
      <t>Lipai</t>
    </r>
  </si>
  <si>
    <r>
      <t xml:space="preserve">Тормозные колодки дисковые квадроцикл ATV-70/110 квадрат на блистере </t>
    </r>
    <r>
      <rPr>
        <b/>
        <sz val="10"/>
        <color indexed="8"/>
        <rFont val="Arial"/>
        <family val="2"/>
        <charset val="204"/>
      </rPr>
      <t xml:space="preserve">"SDTW" </t>
    </r>
  </si>
  <si>
    <r>
      <t xml:space="preserve">Тормозные колодки дисковые квадроцикл ATV200-500, YBR125 (перед.), GRACE (зад.) на блистере </t>
    </r>
    <r>
      <rPr>
        <b/>
        <sz val="10"/>
        <rFont val="Arial"/>
        <family val="2"/>
        <charset val="204"/>
      </rPr>
      <t xml:space="preserve">"SDTW" </t>
    </r>
  </si>
  <si>
    <r>
      <t xml:space="preserve">Трос газа веломотор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</si>
  <si>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Трос муфты сцепления веломотор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</si>
  <si>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Цепь колеса приводная веломотор </t>
    </r>
    <r>
      <rPr>
        <b/>
        <sz val="10"/>
        <color indexed="8"/>
        <rFont val="Arial"/>
        <family val="2"/>
        <charset val="204"/>
      </rPr>
      <t>415-112L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"GXmotor"</t>
    </r>
  </si>
  <si>
    <r>
      <t xml:space="preserve">Цепь колеса Дельта 420-100L </t>
    </r>
    <r>
      <rPr>
        <b/>
        <sz val="10"/>
        <color indexed="8"/>
        <rFont val="Arial"/>
        <family val="2"/>
        <charset val="204"/>
      </rPr>
      <t xml:space="preserve">"SDTW" </t>
    </r>
  </si>
  <si>
    <r>
      <t xml:space="preserve">Цепь колеса Дельта 420-100L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</si>
  <si>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колеса ORION-125 428-106L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</si>
  <si>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колеса ORION-125 428H-106L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</si>
  <si>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колеса Дельта 428H-114L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</si>
  <si>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>Цепь колеса Дельта 428-98L супер качество</t>
    </r>
    <r>
      <rPr>
        <b/>
        <sz val="10"/>
        <color indexed="8"/>
        <rFont val="Arial"/>
        <family val="2"/>
        <charset val="204"/>
      </rPr>
      <t xml:space="preserve"> SFR</t>
    </r>
  </si>
  <si>
    <r>
      <t xml:space="preserve">Цепь распредвала CD110/DELTA-110см3 25Нх84L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</si>
  <si>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распредвала CD70/DELTA-70см3 25Нх82L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</si>
  <si>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>ЦПГ (поршневые) в сборе DELTA 110см3</t>
    </r>
    <r>
      <rPr>
        <b/>
        <sz val="10"/>
        <color indexed="8"/>
        <rFont val="Arial"/>
        <family val="2"/>
        <charset val="204"/>
      </rPr>
      <t xml:space="preserve"> "SDTW"</t>
    </r>
  </si>
  <si>
    <r>
      <t xml:space="preserve">ЦПГ (поршневые) в сборе DELTA 110см3 супер качество </t>
    </r>
    <r>
      <rPr>
        <b/>
        <sz val="10"/>
        <color indexed="8"/>
        <rFont val="Arial"/>
        <family val="2"/>
        <charset val="204"/>
      </rPr>
      <t>"Y&amp;B"</t>
    </r>
  </si>
  <si>
    <r>
      <t xml:space="preserve">ЦПГ (поршневые) в сборе ALPHA 125см3 Ф52,4 алюминиевая черная </t>
    </r>
    <r>
      <rPr>
        <b/>
        <sz val="10"/>
        <color indexed="8"/>
        <rFont val="Arial"/>
        <family val="2"/>
        <charset val="204"/>
      </rPr>
      <t>качество "Y&amp;B"</t>
    </r>
  </si>
  <si>
    <r>
      <t xml:space="preserve">ЦПГ (поршневые) в сборе ALPHA 140см3 Ф54 палец 14 алюминиевая </t>
    </r>
    <r>
      <rPr>
        <b/>
        <sz val="10"/>
        <color indexed="8"/>
        <rFont val="Arial"/>
        <family val="2"/>
        <charset val="204"/>
      </rPr>
      <t>качество "Y&amp;B"</t>
    </r>
  </si>
  <si>
    <r>
      <t xml:space="preserve">ЦПГ (поршневые) в сборе ALPHA 140см3 Ф54 чугун, 14мм супер качество </t>
    </r>
    <r>
      <rPr>
        <b/>
        <sz val="10"/>
        <color indexed="8"/>
        <rFont val="Arial"/>
        <family val="2"/>
        <charset val="204"/>
      </rPr>
      <t xml:space="preserve"> "LIPAI"</t>
    </r>
  </si>
  <si>
    <t>12</t>
  </si>
  <si>
    <r>
      <t>ЦПГ (поршневые) в сборе DELTA 72см3 супер качество</t>
    </r>
    <r>
      <rPr>
        <b/>
        <sz val="10"/>
        <color indexed="8"/>
        <rFont val="Arial"/>
        <family val="2"/>
        <charset val="204"/>
      </rPr>
      <t xml:space="preserve"> "Y&amp;B"</t>
    </r>
  </si>
  <si>
    <r>
      <t>ЦПГ (поршневые) в сборе DELTA 72см3</t>
    </r>
    <r>
      <rPr>
        <b/>
        <sz val="10"/>
        <color indexed="8"/>
        <rFont val="Arial"/>
        <family val="2"/>
        <charset val="204"/>
      </rPr>
      <t xml:space="preserve"> "SDTW"</t>
    </r>
  </si>
  <si>
    <r>
      <t xml:space="preserve">Чехол сиденья ALPHA-110/JH-110cm3 черно-белый </t>
    </r>
    <r>
      <rPr>
        <b/>
        <sz val="10"/>
        <color indexed="8"/>
        <rFont val="Arial"/>
        <family val="2"/>
        <charset val="204"/>
      </rPr>
      <t>супер качество "LIPAI"</t>
    </r>
  </si>
  <si>
    <t>100</t>
  </si>
  <si>
    <r>
      <t xml:space="preserve">Чехол сиденья ALPHA-110/JH-110cm3 черно-синий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</si>
  <si>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 xml:space="preserve">Чехол сиденья ALPHA-110/JH-110cm3 черно-красный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</si>
  <si>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 xml:space="preserve">Чехол сиденья ALPHA-110/JH-110cm3 черный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</si>
  <si>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 xml:space="preserve">Шпильки головки клапанов ORION-125cm3 толстые (М7) c гайками и втулками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</si>
  <si>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Антибуксатор на стальной обод 1,85 </t>
    </r>
    <r>
      <rPr>
        <b/>
        <sz val="10"/>
        <rFont val="Arial"/>
        <family val="2"/>
        <charset val="204"/>
      </rPr>
      <t>супер качество Lipai</t>
    </r>
  </si>
  <si>
    <r>
      <t xml:space="preserve">Антибуксатор на стальной обод 2,15 </t>
    </r>
    <r>
      <rPr>
        <b/>
        <sz val="10"/>
        <rFont val="Arial"/>
        <family val="2"/>
        <charset val="204"/>
      </rPr>
      <t>супер качество Lipai</t>
    </r>
  </si>
  <si>
    <r>
      <t xml:space="preserve">Амортизатор задний TTR-125 L=320mm качество А РЕГУЛИРУЕМЫЙ </t>
    </r>
    <r>
      <rPr>
        <b/>
        <sz val="10"/>
        <color indexed="8"/>
        <rFont val="Arial"/>
        <family val="2"/>
        <charset val="204"/>
      </rPr>
      <t>оригинал</t>
    </r>
  </si>
  <si>
    <t>8</t>
  </si>
  <si>
    <r>
      <t xml:space="preserve">Амортизатор задний TTR250a (L-380mm,D-10mm,d-10mm) РЕГУЛИРУЕМЫЙ </t>
    </r>
    <r>
      <rPr>
        <b/>
        <sz val="10"/>
        <color indexed="8"/>
        <rFont val="Arial"/>
        <family val="2"/>
        <charset val="204"/>
      </rPr>
      <t>оригинал</t>
    </r>
  </si>
  <si>
    <r>
      <t>Амортизатор задний TTR-250 L=430mm качество А РЕГУЛИРУЕМЫЙ</t>
    </r>
    <r>
      <rPr>
        <b/>
        <sz val="10"/>
        <color indexed="8"/>
        <rFont val="Arial"/>
        <family val="2"/>
        <charset val="204"/>
      </rPr>
      <t xml:space="preserve"> оригинал</t>
    </r>
  </si>
  <si>
    <r>
      <t xml:space="preserve">Амортизаторы передние (компл.) TTR125 (L=750mm, d48×48mm) (ось=15mm) </t>
    </r>
    <r>
      <rPr>
        <b/>
        <sz val="10"/>
        <color indexed="8"/>
        <rFont val="Arial"/>
        <family val="2"/>
        <charset val="204"/>
      </rPr>
      <t>черные</t>
    </r>
  </si>
  <si>
    <r>
      <t xml:space="preserve">Амортизаторы передние (компл.) KAYO-125/140 L=770mm, ось=15mm </t>
    </r>
    <r>
      <rPr>
        <b/>
        <sz val="10"/>
        <color indexed="8"/>
        <rFont val="Arial"/>
        <family val="2"/>
        <charset val="204"/>
      </rPr>
      <t>золотые</t>
    </r>
  </si>
  <si>
    <r>
      <t xml:space="preserve">Амортизаторы передние (компл.) TTR250a L=800mm </t>
    </r>
    <r>
      <rPr>
        <b/>
        <sz val="10"/>
        <color indexed="8"/>
        <rFont val="Arial"/>
        <family val="2"/>
        <charset val="204"/>
      </rPr>
      <t>черные</t>
    </r>
  </si>
  <si>
    <r>
      <t xml:space="preserve">Амортизаторы передние (компл.) KAYO T2 L=810mm </t>
    </r>
    <r>
      <rPr>
        <b/>
        <sz val="10"/>
        <color indexed="8"/>
        <rFont val="Arial"/>
        <family val="2"/>
        <charset val="204"/>
      </rPr>
      <t>золотые</t>
    </r>
  </si>
  <si>
    <r>
      <t xml:space="preserve">Бензокран KAYO-140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</si>
  <si>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Болты крепления задней звезды с гайками TTR250Rb и саленбл. (4+4 штуки)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</si>
  <si>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Болты крепления задней звезды с гайками TTR250Rb и саленбл. (4+4 штуки) </t>
    </r>
    <r>
      <rPr>
        <b/>
        <sz val="10"/>
        <color indexed="8"/>
        <rFont val="Arial"/>
        <family val="2"/>
        <charset val="204"/>
      </rPr>
      <t>Lipai</t>
    </r>
  </si>
  <si>
    <r>
      <t xml:space="preserve">Вал кикстартера в сборе KAYO двиг. YX140 см3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</si>
  <si>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>Генератор TTR-125 2 катушки двигатель без стартера 152FMI</t>
    </r>
    <r>
      <rPr>
        <b/>
        <sz val="10"/>
        <color indexed="8"/>
        <rFont val="Arial"/>
        <family val="2"/>
        <charset val="204"/>
      </rPr>
      <t xml:space="preserve"> "SDTW"/"LIPAI"</t>
    </r>
  </si>
  <si>
    <r>
      <t xml:space="preserve">Генератор TTR125 153FMI,154FMI (6 кат.); фишка ПАПА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</si>
  <si>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Головка в сборе TTR-250 </t>
    </r>
    <r>
      <rPr>
        <b/>
        <sz val="10"/>
        <color indexed="8"/>
        <rFont val="Arial"/>
        <family val="2"/>
        <charset val="204"/>
      </rPr>
      <t>Ф69</t>
    </r>
    <r>
      <rPr>
        <sz val="10"/>
        <color indexed="8"/>
        <rFont val="Arial"/>
        <family val="2"/>
        <charset val="204"/>
      </rPr>
      <t xml:space="preserve"> (с распредвалом и верхней крышкой) </t>
    </r>
    <r>
      <rPr>
        <b/>
        <sz val="10"/>
        <color indexed="8"/>
        <rFont val="Arial"/>
        <family val="2"/>
        <charset val="204"/>
      </rPr>
      <t>черная оригинал</t>
    </r>
  </si>
  <si>
    <r>
      <t>Головка в сборе KAYO-140см3 двигатель YX140 см3 Ф56,0 аллюминиевая</t>
    </r>
    <r>
      <rPr>
        <b/>
        <sz val="10"/>
        <color indexed="8"/>
        <rFont val="Arial"/>
        <family val="2"/>
        <charset val="204"/>
      </rPr>
      <t xml:space="preserve"> "AFH"</t>
    </r>
  </si>
  <si>
    <r>
      <t>Головка в сборе KAYO-140см3 двигатель YX140 см3 Ф56,0 аллюминиевая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</si>
  <si>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Двигатель в сборе TTR-125см3/KAYO-125см3 (152FMI) с механ. КПП нижний электростартер полный комплект </t>
    </r>
    <r>
      <rPr>
        <b/>
        <sz val="10"/>
        <color indexed="8"/>
        <rFont val="Arial"/>
        <family val="2"/>
        <charset val="204"/>
      </rPr>
      <t>черный</t>
    </r>
  </si>
  <si>
    <r>
      <t xml:space="preserve">Двигатель в сборе TTR-125см3 (новая модель)/KAYO-125см3 </t>
    </r>
    <r>
      <rPr>
        <b/>
        <sz val="10"/>
        <color indexed="8"/>
        <rFont val="Arial"/>
        <family val="2"/>
        <charset val="204"/>
      </rPr>
      <t>Ф54мм</t>
    </r>
    <r>
      <rPr>
        <sz val="10"/>
        <color indexed="8"/>
        <rFont val="Arial"/>
        <family val="2"/>
        <charset val="204"/>
      </rPr>
      <t xml:space="preserve"> (154FMI) МКПП  нижний электростартер, полный комплект (на двигателе выбито 49,9сс) </t>
    </r>
    <r>
      <rPr>
        <b/>
        <sz val="10"/>
        <color indexed="8"/>
        <rFont val="Arial"/>
        <family val="2"/>
        <charset val="204"/>
      </rPr>
      <t xml:space="preserve">ЧЕРНЫЙ </t>
    </r>
  </si>
  <si>
    <r>
      <t xml:space="preserve">Двигатель в сборе KAYO-140см3 супер качество (YX-Х150) </t>
    </r>
    <r>
      <rPr>
        <b/>
        <sz val="10"/>
        <color indexed="8"/>
        <rFont val="Arial"/>
        <family val="2"/>
        <charset val="204"/>
      </rPr>
      <t>ТЮНИНГ Ф56</t>
    </r>
    <r>
      <rPr>
        <sz val="10"/>
        <color indexed="8"/>
        <rFont val="Arial"/>
        <family val="2"/>
        <charset val="204"/>
      </rPr>
      <t xml:space="preserve"> (1P56FMJ-2) с механической КПП (N-1-2-3-4), нижний электростартер, полный комплект</t>
    </r>
  </si>
  <si>
    <r>
      <t xml:space="preserve">Диск тормозной задний (220x58x4) (отв: 4x57)  TTR250-Rb </t>
    </r>
    <r>
      <rPr>
        <b/>
        <sz val="10"/>
        <color indexed="8"/>
        <rFont val="Arial"/>
        <family val="2"/>
        <charset val="204"/>
      </rPr>
      <t>супер качество Lipai/SDTW</t>
    </r>
  </si>
  <si>
    <r>
      <t xml:space="preserve">Диски сцепления TTR-250/CB-250 (6 штук)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</si>
  <si>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 xml:space="preserve">Диски сцепления TTR-250/CB-250 (6 штук) СПОРТ светлые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</si>
  <si>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 xml:space="preserve">Замок цепи TTR-125/250 (428Н-О) золотой с сальником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</si>
  <si>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 xml:space="preserve">Замок цепи TTR-250 (520Н) в пакете по 50штук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</si>
  <si>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 xml:space="preserve">Замок цепи TTR-250 (520Н-О) золотой с сальником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</si>
  <si>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 xml:space="preserve">Защита рук KAYO-250/TTR-250 </t>
    </r>
    <r>
      <rPr>
        <b/>
        <sz val="10"/>
        <rFont val="Arial"/>
        <family val="2"/>
        <charset val="204"/>
      </rPr>
      <t>БЕЛАЯ</t>
    </r>
  </si>
  <si>
    <r>
      <t xml:space="preserve">Защита рук KAYO-250/TTR-250 </t>
    </r>
    <r>
      <rPr>
        <b/>
        <sz val="10"/>
        <rFont val="Arial"/>
        <family val="2"/>
        <charset val="204"/>
      </rPr>
      <t>ЧЕРНАЯ</t>
    </r>
  </si>
  <si>
    <r>
      <t xml:space="preserve">Защита рук KAYO-250/TTR-250 </t>
    </r>
    <r>
      <rPr>
        <b/>
        <sz val="10"/>
        <rFont val="Arial"/>
        <family val="2"/>
        <charset val="204"/>
      </rPr>
      <t>КРАСНАЯ</t>
    </r>
  </si>
  <si>
    <r>
      <t xml:space="preserve">Защита рук KAYO-250/TTR-250 </t>
    </r>
    <r>
      <rPr>
        <b/>
        <sz val="10"/>
        <rFont val="Arial"/>
        <family val="2"/>
        <charset val="204"/>
      </rPr>
      <t>СИНЯЯ</t>
    </r>
  </si>
  <si>
    <r>
      <t xml:space="preserve">Защита рук KAYO-250/TTR-250 </t>
    </r>
    <r>
      <rPr>
        <b/>
        <sz val="10"/>
        <rFont val="Arial"/>
        <family val="2"/>
        <charset val="204"/>
      </rPr>
      <t>БЕЛАЯ армированная</t>
    </r>
  </si>
  <si>
    <r>
      <t xml:space="preserve">Защита рук KAYO-250/TTR-250 </t>
    </r>
    <r>
      <rPr>
        <b/>
        <sz val="10"/>
        <rFont val="Arial"/>
        <family val="2"/>
        <charset val="204"/>
      </rPr>
      <t>ЧЕРНАЯ армированная</t>
    </r>
  </si>
  <si>
    <r>
      <t xml:space="preserve">Защита рук KAYO-250/TTR-250 </t>
    </r>
    <r>
      <rPr>
        <b/>
        <sz val="10"/>
        <rFont val="Arial"/>
        <family val="2"/>
        <charset val="204"/>
      </rPr>
      <t>КРАСНАЯ армированная</t>
    </r>
  </si>
  <si>
    <r>
      <t xml:space="preserve">Звезда задняя 428Н*50 TTR-250Rb </t>
    </r>
    <r>
      <rPr>
        <b/>
        <sz val="10"/>
        <color indexed="8"/>
        <rFont val="Arial"/>
        <family val="2"/>
        <charset val="204"/>
      </rPr>
      <t xml:space="preserve">выпуклая </t>
    </r>
    <r>
      <rPr>
        <sz val="10"/>
        <color indexed="8"/>
        <rFont val="Arial"/>
        <family val="2"/>
        <charset val="204"/>
      </rPr>
      <t>супер качество</t>
    </r>
    <r>
      <rPr>
        <b/>
        <sz val="10"/>
        <color indexed="8"/>
        <rFont val="Arial"/>
        <family val="2"/>
        <charset val="204"/>
      </rPr>
      <t xml:space="preserve"> Lipai 4х63</t>
    </r>
  </si>
  <si>
    <r>
      <t xml:space="preserve">Звезда задняя 428*50 TTR-250Rb </t>
    </r>
    <r>
      <rPr>
        <b/>
        <sz val="10"/>
        <color indexed="8"/>
        <rFont val="Arial"/>
        <family val="2"/>
        <charset val="204"/>
      </rPr>
      <t xml:space="preserve">выпуклая </t>
    </r>
    <r>
      <rPr>
        <sz val="10"/>
        <color indexed="8"/>
        <rFont val="Arial"/>
        <family val="2"/>
        <charset val="204"/>
      </rPr>
      <t xml:space="preserve">4х63  #45 сталь </t>
    </r>
    <r>
      <rPr>
        <b/>
        <sz val="10"/>
        <color indexed="8"/>
        <rFont val="Arial"/>
        <family val="2"/>
        <charset val="204"/>
      </rPr>
      <t>"GХmotors"</t>
    </r>
  </si>
  <si>
    <r>
      <t xml:space="preserve">Звезда задняя 428Н*50 TTR-250Rb </t>
    </r>
    <r>
      <rPr>
        <sz val="10"/>
        <color indexed="8"/>
        <rFont val="Arial"/>
        <family val="2"/>
        <charset val="204"/>
      </rPr>
      <t xml:space="preserve">4х63 </t>
    </r>
    <r>
      <rPr>
        <b/>
        <sz val="10"/>
        <color indexed="8"/>
        <rFont val="Arial"/>
        <family val="2"/>
        <charset val="204"/>
      </rPr>
      <t xml:space="preserve"> #45 сталь супер качество Lipai</t>
    </r>
  </si>
  <si>
    <r>
      <t>Звезда задняя (ведомая) 530-41T TTR250 черная супер качество</t>
    </r>
    <r>
      <rPr>
        <b/>
        <sz val="10"/>
        <color indexed="8"/>
        <rFont val="Arial"/>
        <family val="2"/>
        <charset val="204"/>
      </rPr>
      <t xml:space="preserve"> Lipai 4х63</t>
    </r>
  </si>
  <si>
    <r>
      <t xml:space="preserve">Звезда задняя (ведомая) KAYO SUPER Т2 520-45 "GХmotors" </t>
    </r>
    <r>
      <rPr>
        <b/>
        <sz val="10"/>
        <rFont val="Arial"/>
        <family val="2"/>
        <charset val="204"/>
      </rPr>
      <t>супер сталь #45</t>
    </r>
  </si>
  <si>
    <r>
      <t xml:space="preserve">Звездочка маленькая (ведущая) 428-15Т TTR-250 #45 сталь </t>
    </r>
    <r>
      <rPr>
        <b/>
        <sz val="10"/>
        <color indexed="8"/>
        <rFont val="Arial"/>
        <family val="2"/>
        <charset val="204"/>
      </rPr>
      <t>LIPAI</t>
    </r>
  </si>
  <si>
    <r>
      <t xml:space="preserve">Звездочка распредвала TTR-125см3 </t>
    </r>
    <r>
      <rPr>
        <b/>
        <sz val="10"/>
        <color indexed="8"/>
        <rFont val="Arial"/>
        <family val="2"/>
        <charset val="204"/>
      </rPr>
      <t xml:space="preserve">32Т </t>
    </r>
    <r>
      <rPr>
        <sz val="10"/>
        <color indexed="8"/>
        <rFont val="Arial"/>
        <family val="2"/>
        <charset val="204"/>
      </rPr>
      <t xml:space="preserve">крепление на </t>
    </r>
    <r>
      <rPr>
        <b/>
        <sz val="10"/>
        <color indexed="8"/>
        <rFont val="Arial"/>
        <family val="2"/>
        <charset val="204"/>
      </rPr>
      <t>2 болта</t>
    </r>
  </si>
  <si>
    <r>
      <t xml:space="preserve">Звездочка распредвала TTR-125см3 </t>
    </r>
    <r>
      <rPr>
        <b/>
        <sz val="10"/>
        <color indexed="8"/>
        <rFont val="Arial"/>
        <family val="2"/>
        <charset val="204"/>
      </rPr>
      <t xml:space="preserve">32Т </t>
    </r>
    <r>
      <rPr>
        <sz val="10"/>
        <color indexed="8"/>
        <rFont val="Arial"/>
        <family val="2"/>
        <charset val="204"/>
      </rPr>
      <t xml:space="preserve">крепление на </t>
    </r>
    <r>
      <rPr>
        <b/>
        <sz val="10"/>
        <color indexed="8"/>
        <rFont val="Arial"/>
        <family val="2"/>
        <charset val="204"/>
      </rPr>
      <t>2 болта "Lipai"</t>
    </r>
  </si>
  <si>
    <r>
      <t xml:space="preserve">Звездочка распредвала TTR-125см3 </t>
    </r>
    <r>
      <rPr>
        <b/>
        <sz val="10"/>
        <color indexed="8"/>
        <rFont val="Arial"/>
        <family val="2"/>
        <charset val="204"/>
      </rPr>
      <t xml:space="preserve">32Т </t>
    </r>
    <r>
      <rPr>
        <sz val="10"/>
        <color indexed="8"/>
        <rFont val="Arial"/>
        <family val="2"/>
        <charset val="204"/>
      </rPr>
      <t xml:space="preserve">крепление на </t>
    </r>
    <r>
      <rPr>
        <b/>
        <sz val="10"/>
        <color indexed="8"/>
        <rFont val="Arial"/>
        <family val="2"/>
        <charset val="204"/>
      </rPr>
      <t>3 болта</t>
    </r>
  </si>
  <si>
    <r>
      <t xml:space="preserve">Карбюратор TTR-125см3/CG/CB-125/150 PZ27 </t>
    </r>
    <r>
      <rPr>
        <b/>
        <sz val="10"/>
        <color indexed="8"/>
        <rFont val="Arial"/>
        <family val="2"/>
        <charset val="204"/>
      </rPr>
      <t>"KEIHIN" ОРИГИНАЛ</t>
    </r>
  </si>
  <si>
    <r>
      <t xml:space="preserve">Карбюратор TTR-125см3/CG/CB-125/150 PZ27В с ускорителем </t>
    </r>
    <r>
      <rPr>
        <b/>
        <sz val="10"/>
        <color indexed="8"/>
        <rFont val="Arial"/>
        <family val="2"/>
        <charset val="204"/>
      </rPr>
      <t>"KEIHIN" ОРИГИНАЛ</t>
    </r>
  </si>
  <si>
    <r>
      <t>Карбюратор TTR-250см3 с укорителем</t>
    </r>
    <r>
      <rPr>
        <b/>
        <sz val="10"/>
        <color indexed="8"/>
        <rFont val="Arial"/>
        <family val="2"/>
        <charset val="204"/>
      </rPr>
      <t xml:space="preserve"> "KEIHIN" ОРИГИНАЛ </t>
    </r>
  </si>
  <si>
    <r>
      <t xml:space="preserve">Катушка зажигания TTR-125cm3 с фишкой и железным насвечником </t>
    </r>
    <r>
      <rPr>
        <b/>
        <sz val="10"/>
        <color indexed="8"/>
        <rFont val="Arial"/>
        <family val="2"/>
        <charset val="204"/>
      </rPr>
      <t>"AFH"</t>
    </r>
  </si>
  <si>
    <r>
      <t xml:space="preserve">Клапана TTR-250 ПОЛНЫЙ комплект </t>
    </r>
    <r>
      <rPr>
        <b/>
        <sz val="10"/>
        <rFont val="Arial"/>
        <family val="2"/>
        <charset val="204"/>
      </rPr>
      <t>супер качество Y&amp;B</t>
    </r>
    <r>
      <rPr>
        <sz val="10"/>
        <rFont val="Arial"/>
        <family val="2"/>
        <charset val="204"/>
      </rPr>
      <t xml:space="preserve">  163FML, 166FMM         (CB200-250) (d=27/31,5) (l=90/91)</t>
    </r>
  </si>
  <si>
    <r>
      <t xml:space="preserve">Клапана TTR-250cc двигатель 166FMM ПОЛНЫЙ комплект 163FML, 166FMM (CB200-250) (d=27/31,5) (l=89,3/89,8) </t>
    </r>
    <r>
      <rPr>
        <b/>
        <sz val="10"/>
        <rFont val="Arial"/>
        <family val="2"/>
        <charset val="204"/>
      </rPr>
      <t>"SDTW"</t>
    </r>
  </si>
  <si>
    <r>
      <t xml:space="preserve">Коленвал TTR-250а двигатель 165FMM палец 15мм </t>
    </r>
    <r>
      <rPr>
        <b/>
        <sz val="10"/>
        <color indexed="8"/>
        <rFont val="Arial"/>
        <family val="2"/>
        <charset val="204"/>
      </rPr>
      <t>"GXmotor"</t>
    </r>
  </si>
  <si>
    <r>
      <t xml:space="preserve">Коленвал TTR-250Rb двигатель 165FMM палец 15мм </t>
    </r>
    <r>
      <rPr>
        <b/>
        <sz val="10"/>
        <color indexed="8"/>
        <rFont val="Arial"/>
        <family val="2"/>
        <charset val="204"/>
      </rPr>
      <t>под балансир "GXmotor"</t>
    </r>
  </si>
  <si>
    <r>
      <t xml:space="preserve">Коленвал XR-250 169FMM поршень Ф69 палец 17мм </t>
    </r>
    <r>
      <rPr>
        <b/>
        <sz val="10"/>
        <color indexed="8"/>
        <rFont val="Arial"/>
        <family val="2"/>
        <charset val="204"/>
      </rPr>
      <t xml:space="preserve">"GХmotors" </t>
    </r>
  </si>
  <si>
    <t>4/6</t>
  </si>
  <si>
    <t>6</t>
  </si>
  <si>
    <r>
      <t xml:space="preserve">Кольца TTR-250 cc,65.5mm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</si>
  <si>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Кольца TTR-250 cc,65.5mm std </t>
    </r>
    <r>
      <rPr>
        <b/>
        <sz val="10"/>
        <color indexed="8"/>
        <rFont val="Arial"/>
        <family val="2"/>
        <charset val="204"/>
      </rPr>
      <t>LIFAN ORIGINAL</t>
    </r>
  </si>
  <si>
    <r>
      <t xml:space="preserve">КПП (коробка перекл. передач) в сборе TTR-110 супер качество </t>
    </r>
    <r>
      <rPr>
        <b/>
        <sz val="10"/>
        <color indexed="8"/>
        <rFont val="Arial"/>
        <family val="2"/>
        <charset val="204"/>
      </rPr>
      <t>"Lipai"</t>
    </r>
  </si>
  <si>
    <t>20</t>
  </si>
  <si>
    <r>
      <t xml:space="preserve">Крышка головки клапанов круглая TTR-125cm3 ХРОМ </t>
    </r>
    <r>
      <rPr>
        <b/>
        <sz val="10"/>
        <color indexed="8"/>
        <rFont val="Arial"/>
        <family val="2"/>
        <charset val="204"/>
      </rPr>
      <t>C.D.I</t>
    </r>
  </si>
  <si>
    <r>
      <t>Крышка регулировки клапанов KAYO-125/150, LF120, JH125</t>
    </r>
    <r>
      <rPr>
        <b/>
        <sz val="10"/>
        <color indexed="8"/>
        <rFont val="Arial"/>
        <family val="2"/>
        <charset val="204"/>
      </rPr>
      <t xml:space="preserve"> ХРОМ цена за 10 штук</t>
    </r>
  </si>
  <si>
    <r>
      <t xml:space="preserve">Набор прокладок на двигатель полный TTR-125см3 (верхний эл./стартер)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</si>
  <si>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Набор прокладок на двигатель полный TTR-125см3 (нижний эл./стартер)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</si>
  <si>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Набор прокладок на двигатель полный TTR-125см3 Ф54 (верхний эл./стартер)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</si>
  <si>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Набор прокладок на двигатель полный TTR-250Rb (CBВ250) металл. Ф65,5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</si>
  <si>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>Набор прокладок на двигатель полный KAYO-140Е (нижний эл./стартер)</t>
    </r>
    <r>
      <rPr>
        <b/>
        <sz val="10"/>
        <color indexed="8"/>
        <rFont val="Arial"/>
        <family val="2"/>
        <charset val="204"/>
      </rPr>
      <t xml:space="preserve"> "Lipai" </t>
    </r>
  </si>
  <si>
    <r>
      <t xml:space="preserve">Набор прокладок под цилиндр TTR-125см3 </t>
    </r>
    <r>
      <rPr>
        <b/>
        <sz val="10"/>
        <color indexed="8"/>
        <rFont val="Arial"/>
        <family val="2"/>
        <charset val="204"/>
      </rPr>
      <t xml:space="preserve">Japan Anti-Stick </t>
    </r>
  </si>
  <si>
    <r>
      <t xml:space="preserve">Набор прокладок под цилиндр TTR-250 (СВ-250) металл. Ф65,5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</si>
  <si>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Направляющие клапанов TTR-250 ПАРА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</si>
  <si>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Ножка заднего тормоза TTR250Rb </t>
    </r>
    <r>
      <rPr>
        <b/>
        <sz val="10"/>
        <color indexed="8"/>
        <rFont val="Arial"/>
        <family val="2"/>
        <charset val="204"/>
      </rPr>
      <t>черная</t>
    </r>
  </si>
  <si>
    <r>
      <t xml:space="preserve">Ножка кикстартера 166FMM (CB250); TTR250a </t>
    </r>
    <r>
      <rPr>
        <b/>
        <sz val="10"/>
        <color indexed="8"/>
        <rFont val="Arial"/>
        <family val="2"/>
        <charset val="204"/>
      </rPr>
      <t>хром</t>
    </r>
  </si>
  <si>
    <r>
      <t xml:space="preserve">Ножка кикстартера 165FMM (CB250); TTR250Rb </t>
    </r>
    <r>
      <rPr>
        <b/>
        <sz val="10"/>
        <color indexed="8"/>
        <rFont val="Arial"/>
        <family val="2"/>
        <charset val="204"/>
      </rPr>
      <t>черная</t>
    </r>
  </si>
  <si>
    <t>9</t>
  </si>
  <si>
    <r>
      <t xml:space="preserve">Подшипники рулевой колонки с шайбой TTR250a,TTR250Sa конические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</si>
  <si>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Поршень в сборе TTR-125см3 Ф52,4 STD </t>
    </r>
    <r>
      <rPr>
        <b/>
        <sz val="10"/>
        <color indexed="8"/>
        <rFont val="Arial"/>
        <family val="2"/>
        <charset val="204"/>
      </rPr>
      <t>"TERRI"</t>
    </r>
  </si>
  <si>
    <r>
      <t xml:space="preserve">Поршень в сборе TTR-125см3 Ф52,4 STD 152FMI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</si>
  <si>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 xml:space="preserve">Поршень в сборе TTR-125см3 Ф52,4 STD 152FMI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</si>
  <si>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TTR-125см3 Ф52,4 STD 152FMI </t>
    </r>
    <r>
      <rPr>
        <b/>
        <sz val="10"/>
        <color indexed="8"/>
        <rFont val="Arial"/>
        <family val="2"/>
        <charset val="204"/>
      </rPr>
      <t>супер качество "LIPAI" с тефлоновым покрытием</t>
    </r>
  </si>
  <si>
    <r>
      <t xml:space="preserve">Поршень в сборе TTR-125см3 Ф54 STD p=14mm 154FMI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</si>
  <si>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TTR-125см3 Ф54 STD p=13mm 154FMI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</si>
  <si>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TTR-125см3 Ф54 STD p=13mm </t>
    </r>
    <r>
      <rPr>
        <b/>
        <sz val="10"/>
        <color indexed="8"/>
        <rFont val="Arial"/>
        <family val="2"/>
        <charset val="204"/>
      </rPr>
      <t>супер качество качество "LIPAI" с тефлоновым покрытием</t>
    </r>
  </si>
  <si>
    <r>
      <t xml:space="preserve">Поршень в сборе KAYO-140 двиг. YX140см </t>
    </r>
    <r>
      <rPr>
        <b/>
        <sz val="10"/>
        <color indexed="8"/>
        <rFont val="Arial"/>
        <family val="2"/>
        <charset val="204"/>
      </rPr>
      <t>супер качество Y&amp;B тефлон</t>
    </r>
  </si>
  <si>
    <r>
      <t xml:space="preserve">Поршень в сборе KAYO-140 двиг. YX140см </t>
    </r>
    <r>
      <rPr>
        <b/>
        <sz val="10"/>
        <color indexed="8"/>
        <rFont val="Arial"/>
        <family val="2"/>
        <charset val="204"/>
      </rPr>
      <t>супер качество "LIPAI" тефлон</t>
    </r>
  </si>
  <si>
    <r>
      <t xml:space="preserve">Поршень в сборе TTR-250 cc,65.5mm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</si>
  <si>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TTR-250 cc,65.5mm +0,25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</si>
  <si>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TTR-250 cc,65.5mm +0,50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</si>
  <si>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TTR-250 cc,65.5mm 166FMM </t>
    </r>
    <r>
      <rPr>
        <b/>
        <sz val="10"/>
        <color indexed="8"/>
        <rFont val="Arial"/>
        <family val="2"/>
        <charset val="204"/>
      </rPr>
      <t>супер качество "LIPAI" с тефлоновым покрытием</t>
    </r>
  </si>
  <si>
    <r>
      <t xml:space="preserve">Привод спидометра XR250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</si>
  <si>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Пульт TTR-125 с кнопкой пуска двигателя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</si>
  <si>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Пыльники передних амортизаторов TTR-125 </t>
    </r>
    <r>
      <rPr>
        <b/>
        <sz val="10"/>
        <color indexed="8"/>
        <rFont val="Arial"/>
        <family val="2"/>
        <charset val="204"/>
      </rPr>
      <t xml:space="preserve">"LIPAI" </t>
    </r>
    <r>
      <rPr>
        <sz val="10"/>
        <color indexed="8"/>
        <rFont val="Arial"/>
        <family val="2"/>
        <charset val="204"/>
      </rPr>
      <t>33х46х11</t>
    </r>
  </si>
  <si>
    <r>
      <t xml:space="preserve">Пыльники передних амортизаторов KAYO-250 Т2/TTR-250 </t>
    </r>
    <r>
      <rPr>
        <b/>
        <sz val="10"/>
        <color indexed="8"/>
        <rFont val="Arial"/>
        <family val="2"/>
        <charset val="204"/>
      </rPr>
      <t xml:space="preserve">"LIPAI" </t>
    </r>
    <r>
      <rPr>
        <sz val="10"/>
        <color indexed="8"/>
        <rFont val="Arial"/>
        <family val="2"/>
        <charset val="204"/>
      </rPr>
      <t>37х50х11</t>
    </r>
  </si>
  <si>
    <r>
      <t>Реле тока TTR-250а 2 фишки (3+4 мама)</t>
    </r>
    <r>
      <rPr>
        <sz val="10"/>
        <color indexed="8"/>
        <rFont val="Arial"/>
        <family val="2"/>
        <charset val="204"/>
      </rPr>
      <t xml:space="preserve"> качество А черное</t>
    </r>
  </si>
  <si>
    <r>
      <t>Реле тока TTR250Rb,GARPIA 2 фишки (2 папа + 3 мама)</t>
    </r>
    <r>
      <rPr>
        <sz val="10"/>
        <color indexed="8"/>
        <rFont val="Arial"/>
        <family val="2"/>
        <charset val="204"/>
      </rPr>
      <t xml:space="preserve"> качество А черное</t>
    </r>
  </si>
  <si>
    <r>
      <t xml:space="preserve">Ролик натяжения цепи приводной KAYO 125/140, TTR-125 </t>
    </r>
    <r>
      <rPr>
        <b/>
        <sz val="10"/>
        <color indexed="8"/>
        <rFont val="Arial"/>
        <family val="2"/>
        <charset val="204"/>
      </rPr>
      <t>БЕЛЫЙ</t>
    </r>
  </si>
  <si>
    <r>
      <t xml:space="preserve">Ролик натяжения цепи приводной KAYO Т2,Т4,Т6, TTR-250 </t>
    </r>
    <r>
      <rPr>
        <b/>
        <sz val="10"/>
        <color indexed="8"/>
        <rFont val="Arial"/>
        <family val="2"/>
        <charset val="204"/>
      </rPr>
      <t>ЧЕРНЫЙ</t>
    </r>
  </si>
  <si>
    <r>
      <t xml:space="preserve">Ротор в сборе с обгонной муфтой TTR-125/KAYO-140 6 катушек </t>
    </r>
    <r>
      <rPr>
        <b/>
        <sz val="10"/>
        <color indexed="8"/>
        <rFont val="Arial"/>
        <family val="2"/>
        <charset val="204"/>
      </rPr>
      <t>"GXmotors" низкий</t>
    </r>
  </si>
  <si>
    <r>
      <t xml:space="preserve">Ротор в сборе с обгонной муфтой TTR-125/KAYO-140 6-ти катушечный </t>
    </r>
    <r>
      <rPr>
        <b/>
        <sz val="10"/>
        <color indexed="8"/>
        <rFont val="Arial"/>
        <family val="2"/>
        <charset val="204"/>
      </rPr>
      <t>"LIPAI" низкий</t>
    </r>
  </si>
  <si>
    <r>
      <t xml:space="preserve">Ротор (магнит генератора) TTR-250 в сборе с обгонной муфтой 200W внут съем. </t>
    </r>
    <r>
      <rPr>
        <b/>
        <sz val="10"/>
        <color indexed="8"/>
        <rFont val="Arial"/>
        <family val="2"/>
        <charset val="204"/>
      </rPr>
      <t>"LIPAI"</t>
    </r>
  </si>
  <si>
    <r>
      <t>Рычаг муфты сцепления KAYO/TTR-125 откидной ХРОМ</t>
    </r>
    <r>
      <rPr>
        <b/>
        <sz val="10"/>
        <color indexed="8"/>
        <rFont val="Arial"/>
        <family val="2"/>
        <charset val="204"/>
      </rPr>
      <t xml:space="preserve"> "SDTW"</t>
    </r>
  </si>
  <si>
    <r>
      <t xml:space="preserve">Рычаг муфты сцепления в сборе с креплением TTR-125 откидной </t>
    </r>
    <r>
      <rPr>
        <b/>
        <sz val="10"/>
        <color indexed="8"/>
        <rFont val="Arial"/>
        <family val="2"/>
        <charset val="204"/>
      </rPr>
      <t>ЧЕРНЫЙ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</si>
  <si>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Рычаг переднего тормоза TTR-125 (не ломающийся) в сборе с машинкой М8 </t>
    </r>
    <r>
      <rPr>
        <b/>
        <sz val="10"/>
        <color indexed="8"/>
        <rFont val="Arial"/>
        <family val="2"/>
        <charset val="204"/>
      </rPr>
      <t>"Lipai"</t>
    </r>
  </si>
  <si>
    <r>
      <t>Рычаг прогрессии IRBIS TTR-250, XR-250 треугольник в сборе</t>
    </r>
    <r>
      <rPr>
        <b/>
        <sz val="10"/>
        <color indexed="8"/>
        <rFont val="Arial"/>
        <family val="2"/>
        <charset val="204"/>
      </rPr>
      <t xml:space="preserve"> </t>
    </r>
  </si>
  <si>
    <r>
      <t xml:space="preserve">Сальники + пыльники передних амортизаторов TTR-125 (33х46х11) (комп 4шт)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</si>
  <si>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Сальники передних амортизаторов Т2/TTR-250 (37х50х11) </t>
    </r>
    <r>
      <rPr>
        <b/>
        <sz val="10"/>
        <color indexed="8"/>
        <rFont val="Arial"/>
        <family val="2"/>
        <charset val="204"/>
      </rPr>
      <t>DDL Тайланд</t>
    </r>
  </si>
  <si>
    <r>
      <t xml:space="preserve">Сальники передних амортизаторов T2/TTR-250 (37*50*11) </t>
    </r>
    <r>
      <rPr>
        <b/>
        <sz val="10"/>
        <color indexed="8"/>
        <rFont val="Arial"/>
        <family val="2"/>
        <charset val="204"/>
      </rPr>
      <t>"LIPAI"</t>
    </r>
  </si>
  <si>
    <r>
      <t>Сальники + пыльники передних амортизаторов T2/TTR-250 (37х50х11) (комп 4шт)</t>
    </r>
    <r>
      <rPr>
        <b/>
        <sz val="10"/>
        <color indexed="8"/>
        <rFont val="Arial"/>
        <family val="2"/>
        <charset val="204"/>
      </rPr>
      <t xml:space="preserve"> "LIPAI"</t>
    </r>
  </si>
  <si>
    <r>
      <t>Сальники + пыльники передних амортизаторов T2/TTR-250 (41х54х11) (комп 4шт)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</si>
  <si>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Сальники KAYO-250 (28х47х10, 28х44х7) </t>
    </r>
    <r>
      <rPr>
        <b/>
        <sz val="10"/>
        <color indexed="8"/>
        <rFont val="Arial"/>
        <family val="2"/>
        <charset val="204"/>
      </rPr>
      <t>"GXmotor" на блистере</t>
    </r>
  </si>
  <si>
    <r>
      <t xml:space="preserve">Стартер XR250 169FMM (CB250,CBB250) 10 шлицов с проводом </t>
    </r>
    <r>
      <rPr>
        <b/>
        <sz val="10"/>
        <color indexed="8"/>
        <rFont val="Arial"/>
        <family val="2"/>
        <charset val="204"/>
      </rPr>
      <t>черный оригинал</t>
    </r>
  </si>
  <si>
    <r>
      <t xml:space="preserve">Суппорт тормоза заднего (1пор.) TTR125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</si>
  <si>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Суппорт тормоза переднего (2пор.) TTR125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</si>
  <si>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Суппорт тормоза переднего (2пор.) TTR250a,TTR250Sa </t>
    </r>
    <r>
      <rPr>
        <b/>
        <sz val="10"/>
        <color indexed="8"/>
        <rFont val="Arial"/>
        <family val="2"/>
        <charset val="204"/>
      </rPr>
      <t>"SDTW"</t>
    </r>
  </si>
  <si>
    <r>
      <t>Тормозной цилиндр TTR-125cm3</t>
    </r>
    <r>
      <rPr>
        <b/>
        <sz val="10"/>
        <color indexed="8"/>
        <rFont val="Arial"/>
        <family val="2"/>
        <charset val="204"/>
      </rPr>
      <t xml:space="preserve"> М8</t>
    </r>
  </si>
  <si>
    <r>
      <t>Тормозной цилиндр TTR-125cm3</t>
    </r>
    <r>
      <rPr>
        <b/>
        <sz val="10"/>
        <color indexed="8"/>
        <rFont val="Arial"/>
        <family val="2"/>
        <charset val="204"/>
      </rPr>
      <t xml:space="preserve"> М8 "LIPAI"</t>
    </r>
  </si>
  <si>
    <r>
      <t xml:space="preserve">Тормозной цилиндр TTR-250cm3 </t>
    </r>
    <r>
      <rPr>
        <b/>
        <sz val="10"/>
        <color indexed="8"/>
        <rFont val="Arial"/>
        <family val="2"/>
        <charset val="204"/>
      </rPr>
      <t>М10</t>
    </r>
  </si>
  <si>
    <r>
      <t xml:space="preserve">Тормозной цилиндр TTR-250cm3 </t>
    </r>
    <r>
      <rPr>
        <b/>
        <sz val="10"/>
        <color indexed="8"/>
        <rFont val="Arial"/>
        <family val="2"/>
        <charset val="204"/>
      </rPr>
      <t>М10 "LIPAI"</t>
    </r>
  </si>
  <si>
    <r>
      <t xml:space="preserve">Тормозной цилиндр TTR-250Rb с боченком </t>
    </r>
    <r>
      <rPr>
        <b/>
        <sz val="10"/>
        <color indexed="8"/>
        <rFont val="Arial"/>
        <family val="2"/>
        <charset val="204"/>
      </rPr>
      <t>золотой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"GXmotor"</t>
    </r>
  </si>
  <si>
    <r>
      <t xml:space="preserve">Тормозной цилиндр TTR-250Rb с боченком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</si>
  <si>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Траверса верхняя TTR-125 </t>
    </r>
    <r>
      <rPr>
        <b/>
        <sz val="10"/>
        <color indexed="8"/>
        <rFont val="Arial"/>
        <family val="2"/>
        <charset val="204"/>
      </rPr>
      <t>"GXmotor"</t>
    </r>
  </si>
  <si>
    <r>
      <t xml:space="preserve">Траверса нижняя TTR-125 </t>
    </r>
    <r>
      <rPr>
        <b/>
        <sz val="10"/>
        <color indexed="8"/>
        <rFont val="Arial"/>
        <family val="2"/>
        <charset val="204"/>
      </rPr>
      <t>"GXmotor"</t>
    </r>
  </si>
  <si>
    <r>
      <t>Траверса в сборе TTR-250 (вырхняя + нижняя)</t>
    </r>
    <r>
      <rPr>
        <b/>
        <sz val="10"/>
        <color indexed="8"/>
        <rFont val="Arial"/>
        <family val="2"/>
        <charset val="204"/>
      </rPr>
      <t xml:space="preserve"> ЧЕРНАЯ</t>
    </r>
  </si>
  <si>
    <r>
      <t xml:space="preserve">Трос газа TTR-250 прямой двойной в металлической оплетке L=132сm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</si>
  <si>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Шестерня привода коленвала (первичный вал) KAYO двиг. YX140 cm3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</si>
  <si>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Шестерня привода коленвала (вторичный вал) KAYO двиг. YX140 cm3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</si>
  <si>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Шестерня электростартера большая 60-24 (стартер 11зуб) 166FMM TTR-250 </t>
    </r>
    <r>
      <rPr>
        <b/>
        <sz val="10"/>
        <color indexed="8"/>
        <rFont val="Arial"/>
        <family val="2"/>
        <charset val="204"/>
      </rPr>
      <t>"LIPAI"</t>
    </r>
  </si>
  <si>
    <r>
      <t>Шестерня электростартера малая 22-15 (стартер 11зуб) 166FMM TTR-250</t>
    </r>
    <r>
      <rPr>
        <b/>
        <sz val="10"/>
        <rFont val="Arial"/>
        <family val="2"/>
        <charset val="204"/>
      </rPr>
      <t xml:space="preserve"> </t>
    </r>
  </si>
  <si>
    <r>
      <t xml:space="preserve">Шланг тормозной армированный задний (с фитингами) (L=500мм) CG/CB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</si>
  <si>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Шланг тормозной армированный передний (с фитингами) (L=900mm) </t>
    </r>
    <r>
      <rPr>
        <b/>
        <sz val="10"/>
        <color indexed="8"/>
        <rFont val="Arial"/>
        <family val="2"/>
        <charset val="204"/>
      </rPr>
      <t>"LIPAI"/"SDTW"</t>
    </r>
  </si>
  <si>
    <r>
      <t xml:space="preserve">Шланг тормозной армированный передний (с фитингами) (L=1300мм) CG150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</si>
  <si>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Цепь колеса TTR-125 428-110L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</si>
  <si>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 xml:space="preserve">Цепь колеса TTR-125 428Н-110L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</si>
  <si>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>Цепь колеса TTR250Rb 428-132L</t>
    </r>
    <r>
      <rPr>
        <b/>
        <sz val="10"/>
        <color indexed="8"/>
        <rFont val="Arial"/>
        <family val="2"/>
        <charset val="204"/>
      </rPr>
      <t xml:space="preserve"> "SDTW" </t>
    </r>
  </si>
  <si>
    <r>
      <t>Цепь колеса TTR250Rb 428-132L</t>
    </r>
    <r>
      <rPr>
        <b/>
        <sz val="10"/>
        <color indexed="8"/>
        <rFont val="Arial"/>
        <family val="2"/>
        <charset val="204"/>
      </rPr>
      <t xml:space="preserve"> супер качество SFR</t>
    </r>
  </si>
  <si>
    <r>
      <t xml:space="preserve">Цепь колеса TTR250Rb 428H-132L </t>
    </r>
    <r>
      <rPr>
        <b/>
        <sz val="10"/>
        <color indexed="8"/>
        <rFont val="Arial"/>
        <family val="2"/>
        <charset val="204"/>
      </rPr>
      <t xml:space="preserve">"SDTW" </t>
    </r>
  </si>
  <si>
    <r>
      <t>Цепь колеса TTR125/250 428H-132L супер качество</t>
    </r>
    <r>
      <rPr>
        <b/>
        <sz val="10"/>
        <color indexed="8"/>
        <rFont val="Arial"/>
        <family val="2"/>
        <charset val="204"/>
      </rPr>
      <t xml:space="preserve"> SFR</t>
    </r>
  </si>
  <si>
    <r>
      <t>Цепь колеса золотая с сальниками 428H-O-132L супер качество</t>
    </r>
    <r>
      <rPr>
        <b/>
        <sz val="10"/>
        <color indexed="8"/>
        <rFont val="Arial"/>
        <family val="2"/>
        <charset val="204"/>
      </rPr>
      <t xml:space="preserve"> SFR</t>
    </r>
  </si>
  <si>
    <r>
      <t xml:space="preserve">Цепь колеса 428H-X (132L)  X-RING (усиленная, двойной сальник)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</si>
  <si>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колеса 428H-SO (132L) Super O-RING (усилен,сальниковая, пр-во Япония)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</si>
  <si>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колеса TTR250a,TTR250Sa 530-104L </t>
    </r>
    <r>
      <rPr>
        <b/>
        <sz val="10"/>
        <color indexed="8"/>
        <rFont val="Arial"/>
        <family val="2"/>
        <charset val="204"/>
      </rPr>
      <t>"MAG"</t>
    </r>
  </si>
  <si>
    <r>
      <t xml:space="preserve">Цепь колеса TTR250a,TTR250Sa 530-104L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</si>
  <si>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колеса TTR250 530-120L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</si>
  <si>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колеса TTR250 530Н-120L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</si>
  <si>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>Цепь колеса золотая с сальниками TTR250 530H-O-120L супер качество</t>
    </r>
    <r>
      <rPr>
        <b/>
        <sz val="10"/>
        <color indexed="8"/>
        <rFont val="Arial"/>
        <family val="2"/>
        <charset val="204"/>
      </rPr>
      <t xml:space="preserve"> SFR</t>
    </r>
  </si>
  <si>
    <r>
      <t xml:space="preserve">Цепь колеса 530H-X (120L)  X-RING (усиленная, двойной сальник)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</si>
  <si>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колеса 530H-SO (120L) Super O-RING (усилен,сальниковая, пр-во Япония) </t>
    </r>
    <r>
      <rPr>
        <b/>
        <sz val="10"/>
        <color indexed="8"/>
        <rFont val="Arial"/>
        <family val="2"/>
        <charset val="204"/>
      </rPr>
      <t>SFR</t>
    </r>
  </si>
  <si>
    <r>
      <t xml:space="preserve">ЦПГ (поршневая) в сборе KAYO-140 </t>
    </r>
    <r>
      <rPr>
        <b/>
        <sz val="10"/>
        <color indexed="8"/>
        <rFont val="Arial"/>
        <family val="2"/>
        <charset val="204"/>
      </rPr>
      <t xml:space="preserve">оригинал </t>
    </r>
    <r>
      <rPr>
        <sz val="10"/>
        <color indexed="8"/>
        <rFont val="Arial"/>
        <family val="2"/>
        <charset val="204"/>
      </rPr>
      <t xml:space="preserve">поршень с тефлоновым покрытием </t>
    </r>
    <r>
      <rPr>
        <b/>
        <sz val="10"/>
        <color indexed="8"/>
        <rFont val="Arial"/>
        <family val="2"/>
        <charset val="204"/>
      </rPr>
      <t>Y&amp;B</t>
    </r>
  </si>
  <si>
    <r>
      <t xml:space="preserve">ЦПГ (поршневая) в сборе TTR-125 Ф54мм палец 14мм ЧЕРНАЯ алюминиевая, </t>
    </r>
    <r>
      <rPr>
        <b/>
        <sz val="10"/>
        <color indexed="8"/>
        <rFont val="Arial"/>
        <family val="2"/>
        <charset val="204"/>
      </rPr>
      <t>супер качество Y&amp;B ЧЕРНАЯ</t>
    </r>
  </si>
  <si>
    <r>
      <t xml:space="preserve">ЦПГ (поршневая) в сборе TTR-125 Ф52,4 </t>
    </r>
    <r>
      <rPr>
        <sz val="10"/>
        <color indexed="8"/>
        <rFont val="Arial"/>
        <family val="2"/>
        <charset val="204"/>
      </rPr>
      <t xml:space="preserve">высота 78мм </t>
    </r>
    <r>
      <rPr>
        <b/>
        <sz val="10"/>
        <color indexed="8"/>
        <rFont val="Arial"/>
        <family val="2"/>
        <charset val="204"/>
      </rPr>
      <t>супер качество Y&amp;B ЧЕРНАЯ</t>
    </r>
  </si>
  <si>
    <r>
      <t xml:space="preserve">Амортизатор задний GS150s, GS200s (L-315mm,D-12mm,d-12mm) </t>
    </r>
    <r>
      <rPr>
        <b/>
        <sz val="10"/>
        <color indexed="8"/>
        <rFont val="Arial"/>
        <family val="2"/>
        <charset val="204"/>
      </rPr>
      <t>черные</t>
    </r>
  </si>
  <si>
    <r>
      <t xml:space="preserve">Амортизатор задний INTRUDER, WY150 (L-330mm,D-12mm,d-10mm) </t>
    </r>
    <r>
      <rPr>
        <b/>
        <sz val="10"/>
        <color indexed="8"/>
        <rFont val="Arial"/>
        <family val="2"/>
        <charset val="204"/>
      </rPr>
      <t>черные</t>
    </r>
  </si>
  <si>
    <r>
      <t xml:space="preserve">Амортизатор задний YBR-125 (АЛЬФА НОВЫЙ) ЧЕРНЫЙ УСИЛЕННЫЙ регул. </t>
    </r>
    <r>
      <rPr>
        <b/>
        <sz val="10"/>
        <color indexed="8"/>
        <rFont val="Arial"/>
        <family val="2"/>
        <charset val="204"/>
      </rPr>
      <t>"NDT"</t>
    </r>
  </si>
  <si>
    <r>
      <t xml:space="preserve">Амортизаторы передней вилки FORESTER Ф31 ПАРА </t>
    </r>
    <r>
      <rPr>
        <b/>
        <sz val="10"/>
        <color indexed="8"/>
        <rFont val="Arial"/>
        <family val="2"/>
        <charset val="204"/>
      </rPr>
      <t>черные</t>
    </r>
  </si>
  <si>
    <r>
      <t xml:space="preserve">Блок CDI 2 поколения на 6 контактов Yamaha YBR-125 5WY-10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</si>
  <si>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Блок CDI 3 поколения на 6 контактов Yamaha YBR-125 5VL-00 94F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</si>
  <si>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Блок CDI 3 поколения на 8 контактов Yamaha YBR-125 5VL-00 94F </t>
    </r>
    <r>
      <rPr>
        <b/>
        <sz val="10"/>
        <color indexed="8"/>
        <rFont val="Arial"/>
        <family val="2"/>
        <charset val="204"/>
      </rPr>
      <t>"AFH"</t>
    </r>
  </si>
  <si>
    <r>
      <t xml:space="preserve">Болты крепления задней звезды с гайками и саленблоками 17*24*9 Minsk-Viper </t>
    </r>
    <r>
      <rPr>
        <b/>
        <sz val="10"/>
        <color indexed="8"/>
        <rFont val="Arial"/>
        <family val="2"/>
        <charset val="204"/>
      </rPr>
      <t>"SDTW"</t>
    </r>
  </si>
  <si>
    <r>
      <t>Болты крепления задней звезды с гайками и саленблоками 17*24*9 Minsk-Viper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</si>
  <si>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Вал выжимной сцепления с пружиной и сальником Yamaha YBR-125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</si>
  <si>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Втулка направляющая ЦПГ 8,2х10х16мм 152QMI,157QMJ </t>
    </r>
    <r>
      <rPr>
        <b/>
        <sz val="10"/>
        <color indexed="8"/>
        <rFont val="Arial"/>
        <family val="2"/>
        <charset val="204"/>
      </rPr>
      <t>"LIPAI" цена за 10 штук</t>
    </r>
  </si>
  <si>
    <r>
      <t xml:space="preserve">Головка полностью в сборе Yamaha YBR-125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</si>
  <si>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Головка полностью в сборе Minsk-Viper CB 250 </t>
    </r>
    <r>
      <rPr>
        <b/>
        <sz val="10"/>
        <color indexed="8"/>
        <rFont val="Arial"/>
        <family val="2"/>
        <charset val="204"/>
      </rPr>
      <t>Ф69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черная оригинал</t>
    </r>
  </si>
  <si>
    <r>
      <t xml:space="preserve">Головка голая VJ250-2 (YX250-5A) </t>
    </r>
    <r>
      <rPr>
        <b/>
        <sz val="10"/>
        <color indexed="8"/>
        <rFont val="Arial"/>
        <family val="2"/>
        <charset val="204"/>
      </rPr>
      <t>черная</t>
    </r>
  </si>
  <si>
    <r>
      <t xml:space="preserve">Двигатель CG-150 см3 </t>
    </r>
    <r>
      <rPr>
        <b/>
        <sz val="10"/>
        <color indexed="8"/>
        <rFont val="Arial"/>
        <family val="2"/>
        <charset val="204"/>
      </rPr>
      <t xml:space="preserve">полный комплект </t>
    </r>
    <r>
      <rPr>
        <sz val="10"/>
        <color indexed="8"/>
        <rFont val="Arial"/>
        <family val="2"/>
        <charset val="204"/>
      </rPr>
      <t>с карбюратором и электрикой</t>
    </r>
  </si>
  <si>
    <r>
      <t xml:space="preserve">Двигатель CG-200 см3 </t>
    </r>
    <r>
      <rPr>
        <b/>
        <sz val="10"/>
        <color indexed="8"/>
        <rFont val="Arial"/>
        <family val="2"/>
        <charset val="204"/>
      </rPr>
      <t>полный комплект</t>
    </r>
    <r>
      <rPr>
        <sz val="10"/>
        <color indexed="8"/>
        <rFont val="Arial"/>
        <family val="2"/>
        <charset val="204"/>
      </rPr>
      <t xml:space="preserve"> с карбюратором и электрикой</t>
    </r>
  </si>
  <si>
    <r>
      <t xml:space="preserve">Двигатель 162FMJ CGВ-150 см3 </t>
    </r>
    <r>
      <rPr>
        <b/>
        <sz val="10"/>
        <color indexed="8"/>
        <rFont val="Arial"/>
        <family val="2"/>
        <charset val="204"/>
      </rPr>
      <t>полный комплект 1-N-2-3-4-5 Lipai</t>
    </r>
  </si>
  <si>
    <r>
      <t xml:space="preserve">Двигатель 164FML CG-200 см3 </t>
    </r>
    <r>
      <rPr>
        <b/>
        <sz val="10"/>
        <color indexed="8"/>
        <rFont val="Arial"/>
        <family val="2"/>
        <charset val="204"/>
      </rPr>
      <t>LIFAN ORIGINAL полный комплект 1-N-2-3-4-5 ЧЕРНЫЙ</t>
    </r>
  </si>
  <si>
    <r>
      <t xml:space="preserve">Двигатель 164FML CGB-200см3 </t>
    </r>
    <r>
      <rPr>
        <b/>
        <sz val="10"/>
        <color indexed="8"/>
        <rFont val="Arial"/>
        <family val="2"/>
        <charset val="204"/>
      </rPr>
      <t>LIFAN ORIGINAL полный комплект 1-N-2-3-4-5 ЧЕРНЫЙ</t>
    </r>
  </si>
  <si>
    <r>
      <t xml:space="preserve">Демпфер заднего колеса с подшипником и сальником высокий </t>
    </r>
    <r>
      <rPr>
        <b/>
        <sz val="10"/>
        <color indexed="8"/>
        <rFont val="Arial"/>
        <family val="2"/>
        <charset val="204"/>
      </rPr>
      <t>VR-1/CG-150/INTRUDER</t>
    </r>
  </si>
  <si>
    <r>
      <t xml:space="preserve">Демпфер заднего колеса CG/CB низкий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</si>
  <si>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 xml:space="preserve">Диски сцепления 165FMM, 166FMM CB-250 (6 штук)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</si>
  <si>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 xml:space="preserve">Диски сцепления CB-250 (6 штук) СПОРТ светлые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</si>
  <si>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 xml:space="preserve">Замок зажигания в сборе Racer Nitro RC250, Racer Skyway RC250, ATV-150/200 (полный комплект с крышкой бака)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</si>
  <si>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Замок цепи CG/CB (428Н-О) золотой с сальником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</si>
  <si>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 xml:space="preserve">Замок цепи CG/CB (428Н-SO CL) в пакете по 50штук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</si>
  <si>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 xml:space="preserve">Замок цепи CG/CB (428Н-Х CL) в пакете по 50штук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</si>
  <si>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>Замок цепи CG/CB (520) в банке по 50штук</t>
    </r>
    <r>
      <rPr>
        <b/>
        <sz val="10"/>
        <color indexed="8"/>
        <rFont val="Arial"/>
        <family val="2"/>
        <charset val="204"/>
      </rPr>
      <t xml:space="preserve"> </t>
    </r>
  </si>
  <si>
    <r>
      <t>Замок цепи CG/CB (520H-SO CL) в пакете по 50штук</t>
    </r>
    <r>
      <rPr>
        <b/>
        <sz val="10"/>
        <color indexed="8"/>
        <rFont val="Arial"/>
        <family val="2"/>
        <charset val="204"/>
      </rPr>
      <t xml:space="preserve"> супер качество SFR</t>
    </r>
  </si>
  <si>
    <r>
      <t>Замок цепи CG/CB (520H-X CL) в пакете по 50штук</t>
    </r>
    <r>
      <rPr>
        <b/>
        <sz val="10"/>
        <color indexed="8"/>
        <rFont val="Arial"/>
        <family val="2"/>
        <charset val="204"/>
      </rPr>
      <t xml:space="preserve"> супер качество SFR</t>
    </r>
  </si>
  <si>
    <r>
      <t xml:space="preserve">Замок цепи CG/CB (520Н) в пакете по 50штук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</si>
  <si>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 xml:space="preserve">Замок цепи CG/CB (520Н-О) золотой с сальником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</si>
  <si>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>Замок цепи CG/CB (530H-SO CL) в пакете по 50штук</t>
    </r>
    <r>
      <rPr>
        <b/>
        <sz val="10"/>
        <color indexed="8"/>
        <rFont val="Arial"/>
        <family val="2"/>
        <charset val="204"/>
      </rPr>
      <t xml:space="preserve"> супер качество SFR</t>
    </r>
  </si>
  <si>
    <r>
      <t>Замок цепи CG/CB (530H-X CL) в пакете по 50штук</t>
    </r>
    <r>
      <rPr>
        <b/>
        <sz val="10"/>
        <color indexed="8"/>
        <rFont val="Arial"/>
        <family val="2"/>
        <charset val="204"/>
      </rPr>
      <t xml:space="preserve"> супер качество SFR</t>
    </r>
  </si>
  <si>
    <r>
      <t>Звездочка задняя (ведомая) 428</t>
    </r>
    <r>
      <rPr>
        <b/>
        <sz val="10"/>
        <color indexed="8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 xml:space="preserve">-38T Minsk GS-150/200 4х55 D58 </t>
    </r>
    <r>
      <rPr>
        <b/>
        <sz val="10"/>
        <color indexed="8"/>
        <rFont val="Arial"/>
        <family val="2"/>
        <charset val="204"/>
      </rPr>
      <t>"Lipai" 45 сталь</t>
    </r>
  </si>
  <si>
    <r>
      <t xml:space="preserve">Звездочка задняя (ведомая) 428-39T Minsk GS-150/200 4х55 D58 </t>
    </r>
    <r>
      <rPr>
        <b/>
        <sz val="10"/>
        <color indexed="8"/>
        <rFont val="Arial"/>
        <family val="2"/>
        <charset val="204"/>
      </rPr>
      <t>сталь #45 "GХmotors"</t>
    </r>
  </si>
  <si>
    <r>
      <t>Звездочка задняя (ведомая) 428</t>
    </r>
    <r>
      <rPr>
        <b/>
        <sz val="10"/>
        <color indexed="8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 xml:space="preserve">-41T Minsk GS-150/200 4х55 D58 </t>
    </r>
    <r>
      <rPr>
        <b/>
        <sz val="10"/>
        <color indexed="8"/>
        <rFont val="Arial"/>
        <family val="2"/>
        <charset val="204"/>
      </rPr>
      <t>"Lipai" 45 сталь</t>
    </r>
  </si>
  <si>
    <r>
      <t>Звездочка задняя (ведомая) 428</t>
    </r>
    <r>
      <rPr>
        <b/>
        <sz val="10"/>
        <color indexed="8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 xml:space="preserve">-43T Minsk GS-150/200 4х55 D58 </t>
    </r>
    <r>
      <rPr>
        <b/>
        <sz val="10"/>
        <color indexed="8"/>
        <rFont val="Arial"/>
        <family val="2"/>
        <charset val="204"/>
      </rPr>
      <t>"Lipai" 45 сталь</t>
    </r>
  </si>
  <si>
    <r>
      <t xml:space="preserve">Звездочка задняя (ведомая) 520-38T Minsk GS-150/200 4х55 D58 </t>
    </r>
    <r>
      <rPr>
        <b/>
        <sz val="10"/>
        <color indexed="8"/>
        <rFont val="Arial"/>
        <family val="2"/>
        <charset val="204"/>
      </rPr>
      <t>"GХmotors" 45 сталь</t>
    </r>
  </si>
  <si>
    <r>
      <t xml:space="preserve">Звездочка задняя Irbis GS150s, GS200s 428-38T (4x57) </t>
    </r>
    <r>
      <rPr>
        <b/>
        <sz val="10"/>
        <color indexed="8"/>
        <rFont val="Arial"/>
        <family val="2"/>
        <charset val="204"/>
      </rPr>
      <t>"GХmotors" 45 сталь</t>
    </r>
  </si>
  <si>
    <r>
      <t xml:space="preserve">Звездочка задняя FORESTER 428Н-39T 4х63 D58 </t>
    </r>
    <r>
      <rPr>
        <b/>
        <sz val="10"/>
        <color indexed="8"/>
        <rFont val="Arial"/>
        <family val="2"/>
        <charset val="204"/>
      </rPr>
      <t>"Lipai" 45 сталь</t>
    </r>
  </si>
  <si>
    <r>
      <t xml:space="preserve">Звездочка задняя FORESTER 428*41 4х63 D58 </t>
    </r>
    <r>
      <rPr>
        <b/>
        <sz val="10"/>
        <color indexed="8"/>
        <rFont val="Arial"/>
        <family val="2"/>
        <charset val="204"/>
      </rPr>
      <t>сталь #45 "GХmotors"</t>
    </r>
  </si>
  <si>
    <r>
      <t xml:space="preserve">Звездочка задняя FORESTER 428*43 4х63 D58 </t>
    </r>
    <r>
      <rPr>
        <b/>
        <sz val="10"/>
        <color indexed="8"/>
        <rFont val="Arial"/>
        <family val="2"/>
        <charset val="204"/>
      </rPr>
      <t>сталь #45 "GХmotors"</t>
    </r>
  </si>
  <si>
    <r>
      <t xml:space="preserve">Звездочка задняя FORESTER 428*46 4х63 D58 </t>
    </r>
    <r>
      <rPr>
        <b/>
        <sz val="10"/>
        <color indexed="8"/>
        <rFont val="Arial"/>
        <family val="2"/>
        <charset val="204"/>
      </rPr>
      <t>сталь #45 "GХmotors"</t>
    </r>
  </si>
  <si>
    <r>
      <t>Звездочка задняя FORESTER 428</t>
    </r>
    <r>
      <rPr>
        <b/>
        <sz val="10"/>
        <color indexed="8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>*41 4х63 D58 "GХmotors"</t>
    </r>
  </si>
  <si>
    <r>
      <t>Звездочка задняя FORESTER 428</t>
    </r>
    <r>
      <rPr>
        <b/>
        <sz val="10"/>
        <color indexed="8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>*41 4х63 D58</t>
    </r>
    <r>
      <rPr>
        <b/>
        <sz val="10"/>
        <color indexed="8"/>
        <rFont val="Arial"/>
        <family val="2"/>
        <charset val="204"/>
      </rPr>
      <t xml:space="preserve"> "Lipai" 45 сталь</t>
    </r>
  </si>
  <si>
    <r>
      <t>Звездочка задняя FORESTER 428</t>
    </r>
    <r>
      <rPr>
        <b/>
        <sz val="10"/>
        <color indexed="8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>*43 4х63 D58 "GХmotors"</t>
    </r>
  </si>
  <si>
    <r>
      <t xml:space="preserve">Звездочка задняя FORESTER 428H*46 4х63 D58 </t>
    </r>
    <r>
      <rPr>
        <b/>
        <sz val="10"/>
        <color indexed="8"/>
        <rFont val="Arial"/>
        <family val="2"/>
        <charset val="204"/>
      </rPr>
      <t>"Lipai" 45 сталь</t>
    </r>
  </si>
  <si>
    <r>
      <t xml:space="preserve">Звездочка задняя (ведомая) 428-41T V200RC D63 5 болтов 45 сталь </t>
    </r>
    <r>
      <rPr>
        <b/>
        <sz val="10"/>
        <rFont val="Arial"/>
        <family val="2"/>
        <charset val="204"/>
      </rPr>
      <t>"GХmotors"</t>
    </r>
  </si>
  <si>
    <r>
      <t xml:space="preserve">Звездочка задняя (ведомая) 428Н-41T V200RC D63 5 болтов 45 сталь золотая </t>
    </r>
    <r>
      <rPr>
        <b/>
        <sz val="10"/>
        <rFont val="Arial"/>
        <family val="2"/>
        <charset val="204"/>
      </rPr>
      <t>"LIPAI"</t>
    </r>
  </si>
  <si>
    <r>
      <t xml:space="preserve">Звездочка задняя (ведомая) 428-42T V200RC D63 5 болтов 45 сталь </t>
    </r>
    <r>
      <rPr>
        <b/>
        <sz val="10"/>
        <rFont val="Arial"/>
        <family val="2"/>
        <charset val="204"/>
      </rPr>
      <t>"GХmotors"</t>
    </r>
  </si>
  <si>
    <r>
      <t xml:space="preserve">Звездочка задняя (ведомая) 428Н-42T V200RC D63 5 болтов 45 сталь золотая </t>
    </r>
    <r>
      <rPr>
        <b/>
        <sz val="10"/>
        <rFont val="Arial"/>
        <family val="2"/>
        <charset val="204"/>
      </rPr>
      <t>"LIPAI"</t>
    </r>
  </si>
  <si>
    <r>
      <t xml:space="preserve">Звездочка задняя (ведомая) 428-43T V200RC D63 5 болтов 45 сталь </t>
    </r>
    <r>
      <rPr>
        <b/>
        <sz val="10"/>
        <rFont val="Arial"/>
        <family val="2"/>
        <charset val="204"/>
      </rPr>
      <t>"GХmotors"</t>
    </r>
  </si>
  <si>
    <r>
      <t xml:space="preserve">Звездочка задняя (ведомая) 428Н-43T V200RC D63 5 болтов 45 сталь золотая </t>
    </r>
    <r>
      <rPr>
        <b/>
        <sz val="10"/>
        <rFont val="Arial"/>
        <family val="2"/>
        <charset val="204"/>
      </rPr>
      <t>"LIPAI"</t>
    </r>
  </si>
  <si>
    <r>
      <t xml:space="preserve">Звездочка маленькая (ведущая) 428-14Т Lifan-150/200 кованная #45 сталь </t>
    </r>
    <r>
      <rPr>
        <b/>
        <sz val="10"/>
        <color indexed="8"/>
        <rFont val="Arial"/>
        <family val="2"/>
        <charset val="204"/>
      </rPr>
      <t>LIPAI</t>
    </r>
  </si>
  <si>
    <r>
      <t xml:space="preserve">Звездочка маленькая (ведущая) 428-15Т Lifan-150/200 кованная #45 сталь </t>
    </r>
    <r>
      <rPr>
        <b/>
        <sz val="10"/>
        <color indexed="8"/>
        <rFont val="Arial"/>
        <family val="2"/>
        <charset val="204"/>
      </rPr>
      <t>LIPAI</t>
    </r>
  </si>
  <si>
    <r>
      <t xml:space="preserve">Звездочка маленькая (ведущая) 428-16Т Lifan-150/200 кованная #45 сталь </t>
    </r>
    <r>
      <rPr>
        <b/>
        <sz val="10"/>
        <color indexed="8"/>
        <rFont val="Arial"/>
        <family val="2"/>
        <charset val="204"/>
      </rPr>
      <t>LIPAI</t>
    </r>
  </si>
  <si>
    <r>
      <t xml:space="preserve">Звездочка маленькая (ведущая) 428-14Т CG/CB-125/250 #45 сталь </t>
    </r>
    <r>
      <rPr>
        <b/>
        <sz val="10"/>
        <color indexed="8"/>
        <rFont val="Arial"/>
        <family val="2"/>
        <charset val="204"/>
      </rPr>
      <t>LIPAI</t>
    </r>
  </si>
  <si>
    <r>
      <t xml:space="preserve">Звездочка маленькая (ведущая) 428-14Т CG/CB-125/250 двойная #45 сталь </t>
    </r>
    <r>
      <rPr>
        <b/>
        <sz val="10"/>
        <color indexed="8"/>
        <rFont val="Arial"/>
        <family val="2"/>
        <charset val="204"/>
      </rPr>
      <t>"GХmotors"</t>
    </r>
  </si>
  <si>
    <r>
      <t xml:space="preserve">Звездочка маленькая (ведущая) 428-15Т CG/CB-125/250 #45 сталь </t>
    </r>
    <r>
      <rPr>
        <b/>
        <sz val="10"/>
        <color indexed="8"/>
        <rFont val="Arial"/>
        <family val="2"/>
        <charset val="204"/>
      </rPr>
      <t>LIPAI</t>
    </r>
  </si>
  <si>
    <r>
      <t xml:space="preserve">Звездочка маленькая (ведущая) 428-16Т CG/CB-125/250 #45 сталь </t>
    </r>
    <r>
      <rPr>
        <b/>
        <sz val="10"/>
        <color indexed="8"/>
        <rFont val="Arial"/>
        <family val="2"/>
        <charset val="204"/>
      </rPr>
      <t>LIPAI</t>
    </r>
  </si>
  <si>
    <r>
      <t xml:space="preserve">Зеркала квадратные ХРОМ резьба Ф10 </t>
    </r>
    <r>
      <rPr>
        <b/>
        <sz val="10"/>
        <color indexed="8"/>
        <rFont val="Arial"/>
        <family val="2"/>
        <charset val="204"/>
      </rPr>
      <t>"RED"</t>
    </r>
  </si>
  <si>
    <r>
      <t xml:space="preserve">Карбюратор CG/CB-150 </t>
    </r>
    <r>
      <rPr>
        <b/>
        <sz val="10"/>
        <color indexed="8"/>
        <rFont val="Arial"/>
        <family val="2"/>
        <charset val="204"/>
      </rPr>
      <t>PZ27 "KEIHIN" ОРИГИНАЛ</t>
    </r>
  </si>
  <si>
    <r>
      <t xml:space="preserve">Карбюратор CG/CB-150 PZ27В с ускорителем </t>
    </r>
    <r>
      <rPr>
        <b/>
        <sz val="10"/>
        <color indexed="8"/>
        <rFont val="Arial"/>
        <family val="2"/>
        <charset val="204"/>
      </rPr>
      <t>"KEIHIN" ОРИГИНАЛ</t>
    </r>
  </si>
  <si>
    <r>
      <t>Карбюратор CG/CB-250 с укорителем</t>
    </r>
    <r>
      <rPr>
        <b/>
        <sz val="10"/>
        <color indexed="8"/>
        <rFont val="Arial"/>
        <family val="2"/>
        <charset val="204"/>
      </rPr>
      <t xml:space="preserve"> "KEIHIN" ОРИГИНАЛ</t>
    </r>
  </si>
  <si>
    <r>
      <t xml:space="preserve">Карбюратор Yamaha YBR-125 EURO-2 </t>
    </r>
    <r>
      <rPr>
        <b/>
        <sz val="10"/>
        <color indexed="8"/>
        <rFont val="Arial"/>
        <family val="2"/>
        <charset val="204"/>
      </rPr>
      <t>супер качество "MIKUNI" JAPAN</t>
    </r>
  </si>
  <si>
    <r>
      <t xml:space="preserve">Карбюратор Yamaha YBR-125 EURO-3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</si>
  <si>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 xml:space="preserve">Карбюратор в сборе Балтмоторс-250см3 </t>
    </r>
    <r>
      <rPr>
        <b/>
        <sz val="10"/>
        <color indexed="8"/>
        <rFont val="Arial"/>
        <family val="2"/>
        <charset val="204"/>
      </rPr>
      <t>MIKUNI</t>
    </r>
    <r>
      <rPr>
        <sz val="10"/>
        <color indexed="8"/>
        <rFont val="Arial"/>
        <family val="2"/>
        <charset val="204"/>
      </rPr>
      <t xml:space="preserve"> (QM200) JAPAN</t>
    </r>
  </si>
  <si>
    <r>
      <t xml:space="preserve">Клапана Minsk CB-150cc ПОЛНЫЙ комплект </t>
    </r>
    <r>
      <rPr>
        <b/>
        <sz val="10"/>
        <rFont val="Arial"/>
        <family val="2"/>
        <charset val="204"/>
      </rPr>
      <t>супер качество Y&amp;B</t>
    </r>
  </si>
  <si>
    <r>
      <t xml:space="preserve">Клапана Minsk CB-250cc ПОЛНЫЙ комплект </t>
    </r>
    <r>
      <rPr>
        <b/>
        <sz val="10"/>
        <rFont val="Arial"/>
        <family val="2"/>
        <charset val="204"/>
      </rPr>
      <t>супер качество Y&amp;B</t>
    </r>
    <r>
      <rPr>
        <sz val="10"/>
        <rFont val="Arial"/>
        <family val="2"/>
        <charset val="204"/>
      </rPr>
      <t xml:space="preserve">  163FML, 166FMM         (CB200-250) (d=27/31,5) (l=90/91)</t>
    </r>
  </si>
  <si>
    <r>
      <t>Клапана Minsk CB-250cc ПОЛНЫЙ комплект</t>
    </r>
    <r>
      <rPr>
        <b/>
        <sz val="10"/>
        <rFont val="Arial"/>
        <family val="2"/>
        <charset val="204"/>
      </rPr>
      <t xml:space="preserve"> 163FML, 166FMM (CB200-250) (d=27/31,5) (l=89,3/89,8) "SDTW"</t>
    </r>
  </si>
  <si>
    <r>
      <t>Клапана Minsk CG-200cc ПОЛНЫЙ комплект двигатель 163FML</t>
    </r>
    <r>
      <rPr>
        <b/>
        <sz val="10"/>
        <rFont val="Arial"/>
        <family val="2"/>
        <charset val="204"/>
      </rPr>
      <t xml:space="preserve"> супер качество Y&amp;B</t>
    </r>
  </si>
  <si>
    <r>
      <t xml:space="preserve">Коленвал Yamaha YBR-125 </t>
    </r>
    <r>
      <rPr>
        <b/>
        <sz val="10"/>
        <color indexed="8"/>
        <rFont val="Arial"/>
        <family val="2"/>
        <charset val="204"/>
      </rPr>
      <t>Lipai</t>
    </r>
  </si>
  <si>
    <r>
      <t xml:space="preserve">Коленвал Балтмоторс-250см3 (КАЧЕСТВО, не вторсырьё)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</si>
  <si>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Коленвал Minsk CG-125 156FMI (CG125D) </t>
    </r>
    <r>
      <rPr>
        <b/>
        <sz val="10"/>
        <color indexed="8"/>
        <rFont val="Arial"/>
        <family val="2"/>
        <charset val="204"/>
      </rPr>
      <t>Lipai</t>
    </r>
  </si>
  <si>
    <r>
      <t xml:space="preserve">Коленвал Minsk CGВ-150 162FMJ-B (CG150D-B) </t>
    </r>
    <r>
      <rPr>
        <b/>
        <sz val="10"/>
        <color indexed="8"/>
        <rFont val="Arial"/>
        <family val="2"/>
        <charset val="204"/>
      </rPr>
      <t>"FENGRUI"</t>
    </r>
  </si>
  <si>
    <r>
      <t xml:space="preserve">Коленвал Minsk CGВ-200cc 163FML </t>
    </r>
    <r>
      <rPr>
        <b/>
        <sz val="10"/>
        <color indexed="8"/>
        <rFont val="Arial"/>
        <family val="2"/>
        <charset val="204"/>
      </rPr>
      <t>"FENGRUI"</t>
    </r>
  </si>
  <si>
    <r>
      <t>Коленвал Minsk CBВ-200 165FML</t>
    </r>
    <r>
      <rPr>
        <b/>
        <sz val="10"/>
        <color indexed="8"/>
        <rFont val="Arial"/>
        <family val="2"/>
        <charset val="204"/>
      </rPr>
      <t xml:space="preserve"> "FENGRUI"</t>
    </r>
  </si>
  <si>
    <r>
      <t xml:space="preserve">Коленвал Minsk CBВ-200 165FML (КАЧЕСТВО, не вторсырьё) </t>
    </r>
    <r>
      <rPr>
        <b/>
        <sz val="10"/>
        <color indexed="8"/>
        <rFont val="Arial"/>
        <family val="2"/>
        <charset val="204"/>
      </rPr>
      <t>"GXmotor"</t>
    </r>
  </si>
  <si>
    <r>
      <t xml:space="preserve">Коленвал Minsk СВ-250а двигатель 165FMM палец 15мм </t>
    </r>
    <r>
      <rPr>
        <b/>
        <sz val="10"/>
        <color indexed="8"/>
        <rFont val="Arial"/>
        <family val="2"/>
        <charset val="204"/>
      </rPr>
      <t>"GXmotor"</t>
    </r>
  </si>
  <si>
    <r>
      <t xml:space="preserve">Коленвал Minsk СВB-250 палец 15мм </t>
    </r>
    <r>
      <rPr>
        <b/>
        <sz val="10"/>
        <color indexed="8"/>
        <rFont val="Arial"/>
        <family val="2"/>
        <charset val="204"/>
      </rPr>
      <t>под балансир "GXmotor"</t>
    </r>
  </si>
  <si>
    <r>
      <t xml:space="preserve">Коленвал Minsk СВ-250 169FMM поршень Ф69 палец 17мм </t>
    </r>
    <r>
      <rPr>
        <b/>
        <sz val="10"/>
        <color indexed="8"/>
        <rFont val="Arial"/>
        <family val="2"/>
        <charset val="204"/>
      </rPr>
      <t xml:space="preserve">"GХmotors" </t>
    </r>
  </si>
  <si>
    <r>
      <t xml:space="preserve">Кольца Minsk CB-200 Ф63.5mm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</si>
  <si>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Кольца Minsk CB-250 Ф65.5mm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</si>
  <si>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Кольца Minsk CB-250 Ф65.5mm std </t>
    </r>
    <r>
      <rPr>
        <b/>
        <sz val="10"/>
        <color indexed="8"/>
        <rFont val="Arial"/>
        <family val="2"/>
        <charset val="204"/>
      </rPr>
      <t>LIFAN ORIGINAL</t>
    </r>
  </si>
  <si>
    <r>
      <t xml:space="preserve">Кольца Minsk CG-125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</si>
  <si>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Кольца Minsk CG-150 Ф62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</si>
  <si>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Кольца Minsk CG-150 Ф62 std </t>
    </r>
    <r>
      <rPr>
        <b/>
        <sz val="10"/>
        <color indexed="8"/>
        <rFont val="Arial"/>
        <family val="2"/>
        <charset val="204"/>
      </rPr>
      <t>LIFAN ORIGINAL</t>
    </r>
  </si>
  <si>
    <r>
      <t xml:space="preserve">Кольца Minsk CG-150 Ф62 std </t>
    </r>
    <r>
      <rPr>
        <b/>
        <sz val="10"/>
        <color indexed="8"/>
        <rFont val="Arial"/>
        <family val="2"/>
        <charset val="204"/>
      </rPr>
      <t>узкие LIFAN ORIGINAL</t>
    </r>
  </si>
  <si>
    <r>
      <t xml:space="preserve">Кольца Minsk CG-200 Ф63,5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</si>
  <si>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Кольца Minsk CG-200 Ф63,5 std </t>
    </r>
    <r>
      <rPr>
        <b/>
        <sz val="10"/>
        <color indexed="8"/>
        <rFont val="Arial"/>
        <family val="2"/>
        <charset val="204"/>
      </rPr>
      <t>LIFAN ORIGINAL</t>
    </r>
  </si>
  <si>
    <r>
      <t xml:space="preserve">Крышка генератора Minsk 156FMI,157FMI,162FMJ (CG125-150) ХРОМ </t>
    </r>
    <r>
      <rPr>
        <b/>
        <sz val="10"/>
        <color indexed="8"/>
        <rFont val="Arial"/>
        <family val="2"/>
        <charset val="204"/>
      </rPr>
      <t>Lipai</t>
    </r>
  </si>
  <si>
    <r>
      <t xml:space="preserve">Маятник заднего колеса Yamaha YBR-125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</si>
  <si>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на двигатель полный Minsk CG-150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</si>
  <si>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Набор прокладок на двигатель полный Minsk CG-200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</si>
  <si>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Набор прокладок на двигатель полный Minsk CB-150 </t>
    </r>
    <r>
      <rPr>
        <b/>
        <sz val="10"/>
        <color indexed="8"/>
        <rFont val="Arial"/>
        <family val="2"/>
        <charset val="204"/>
      </rPr>
      <t>Ф62</t>
    </r>
    <r>
      <rPr>
        <sz val="10"/>
        <color indexed="8"/>
        <rFont val="Arial"/>
        <family val="2"/>
        <charset val="204"/>
      </rPr>
      <t xml:space="preserve"> "Japan Anti-Stick" </t>
    </r>
  </si>
  <si>
    <r>
      <t xml:space="preserve">Набор прокладок на двигатель полный Minsk CB-150 </t>
    </r>
    <r>
      <rPr>
        <b/>
        <sz val="10"/>
        <color indexed="8"/>
        <rFont val="Arial"/>
        <family val="2"/>
        <charset val="204"/>
      </rPr>
      <t>Ф62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</si>
  <si>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Набор прокладок на двигатель полный Minsk CB-200 </t>
    </r>
    <r>
      <rPr>
        <b/>
        <sz val="10"/>
        <color indexed="8"/>
        <rFont val="Arial"/>
        <family val="2"/>
        <charset val="204"/>
      </rPr>
      <t>Ф63,5</t>
    </r>
    <r>
      <rPr>
        <sz val="10"/>
        <color indexed="8"/>
        <rFont val="Arial"/>
        <family val="2"/>
        <charset val="204"/>
      </rPr>
      <t xml:space="preserve"> "Japan Anti-Stick" </t>
    </r>
  </si>
  <si>
    <r>
      <t xml:space="preserve">Набор прокладок на двигатель полный Minsk CB-200 </t>
    </r>
    <r>
      <rPr>
        <b/>
        <sz val="10"/>
        <color indexed="8"/>
        <rFont val="Arial"/>
        <family val="2"/>
        <charset val="204"/>
      </rPr>
      <t xml:space="preserve">Ф63,5 металл. "LIPAI" </t>
    </r>
  </si>
  <si>
    <r>
      <t>Набор прокладок на двигатель полный Minsk CB-250</t>
    </r>
    <r>
      <rPr>
        <b/>
        <sz val="10"/>
        <color indexed="8"/>
        <rFont val="Arial"/>
        <family val="2"/>
        <charset val="204"/>
      </rPr>
      <t xml:space="preserve"> Ф69 "Japan Anti-Stick"</t>
    </r>
  </si>
  <si>
    <r>
      <t xml:space="preserve">Набор прокладок на двигатель полный CGB200 163FMJ </t>
    </r>
    <r>
      <rPr>
        <b/>
        <sz val="10"/>
        <color indexed="8"/>
        <rFont val="Arial"/>
        <family val="2"/>
        <charset val="204"/>
      </rPr>
      <t>"LIPAI" 200см3 под балансир</t>
    </r>
  </si>
  <si>
    <r>
      <t xml:space="preserve">Набор прокладок на двигатель полный CBB-250 Ф65,5 металл.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</si>
  <si>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Набор прокладок на двигатель полный CBB-250 Ф69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</si>
  <si>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>Набор прокладок под цилиндр CВ-250 металл. Ф65,5</t>
    </r>
    <r>
      <rPr>
        <b/>
        <sz val="10"/>
        <color indexed="8"/>
        <rFont val="Arial"/>
        <family val="2"/>
        <charset val="204"/>
      </rPr>
      <t xml:space="preserve"> "Lipai" </t>
    </r>
  </si>
  <si>
    <r>
      <t xml:space="preserve">Набор прокладок под цилиндр метал. Yamaha YBR-125 Ф55мм  </t>
    </r>
    <r>
      <rPr>
        <b/>
        <sz val="10"/>
        <color indexed="8"/>
        <rFont val="Arial"/>
        <family val="2"/>
        <charset val="204"/>
      </rPr>
      <t xml:space="preserve">"GХmotors" </t>
    </r>
  </si>
  <si>
    <r>
      <t xml:space="preserve">Набор сальников Minsk-Viper CG-250 </t>
    </r>
    <r>
      <rPr>
        <b/>
        <sz val="10"/>
        <color indexed="8"/>
        <rFont val="Arial"/>
        <family val="2"/>
        <charset val="204"/>
      </rPr>
      <t>"Japan Anti-Stick"</t>
    </r>
  </si>
  <si>
    <r>
      <t xml:space="preserve">Набор сальников Minsk-Viper CGВ-250 </t>
    </r>
    <r>
      <rPr>
        <b/>
        <sz val="10"/>
        <color indexed="8"/>
        <rFont val="Arial"/>
        <family val="2"/>
        <charset val="204"/>
      </rPr>
      <t>"Japan Anti-Stick"</t>
    </r>
  </si>
  <si>
    <r>
      <t xml:space="preserve">Набор сальников Yamaha YBR-125 5 штук  </t>
    </r>
    <r>
      <rPr>
        <b/>
        <sz val="10"/>
        <color indexed="8"/>
        <rFont val="Arial"/>
        <family val="2"/>
        <charset val="204"/>
      </rPr>
      <t xml:space="preserve">"GХmotors" </t>
    </r>
  </si>
  <si>
    <r>
      <t xml:space="preserve">Направляющие клапанов СВ-250 ПАРА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</si>
  <si>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Ножка переключения передач (CG125); YBR-125, PLUTON, MINSK 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</si>
  <si>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Ось маятника с гайкой OMAKS Ф14mm L=270mm </t>
    </r>
    <r>
      <rPr>
        <b/>
        <sz val="10"/>
        <rFont val="Arial"/>
        <family val="2"/>
        <charset val="204"/>
      </rPr>
      <t xml:space="preserve"> "LIPAI"</t>
    </r>
  </si>
  <si>
    <r>
      <t xml:space="preserve">Патрубок карбюратора Yamaha YBR-125 EURO-2 метал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</si>
  <si>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Патрубок карбюратора впускной Балтмоторс-250см3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</si>
  <si>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Подножки водителя Minsk-Viper/ Ирбис </t>
    </r>
    <r>
      <rPr>
        <b/>
        <sz val="10"/>
        <color indexed="8"/>
        <rFont val="Arial"/>
        <family val="2"/>
        <charset val="204"/>
      </rPr>
      <t>VR-1 "LIPAI"</t>
    </r>
  </si>
  <si>
    <r>
      <t xml:space="preserve">Поршень в сборе Yamaha YBR-125 d-54 p-15 </t>
    </r>
    <r>
      <rPr>
        <b/>
        <sz val="10"/>
        <color indexed="8"/>
        <rFont val="Arial"/>
        <family val="2"/>
        <charset val="204"/>
      </rPr>
      <t>супер качество "LIPAI" оригинал 5VL</t>
    </r>
  </si>
  <si>
    <r>
      <t xml:space="preserve">Поршень в сборе MINSK 125 cc,56.5mm CB-125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</si>
  <si>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 150 cc,62mm CB-150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</si>
  <si>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 200 cc,63.00mm CB-200 с полосками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</si>
  <si>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 250 cc,65.5mm CB-250 Ф65,5 166FMM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</si>
  <si>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 250 cc,65.5mm CB-250 Ф65,5 166FMM </t>
    </r>
    <r>
      <rPr>
        <b/>
        <sz val="10"/>
        <color indexed="8"/>
        <rFont val="Arial"/>
        <family val="2"/>
        <charset val="204"/>
      </rPr>
      <t>супер качество качество "LIPAI" с тефлоновым покрытием</t>
    </r>
  </si>
  <si>
    <r>
      <t xml:space="preserve">Поршень в сборе MINSK 250 cc,65.5mm CB-250 +0,25 166FMM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</si>
  <si>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 250 cc,65.5mm CB-250 +0,50 166FMM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</si>
  <si>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 250 cc,69.0mm CB-250 Ф69 169FML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</si>
  <si>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 250 cc,69.0mm CB-250 +0,25 169FMM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</si>
  <si>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 250 cc,69.0mm CB-250 +0,50 169FMM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</si>
  <si>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 125 cc,56.5mm CG-125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</si>
  <si>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Minsk-150 cc,62mm CG-150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</si>
  <si>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Minsk-150 cc,62mm CG-150  + 0,25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</si>
  <si>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Minsk-150 cc,62mm CG-150  + 0,50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</si>
  <si>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GY6-200 cc,62mm CG-150 низкий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</si>
  <si>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 xml:space="preserve">Поршень в сборе Minsk-150 cc,62mm CG-150 низкий </t>
    </r>
    <r>
      <rPr>
        <b/>
        <sz val="10"/>
        <color indexed="8"/>
        <rFont val="Arial"/>
        <family val="2"/>
        <charset val="204"/>
      </rPr>
      <t>супер качество Y&amp;B с тефлоновым покрытием</t>
    </r>
  </si>
  <si>
    <r>
      <t xml:space="preserve">Поршень в сборе Minsk-150 cc,62mm CG-150 низкий </t>
    </r>
    <r>
      <rPr>
        <b/>
        <sz val="10"/>
        <color indexed="8"/>
        <rFont val="Arial"/>
        <family val="2"/>
        <charset val="204"/>
      </rPr>
      <t>супер качество "LIPAI" с тефлоновым покрытием</t>
    </r>
  </si>
  <si>
    <r>
      <t xml:space="preserve">Поршень в сборе Minsk-150 cc,62mm CG-150 низкий палец 13мм </t>
    </r>
    <r>
      <rPr>
        <b/>
        <sz val="10"/>
        <color indexed="8"/>
        <rFont val="Arial"/>
        <family val="2"/>
        <charset val="204"/>
      </rPr>
      <t>качество Y&amp;B</t>
    </r>
  </si>
  <si>
    <r>
      <t xml:space="preserve">Поршень в сборе Minsk-200 cc,63,5mm CG-200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</si>
  <si>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Minsk-200 cc,63,5mm CG-200  + 0,25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</si>
  <si>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Minsk-200 cc,63,5mm CG-200  + 0,50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</si>
  <si>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Minsk-250 cc,67mm палец 16мм CG-250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</si>
  <si>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170MM (жид. охл.) DOHC (CBB250) D70 p17 четырехклапанный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</si>
  <si>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Пружина вала переключения передач Yamaha YBR-125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</si>
  <si>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Пружина вала переключения передач Yamaha YBR-125 </t>
    </r>
    <r>
      <rPr>
        <b/>
        <sz val="10"/>
        <color indexed="8"/>
        <rFont val="Arial"/>
        <family val="2"/>
        <charset val="204"/>
      </rPr>
      <t xml:space="preserve">"GХmotors" </t>
    </r>
  </si>
  <si>
    <r>
      <t xml:space="preserve">Пульты руля Forester-200cc с подсосом (пара) </t>
    </r>
    <r>
      <rPr>
        <b/>
        <sz val="10"/>
        <color indexed="8"/>
        <rFont val="Arial"/>
        <family val="2"/>
        <charset val="204"/>
      </rPr>
      <t>"LIPAI"</t>
    </r>
  </si>
  <si>
    <r>
      <t>Пульты руля с рычагами и креплениями Forester-200cc</t>
    </r>
    <r>
      <rPr>
        <b/>
        <sz val="10"/>
        <color indexed="8"/>
        <rFont val="Arial"/>
        <family val="2"/>
        <charset val="204"/>
      </rPr>
      <t xml:space="preserve"> (полный комплект)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</si>
  <si>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Пыльники передней вилки (для сальников 31*43*10,5 Zongshen F50)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</si>
  <si>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Пыльники передней вилки (для сальников 33*46*11 HONDA)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</si>
  <si>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Пыльники передней вилки (для сальников 37*50*11 KAYO-250 Т2/TTR-250)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</si>
  <si>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Распредвал CB250 166FMM сборе со звездочкой (подшипниковый) </t>
    </r>
    <r>
      <rPr>
        <b/>
        <sz val="10"/>
        <color indexed="8"/>
        <rFont val="Arial"/>
        <family val="2"/>
        <charset val="204"/>
      </rPr>
      <t>"GХmotors"</t>
    </r>
  </si>
  <si>
    <r>
      <t xml:space="preserve">Распредвал Yamaha YBR-125 </t>
    </r>
    <r>
      <rPr>
        <b/>
        <sz val="10"/>
        <color indexed="8"/>
        <rFont val="Arial"/>
        <family val="2"/>
        <charset val="204"/>
      </rPr>
      <t>"GХmotors"</t>
    </r>
  </si>
  <si>
    <r>
      <t xml:space="preserve">Ротор (магнит генератора) CG/CB статор 12 катушек 160W внут съем. </t>
    </r>
    <r>
      <rPr>
        <b/>
        <sz val="10"/>
        <color indexed="8"/>
        <rFont val="Arial"/>
        <family val="2"/>
        <charset val="204"/>
      </rPr>
      <t>"GХmotors"</t>
    </r>
  </si>
  <si>
    <r>
      <t>Ротор (магнит генератора) CG/CB в сборе с обгонной муфтой 200W внут съем.</t>
    </r>
    <r>
      <rPr>
        <b/>
        <sz val="10"/>
        <color indexed="8"/>
        <rFont val="Arial"/>
        <family val="2"/>
        <charset val="204"/>
      </rPr>
      <t xml:space="preserve"> "LIPAI"</t>
    </r>
  </si>
  <si>
    <r>
      <t>Ротор (магнит генератора) CG/CB в сборе с обгонной муфтой 160W внут съем.</t>
    </r>
    <r>
      <rPr>
        <b/>
        <sz val="10"/>
        <color indexed="8"/>
        <rFont val="Arial"/>
        <family val="2"/>
        <charset val="204"/>
      </rPr>
      <t xml:space="preserve"> "LIPAI"</t>
    </r>
  </si>
  <si>
    <r>
      <t>Ротор (магнит генератора) CG/CB статор 8 катушек 169FMM в сборе с обгонной муфтой (наружний съемник)</t>
    </r>
    <r>
      <rPr>
        <b/>
        <sz val="10"/>
        <color indexed="8"/>
        <rFont val="Arial"/>
        <family val="2"/>
        <charset val="204"/>
      </rPr>
      <t xml:space="preserve"> "GXmotors"</t>
    </r>
  </si>
  <si>
    <r>
      <t xml:space="preserve">Рычаги сцепления/тормоза с креплениями Forester-200cc/Yamaha YBR125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</si>
  <si>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Сайленблок 25*31*14 (D*L*d) OMAKS (пара) комплект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</si>
  <si>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Сайленблок 25*41/45*12 (D*L*d) (пара) комплект ТАЙВАНЬ </t>
    </r>
    <r>
      <rPr>
        <b/>
        <sz val="10"/>
        <color indexed="8"/>
        <rFont val="Arial"/>
        <family val="2"/>
        <charset val="204"/>
      </rPr>
      <t>"DDL"</t>
    </r>
  </si>
  <si>
    <r>
      <t xml:space="preserve">Сайленблок 25*41/45*12 (D*L*d) (пара) комплект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</si>
  <si>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Сальники передней вилки 30*42*10,5 (Yamaha, Suzuki)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</si>
  <si>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Сальники + пыльники передней вилки 30*42*10,5 (Yamaha, Suzuki)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indexed="8"/>
        <rFont val="Arial"/>
        <family val="2"/>
        <charset val="204"/>
      </rPr>
      <t xml:space="preserve"> (комп. 4шт)</t>
    </r>
  </si>
  <si>
    <r>
      <t xml:space="preserve">Сальники передней вилки 31*43*10,5 (Zongshen F50) на блистере </t>
    </r>
    <r>
      <rPr>
        <b/>
        <sz val="10"/>
        <color indexed="8"/>
        <rFont val="Arial"/>
        <family val="2"/>
        <charset val="204"/>
      </rPr>
      <t>PAMILA Тайланд</t>
    </r>
  </si>
  <si>
    <r>
      <t xml:space="preserve">Сальники передней вилки 31*43*10,5 (Zongshen F50)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</si>
  <si>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Сальники + пыльники передней вилки 31*43*10,5 (Zongshen F50) (комплект 4шт)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</si>
  <si>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Сальники + пыльники передней вилки 33*46*11 (HONDA)/TTR-125 (комп 4шт)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</si>
  <si>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Сальники передней вилки 37*50*11 Т2/TTR-250 </t>
    </r>
    <r>
      <rPr>
        <b/>
        <sz val="10"/>
        <color indexed="8"/>
        <rFont val="Arial"/>
        <family val="2"/>
        <charset val="204"/>
      </rPr>
      <t>DDL Тайланд</t>
    </r>
  </si>
  <si>
    <r>
      <t xml:space="preserve">Сальники передней вилки 37*50*11 T2/TTR-250 </t>
    </r>
    <r>
      <rPr>
        <b/>
        <sz val="10"/>
        <color indexed="8"/>
        <rFont val="Arial"/>
        <family val="2"/>
        <charset val="204"/>
      </rPr>
      <t>"LIPAI"</t>
    </r>
  </si>
  <si>
    <r>
      <t>Сальники + пыльники передней вилки 37*50*11 T2/TTR-250 (комп 4шт)</t>
    </r>
    <r>
      <rPr>
        <b/>
        <sz val="10"/>
        <color indexed="8"/>
        <rFont val="Arial"/>
        <family val="2"/>
        <charset val="204"/>
      </rPr>
      <t xml:space="preserve"> "LIPAI"</t>
    </r>
  </si>
  <si>
    <r>
      <t>Сальники + пыльники передней вилки T2/TTR-250 (41х54х11) (комп 4шт)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</si>
  <si>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Стартер CB-250 166FMM TTR-250, K250  11 шлицов ХРОМ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</si>
  <si>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 xml:space="preserve">Тормозные колодки дисковые квадроцикл YBR125 (перед.), GRACE (зад.),        ATV200-500 на блистере </t>
    </r>
    <r>
      <rPr>
        <b/>
        <sz val="10"/>
        <rFont val="Arial"/>
        <family val="2"/>
        <charset val="204"/>
      </rPr>
      <t xml:space="preserve">"SDTW" </t>
    </r>
  </si>
  <si>
    <r>
      <t xml:space="preserve">Цепь колеса CG/CB 428-120L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</si>
  <si>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 xml:space="preserve">Цепь колеса CG/CB 428Н-120L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</si>
  <si>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 xml:space="preserve">Цепь колеса CG/CB 428-120L </t>
    </r>
    <r>
      <rPr>
        <b/>
        <sz val="10"/>
        <color indexed="8"/>
        <rFont val="Arial"/>
        <family val="2"/>
        <charset val="204"/>
      </rPr>
      <t>"MAG"</t>
    </r>
  </si>
  <si>
    <r>
      <t xml:space="preserve">Цепь колеса CG/CB 428H-120L </t>
    </r>
    <r>
      <rPr>
        <b/>
        <sz val="10"/>
        <color indexed="8"/>
        <rFont val="Arial"/>
        <family val="2"/>
        <charset val="204"/>
      </rPr>
      <t>"SDTW"</t>
    </r>
  </si>
  <si>
    <r>
      <t>Цепь колеса CG/CB 428-132L</t>
    </r>
    <r>
      <rPr>
        <b/>
        <sz val="10"/>
        <color indexed="8"/>
        <rFont val="Arial"/>
        <family val="2"/>
        <charset val="204"/>
      </rPr>
      <t xml:space="preserve"> "SDTW" </t>
    </r>
  </si>
  <si>
    <r>
      <t>Цепь колеса CG/CB 428-132L</t>
    </r>
    <r>
      <rPr>
        <b/>
        <sz val="10"/>
        <color indexed="8"/>
        <rFont val="Arial"/>
        <family val="2"/>
        <charset val="204"/>
      </rPr>
      <t xml:space="preserve"> супер качество SFR</t>
    </r>
  </si>
  <si>
    <r>
      <t xml:space="preserve">Цепь колеса CG/CB 428H-132L </t>
    </r>
    <r>
      <rPr>
        <b/>
        <sz val="10"/>
        <color indexed="8"/>
        <rFont val="Arial"/>
        <family val="2"/>
        <charset val="204"/>
      </rPr>
      <t xml:space="preserve">"SDTW" </t>
    </r>
  </si>
  <si>
    <r>
      <t xml:space="preserve">Цепь колеса CG/CB 428H-132L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</si>
  <si>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>Цепь колеса золотая с сальниками Yamaha YBR125 428H-О-136</t>
    </r>
    <r>
      <rPr>
        <b/>
        <sz val="10"/>
        <color indexed="8"/>
        <rFont val="Arial"/>
        <family val="2"/>
        <charset val="204"/>
      </rPr>
      <t xml:space="preserve"> качество D.I.D.</t>
    </r>
  </si>
  <si>
    <r>
      <t xml:space="preserve">Цепь колеса золотая с сальниками Yamaha YBR125 428H-О-136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</si>
  <si>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>Цепь колеса CG/CB 520-120L супер качество</t>
    </r>
    <r>
      <rPr>
        <b/>
        <sz val="10"/>
        <color indexed="8"/>
        <rFont val="Arial"/>
        <family val="2"/>
        <charset val="204"/>
      </rPr>
      <t xml:space="preserve"> SFR</t>
    </r>
  </si>
  <si>
    <r>
      <t xml:space="preserve">Цепь колеса CG/CB 520H-120L </t>
    </r>
    <r>
      <rPr>
        <b/>
        <sz val="10"/>
        <color indexed="8"/>
        <rFont val="Arial"/>
        <family val="2"/>
        <charset val="204"/>
      </rPr>
      <t>супер качество SFR</t>
    </r>
  </si>
  <si>
    <r>
      <t>Цепь колеса золотая с сальниками CG/CB 520H-O-120L супер качество</t>
    </r>
    <r>
      <rPr>
        <b/>
        <sz val="10"/>
        <color indexed="8"/>
        <rFont val="Arial"/>
        <family val="2"/>
        <charset val="204"/>
      </rPr>
      <t xml:space="preserve"> SFR</t>
    </r>
  </si>
  <si>
    <r>
      <t xml:space="preserve">Цепь колеса 520H-X (120L)  X-RING (усиленная, двойной сальник)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</si>
  <si>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колеса 520H-SO (120L) Super O-RING (усилен,сальниковая, пр-во Япония) </t>
    </r>
    <r>
      <rPr>
        <b/>
        <sz val="10"/>
        <color indexed="8"/>
        <rFont val="Arial"/>
        <family val="2"/>
        <charset val="204"/>
      </rPr>
      <t>SFR</t>
    </r>
  </si>
  <si>
    <r>
      <t>Цепь колеса золотая с сальниками CG/CB 525H-O-120L супер качество</t>
    </r>
    <r>
      <rPr>
        <b/>
        <sz val="10"/>
        <color indexed="8"/>
        <rFont val="Arial"/>
        <family val="2"/>
        <charset val="204"/>
      </rPr>
      <t xml:space="preserve"> SFR</t>
    </r>
  </si>
  <si>
    <r>
      <t xml:space="preserve">Цепь колеса CG/CB 530-120L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</si>
  <si>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колеса CG/CB 530Н-120L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</si>
  <si>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маслонасоса CG-200 3х4х38L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</si>
  <si>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распредвала Балтмоторс-200/250см3 25H-102L  супер качество </t>
    </r>
    <r>
      <rPr>
        <b/>
        <sz val="10"/>
        <color indexed="8"/>
        <rFont val="Arial"/>
        <family val="2"/>
        <charset val="204"/>
      </rPr>
      <t>SFR</t>
    </r>
  </si>
  <si>
    <r>
      <t xml:space="preserve">Цепь распредвала Балтмоторс-250см3 C3*4*102L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</si>
  <si>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Цилиндр в сборе Балтмоторс Ф72 250 см3 верх. распредвал </t>
    </r>
    <r>
      <rPr>
        <b/>
        <sz val="10"/>
        <color indexed="8"/>
        <rFont val="Arial"/>
        <family val="2"/>
        <charset val="204"/>
      </rPr>
      <t>супер качество Y&amp;B четырехклапанный</t>
    </r>
  </si>
  <si>
    <r>
      <t xml:space="preserve">Цилиндр в сборе Minsk-Viper CB-125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</si>
  <si>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Цилиндр в сборе Minsk-Viper CB-150 Ф62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</si>
  <si>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Цилиндр в сборе Minsk-Viper CB-200 Ф63,5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</si>
  <si>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Цилиндр в сборе Minsk-Viper CB-250 Ф65,5 </t>
    </r>
    <r>
      <rPr>
        <b/>
        <sz val="10"/>
        <color indexed="8"/>
        <rFont val="Arial"/>
        <family val="2"/>
        <charset val="204"/>
      </rPr>
      <t>супер качество Lipai черная</t>
    </r>
  </si>
  <si>
    <r>
      <t xml:space="preserve">Цилиндр в сборе Minsk-Viper CB-250 Ф65,5 </t>
    </r>
    <r>
      <rPr>
        <b/>
        <sz val="10"/>
        <color indexed="8"/>
        <rFont val="Arial"/>
        <family val="2"/>
        <charset val="204"/>
      </rPr>
      <t>супер качество Y&amp;B черная</t>
    </r>
  </si>
  <si>
    <r>
      <t xml:space="preserve">Цилиндр в сборе СВ-250 (FM169) Ф69 </t>
    </r>
    <r>
      <rPr>
        <b/>
        <sz val="10"/>
        <color indexed="8"/>
        <rFont val="Arial"/>
        <family val="2"/>
        <charset val="204"/>
      </rPr>
      <t>низ. 7 ребер супер качество Y&amp;B ЧЕРНЫЙ</t>
    </r>
  </si>
  <si>
    <r>
      <t xml:space="preserve">Цилиндр в сборе СВ-250 (FM169) Ф69 </t>
    </r>
    <r>
      <rPr>
        <b/>
        <sz val="10"/>
        <color indexed="8"/>
        <rFont val="Arial"/>
        <family val="2"/>
        <charset val="204"/>
      </rPr>
      <t>выс. 8 ребер супер качество Y&amp;B ЧЕРНЫЙ</t>
    </r>
  </si>
  <si>
    <r>
      <t xml:space="preserve">Цилиндр в сборе Minsk-Viper CG-125 </t>
    </r>
    <r>
      <rPr>
        <b/>
        <sz val="10"/>
        <color indexed="8"/>
        <rFont val="Arial"/>
        <family val="2"/>
        <charset val="204"/>
      </rPr>
      <t>супер качество Y&amp;B черный</t>
    </r>
  </si>
  <si>
    <r>
      <t xml:space="preserve">Цилиндр в сборе Minsk-Viper CG-150 </t>
    </r>
    <r>
      <rPr>
        <b/>
        <sz val="10"/>
        <color indexed="8"/>
        <rFont val="Arial"/>
        <family val="2"/>
        <charset val="204"/>
      </rPr>
      <t>супер качество Y&amp;B черный</t>
    </r>
  </si>
  <si>
    <r>
      <t xml:space="preserve">Цилиндр в сборе Minsk-Viper CG-150 Ф62 низкий поршень палец 13мм (6 ребер) </t>
    </r>
    <r>
      <rPr>
        <b/>
        <sz val="10"/>
        <rFont val="Arial"/>
        <family val="2"/>
        <charset val="204"/>
      </rPr>
      <t>супер качество "LIPAI"</t>
    </r>
  </si>
  <si>
    <r>
      <t xml:space="preserve">Цилиндр в сборе Minsk-Viper CG-150 Ф62 низкий поршень палец 13мм (6 ребер) </t>
    </r>
    <r>
      <rPr>
        <b/>
        <sz val="10"/>
        <rFont val="Arial"/>
        <family val="2"/>
        <charset val="204"/>
      </rPr>
      <t>супер качество Y&amp;B черный</t>
    </r>
  </si>
  <si>
    <r>
      <t xml:space="preserve">Цилиндр в сборе Minsk-Viper CG-200 Ф63,5 (black edition) </t>
    </r>
    <r>
      <rPr>
        <b/>
        <sz val="10"/>
        <rFont val="Arial"/>
        <family val="2"/>
        <charset val="204"/>
      </rPr>
      <t>супер качество Y&amp;B черный</t>
    </r>
  </si>
  <si>
    <r>
      <t xml:space="preserve">Цилиндр в сборе Minsk-Viper CG-200 Ф63,5 низкий поршень (7 ребер) </t>
    </r>
    <r>
      <rPr>
        <b/>
        <sz val="10"/>
        <color indexed="8"/>
        <rFont val="Arial"/>
        <family val="2"/>
        <charset val="204"/>
      </rPr>
      <t>"FENGRUI"</t>
    </r>
  </si>
  <si>
    <r>
      <t xml:space="preserve">Цилиндр в сборе Minsk-Viper CG-250 ТЮНИНГ CG-150 низкий поршень Ф65,5мм    палец 15мм (7 ребер)  </t>
    </r>
    <r>
      <rPr>
        <b/>
        <sz val="10"/>
        <color indexed="8"/>
        <rFont val="Arial"/>
        <family val="2"/>
        <charset val="204"/>
      </rPr>
      <t xml:space="preserve">супер качество "Y&amp;B" </t>
    </r>
  </si>
  <si>
    <r>
      <t>Цилиндр в сборе Minsk-Viper CG-250 низкий поршень Ф65,5мм палец 15мм (</t>
    </r>
    <r>
      <rPr>
        <b/>
        <sz val="10"/>
        <color indexed="8"/>
        <rFont val="Arial"/>
        <family val="2"/>
        <charset val="204"/>
      </rPr>
      <t>8 ребер</t>
    </r>
    <r>
      <rPr>
        <sz val="10"/>
        <color indexed="8"/>
        <rFont val="Arial"/>
        <family val="2"/>
        <charset val="204"/>
      </rPr>
      <t xml:space="preserve">)  </t>
    </r>
    <r>
      <rPr>
        <b/>
        <sz val="10"/>
        <color indexed="8"/>
        <rFont val="Arial"/>
        <family val="2"/>
        <charset val="204"/>
      </rPr>
      <t>супер качество "LIPAI" черный</t>
    </r>
  </si>
  <si>
    <r>
      <t xml:space="preserve">Цилиндр в сборе Minsk-Viper CG-250 низкий поршень Ф67мм палец 16мм (8 ребер)  </t>
    </r>
    <r>
      <rPr>
        <b/>
        <sz val="10"/>
        <color indexed="8"/>
        <rFont val="Arial"/>
        <family val="2"/>
        <charset val="204"/>
      </rPr>
      <t>супер качество "Y&amp;B" черный</t>
    </r>
  </si>
  <si>
    <r>
      <t xml:space="preserve">Цилиндр в сборе Yamaha YBR-125 </t>
    </r>
    <r>
      <rPr>
        <b/>
        <sz val="10"/>
        <color indexed="8"/>
        <rFont val="Arial"/>
        <family val="2"/>
        <charset val="204"/>
      </rPr>
      <t xml:space="preserve">супер качество Y&amp;B </t>
    </r>
  </si>
  <si>
    <r>
      <t xml:space="preserve">Шестерня электростартера большая 60-16 (стартер 11зуб) CG/СВ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</si>
  <si>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Шестерня электростартера большая 60-24 (стартер 11зуб) 166FMM СВ-250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</si>
  <si>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Шестерня электростартера большая 61-21 (стартер 11зуб) CG/СВ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</si>
  <si>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Шестерня электростартера большая 62-18 (стартер 9зуб) CG/СВ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</si>
  <si>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Шестерня электростартера малая 14-16  156FMI (CG125D) </t>
    </r>
    <r>
      <rPr>
        <b/>
        <sz val="10"/>
        <rFont val="Arial"/>
        <family val="2"/>
        <charset val="204"/>
      </rPr>
      <t>"SDTW"</t>
    </r>
  </si>
  <si>
    <r>
      <t xml:space="preserve">Шестерня электростартера малая 16-16 165FMM (CBB250), 162FMJ (CG150D-B) </t>
    </r>
    <r>
      <rPr>
        <b/>
        <sz val="10"/>
        <rFont val="Arial"/>
        <family val="2"/>
        <charset val="204"/>
      </rPr>
      <t>"SDTW"</t>
    </r>
  </si>
  <si>
    <r>
      <t>Шестерня электростартера малая 22-15 (стартер 11зуб) 166FMM СВ-250</t>
    </r>
    <r>
      <rPr>
        <b/>
        <sz val="10"/>
        <rFont val="Arial"/>
        <family val="2"/>
        <charset val="204"/>
      </rPr>
      <t xml:space="preserve"> </t>
    </r>
  </si>
  <si>
    <r>
      <t xml:space="preserve">Штанги головки цилиндра Minsk-Viper CG-250 хром </t>
    </r>
    <r>
      <rPr>
        <b/>
        <sz val="10"/>
        <color indexed="8"/>
        <rFont val="Arial"/>
        <family val="2"/>
        <charset val="204"/>
      </rPr>
      <t>L=153mm</t>
    </r>
  </si>
  <si>
    <r>
      <t>Амортизаторы задние Honda DIO-50 черные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"GХmotors" </t>
    </r>
  </si>
  <si>
    <r>
      <t>Амортизаторы задние Honda DIO-50 черные</t>
    </r>
    <r>
      <rPr>
        <b/>
        <sz val="10"/>
        <color indexed="8"/>
        <rFont val="Arial"/>
        <family val="2"/>
        <charset val="204"/>
      </rPr>
      <t xml:space="preserve"> супер качество Lipai</t>
    </r>
  </si>
  <si>
    <r>
      <t xml:space="preserve">Амортизаторы передней вилки Honda DIO-50 барабанный тормоз белые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</si>
  <si>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Амортизаторы передние (перья) Honda DIO-50 барабанный тормоз, гидравлика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</si>
  <si>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Амортизаторы передние (перья) Honda DIO-50 дисковый тормоз, гидравлика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</si>
  <si>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Амортизаторы передние (перья) Yamaha Jog-50см3 дисковый тормоз шток 25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</si>
  <si>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Амортизаторы передние (перья) Yamaha Jog-100см3 барабанный тормоз шток 27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</si>
  <si>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Бензокран STELS мелкая резьба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</si>
  <si>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Вариатор передний в сборе HONDA DIO-50см3 </t>
    </r>
    <r>
      <rPr>
        <b/>
        <sz val="10"/>
        <color indexed="8"/>
        <rFont val="Arial"/>
        <family val="2"/>
        <charset val="204"/>
      </rPr>
      <t>СПОРТ "KOSO"</t>
    </r>
    <r>
      <rPr>
        <sz val="10"/>
        <color indexed="8"/>
        <rFont val="Arial"/>
        <family val="2"/>
        <charset val="204"/>
      </rPr>
      <t xml:space="preserve"> медная втулка</t>
    </r>
  </si>
  <si>
    <r>
      <t xml:space="preserve">Вариатор передний в сборе с пальцем + щека СПОРТ SUZUKI AD-50см3 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</si>
  <si>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Вариатор передний в сборе с пальцем SUZUKI AD-110см3 </t>
    </r>
    <r>
      <rPr>
        <b/>
        <sz val="10"/>
        <color indexed="8"/>
        <rFont val="Arial"/>
        <family val="2"/>
        <charset val="204"/>
      </rPr>
      <t xml:space="preserve"> "Lipai"</t>
    </r>
  </si>
  <si>
    <r>
      <t>Вариатор передний в сборе YAMAHA JOG-50см3</t>
    </r>
    <r>
      <rPr>
        <b/>
        <sz val="10"/>
        <color indexed="8"/>
        <rFont val="Arial"/>
        <family val="2"/>
        <charset val="204"/>
      </rPr>
      <t xml:space="preserve"> СПОРТ "KOSO"</t>
    </r>
    <r>
      <rPr>
        <sz val="10"/>
        <color indexed="8"/>
        <rFont val="Arial"/>
        <family val="2"/>
        <charset val="204"/>
      </rPr>
      <t xml:space="preserve"> медная втулка</t>
    </r>
  </si>
  <si>
    <r>
      <t xml:space="preserve">Вариатор перед. 4т  Stels 158QMJ 125-150cc  </t>
    </r>
    <r>
      <rPr>
        <b/>
        <sz val="10"/>
        <color indexed="8"/>
        <rFont val="Arial"/>
        <family val="2"/>
        <charset val="204"/>
      </rPr>
      <t>MSU</t>
    </r>
  </si>
  <si>
    <r>
      <t xml:space="preserve">Вариатор перед. Suzuki AD-100  </t>
    </r>
    <r>
      <rPr>
        <b/>
        <sz val="10"/>
        <color indexed="8"/>
        <rFont val="Arial"/>
        <family val="2"/>
        <charset val="204"/>
      </rPr>
      <t>MSU</t>
    </r>
  </si>
  <si>
    <r>
      <t xml:space="preserve">Вариатор перед. Yamaha Jog 90, Stels  </t>
    </r>
    <r>
      <rPr>
        <b/>
        <sz val="10"/>
        <color indexed="8"/>
        <rFont val="Arial"/>
        <family val="2"/>
        <charset val="204"/>
      </rPr>
      <t>MSU</t>
    </r>
  </si>
  <si>
    <r>
      <t xml:space="preserve">Гуджон 2х тактный скутер витой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</si>
  <si>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Диски задние литые с барабанным тормозом 2,5х12 дюймов 18 шлицов (серебро) </t>
    </r>
    <r>
      <rPr>
        <b/>
        <sz val="10"/>
        <color indexed="8"/>
        <rFont val="Arial"/>
        <family val="2"/>
        <charset val="204"/>
      </rPr>
      <t>STELS</t>
    </r>
  </si>
  <si>
    <r>
      <t xml:space="preserve">Заводной вал кикстартера 2Т DIO (L=55mm) с пружиной и втулкой </t>
    </r>
    <r>
      <rPr>
        <b/>
        <sz val="10"/>
        <color indexed="8"/>
        <rFont val="Arial"/>
        <family val="2"/>
        <charset val="204"/>
      </rPr>
      <t>"SDTW"</t>
    </r>
  </si>
  <si>
    <r>
      <t>Карбюратор STELS-50см3</t>
    </r>
    <r>
      <rPr>
        <b/>
        <sz val="10"/>
        <color indexed="8"/>
        <rFont val="Arial"/>
        <family val="2"/>
        <charset val="204"/>
      </rPr>
      <t xml:space="preserve"> ОРИГИНАЛ супер качество Lipai</t>
    </r>
  </si>
  <si>
    <r>
      <t xml:space="preserve">Карбюратор TB-60см3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</si>
  <si>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Карбюратор TB-60см3 </t>
    </r>
    <r>
      <rPr>
        <b/>
        <sz val="10"/>
        <color indexed="8"/>
        <rFont val="Arial"/>
        <family val="2"/>
        <charset val="204"/>
      </rPr>
      <t>"KEIHIN"</t>
    </r>
  </si>
  <si>
    <r>
      <t xml:space="preserve">Коленвал AD-100 </t>
    </r>
    <r>
      <rPr>
        <b/>
        <sz val="10"/>
        <color indexed="8"/>
        <rFont val="Arial"/>
        <family val="2"/>
        <charset val="204"/>
      </rPr>
      <t>"MCN" с сипоратором</t>
    </r>
  </si>
  <si>
    <r>
      <t>Коленвал AD-50 Sepia супер качество</t>
    </r>
    <r>
      <rPr>
        <b/>
        <sz val="10"/>
        <color indexed="8"/>
        <rFont val="Arial"/>
        <family val="2"/>
        <charset val="204"/>
      </rPr>
      <t xml:space="preserve"> "KYCO" с сипоратором</t>
    </r>
  </si>
  <si>
    <r>
      <t xml:space="preserve">Коленвал HONDA DIO-50-18 супер качество </t>
    </r>
    <r>
      <rPr>
        <b/>
        <sz val="10"/>
        <color indexed="8"/>
        <rFont val="Arial"/>
        <family val="2"/>
        <charset val="204"/>
      </rPr>
      <t>"KYCO" с сипоратором</t>
    </r>
  </si>
  <si>
    <r>
      <t>Коленвал HONDA DIO-50-27</t>
    </r>
    <r>
      <rPr>
        <b/>
        <sz val="10"/>
        <color indexed="8"/>
        <rFont val="Arial"/>
        <family val="2"/>
        <charset val="204"/>
      </rPr>
      <t xml:space="preserve"> DIO "GREEN CRANK"</t>
    </r>
  </si>
  <si>
    <r>
      <t xml:space="preserve">Коленвал Yamaha JOG-50 с сипоратором супер качество </t>
    </r>
    <r>
      <rPr>
        <b/>
        <sz val="10"/>
        <color indexed="8"/>
        <rFont val="Arial"/>
        <family val="2"/>
        <charset val="204"/>
      </rPr>
      <t>"GREEN CRANK"</t>
    </r>
  </si>
  <si>
    <r>
      <t xml:space="preserve">Коленвал STELS (QJ-50) Ф16 на 15 шлицов </t>
    </r>
    <r>
      <rPr>
        <b/>
        <sz val="10"/>
        <color indexed="8"/>
        <rFont val="Arial"/>
        <family val="2"/>
        <charset val="204"/>
      </rPr>
      <t>"GREEN CRANK"</t>
    </r>
  </si>
  <si>
    <r>
      <t xml:space="preserve">Кольца DIO-50 std Ф39 </t>
    </r>
    <r>
      <rPr>
        <b/>
        <sz val="10"/>
        <color indexed="8"/>
        <rFont val="Arial"/>
        <family val="2"/>
        <charset val="204"/>
      </rPr>
      <t>"GХmotors"</t>
    </r>
  </si>
  <si>
    <r>
      <t xml:space="preserve">Кольца DIO-65 std </t>
    </r>
    <r>
      <rPr>
        <sz val="10"/>
        <color indexed="8"/>
        <rFont val="Arial"/>
        <family val="2"/>
        <charset val="204"/>
      </rPr>
      <t>Ф43</t>
    </r>
    <r>
      <rPr>
        <b/>
        <sz val="10"/>
        <color indexed="8"/>
        <rFont val="Arial"/>
        <family val="2"/>
        <charset val="204"/>
      </rPr>
      <t xml:space="preserve"> "GХmotors" </t>
    </r>
  </si>
  <si>
    <r>
      <t xml:space="preserve">Кольца LEAD-90 std </t>
    </r>
    <r>
      <rPr>
        <b/>
        <sz val="10"/>
        <color indexed="8"/>
        <rFont val="Arial"/>
        <family val="2"/>
        <charset val="204"/>
      </rPr>
      <t xml:space="preserve">супер качество Y&amp;B </t>
    </r>
    <r>
      <rPr>
        <sz val="10"/>
        <color indexed="8"/>
        <rFont val="Arial"/>
        <family val="2"/>
        <charset val="204"/>
      </rPr>
      <t>Ф48</t>
    </r>
  </si>
  <si>
    <r>
      <t xml:space="preserve">Кольца ZX-50 std Ф40 </t>
    </r>
    <r>
      <rPr>
        <b/>
        <sz val="10"/>
        <color indexed="8"/>
        <rFont val="Arial"/>
        <family val="2"/>
        <charset val="204"/>
      </rPr>
      <t xml:space="preserve">Eternum </t>
    </r>
  </si>
  <si>
    <r>
      <t xml:space="preserve">Кольца ТВ-50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</si>
  <si>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Кольца ТВ-60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</si>
  <si>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Коммутатор ТЮНИНГ Honda Dio-50/80 </t>
    </r>
    <r>
      <rPr>
        <b/>
        <sz val="10"/>
        <color indexed="8"/>
        <rFont val="Arial"/>
        <family val="2"/>
        <charset val="204"/>
      </rPr>
      <t>"PROGRESS RACING"</t>
    </r>
  </si>
  <si>
    <r>
      <t xml:space="preserve">Маслонасос Honda DIO-50см3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</si>
  <si>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на двигатель полный Honda Dio-50 AF-27 с резинкой задней крышки вариатора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</si>
  <si>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под цилиндр Honda DIO ZX-65см3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</si>
  <si>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под цилиндр Honda DIO-65см3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</si>
  <si>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под цилиндр Yamaha JOG-50см3(φ40mm)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</si>
  <si>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под цилиндр Yamaha JOG-65см3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</si>
  <si>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сальников на двигатель полный Honda DIO-50см3 </t>
    </r>
    <r>
      <rPr>
        <b/>
        <sz val="10"/>
        <color indexed="8"/>
        <rFont val="Arial"/>
        <family val="2"/>
        <charset val="204"/>
      </rPr>
      <t xml:space="preserve">"GХmotors" </t>
    </r>
  </si>
  <si>
    <r>
      <t xml:space="preserve">Набор сальников на двигатель полный Honda DIO-65см3 </t>
    </r>
    <r>
      <rPr>
        <b/>
        <sz val="10"/>
        <color indexed="8"/>
        <rFont val="Arial"/>
        <family val="2"/>
        <charset val="204"/>
      </rPr>
      <t xml:space="preserve">"GХmotors" </t>
    </r>
  </si>
  <si>
    <r>
      <t xml:space="preserve">Ножка заводная JOG-50cm3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</si>
  <si>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 xml:space="preserve">Ножка заводная STELS TAKTIC </t>
    </r>
    <r>
      <rPr>
        <b/>
        <sz val="10"/>
        <color indexed="8"/>
        <rFont val="Arial"/>
        <family val="2"/>
        <charset val="204"/>
      </rPr>
      <t>супер качество черная</t>
    </r>
  </si>
  <si>
    <r>
      <t xml:space="preserve">Обгонная муфта стартера Stels (Jog-90) со звездочкой в сборе </t>
    </r>
    <r>
      <rPr>
        <b/>
        <sz val="10"/>
        <color indexed="8"/>
        <rFont val="Arial"/>
        <family val="2"/>
        <charset val="204"/>
      </rPr>
      <t>"LIPAI" оригинал</t>
    </r>
  </si>
  <si>
    <r>
      <t>Обгонная муфта стартера Stels (Jog-90) со звездочкой в сборе А</t>
    </r>
    <r>
      <rPr>
        <b/>
        <sz val="10"/>
        <color indexed="8"/>
        <rFont val="Arial"/>
        <family val="2"/>
        <charset val="204"/>
      </rPr>
      <t xml:space="preserve"> оригинал</t>
    </r>
  </si>
  <si>
    <r>
      <t xml:space="preserve">Плата сцепления (колодки заднего вариатора в сборе) Honda DIO </t>
    </r>
    <r>
      <rPr>
        <b/>
        <sz val="10"/>
        <color indexed="8"/>
        <rFont val="Arial"/>
        <family val="2"/>
        <charset val="204"/>
      </rPr>
      <t>MSU</t>
    </r>
  </si>
  <si>
    <r>
      <t xml:space="preserve">Плата сцепления (колодки заднего вариатора в сборе) Yamaha Jog 90,STELS 3-х колодочная </t>
    </r>
    <r>
      <rPr>
        <b/>
        <sz val="10"/>
        <color indexed="8"/>
        <rFont val="Arial"/>
        <family val="2"/>
        <charset val="204"/>
      </rPr>
      <t>MSU оригинал</t>
    </r>
  </si>
  <si>
    <r>
      <t xml:space="preserve">Плата сцепления (колодки заднего вариатора в сборе) СПОРТ Honda DIO </t>
    </r>
    <r>
      <rPr>
        <b/>
        <sz val="10"/>
        <color indexed="8"/>
        <rFont val="Arial"/>
        <family val="2"/>
        <charset val="204"/>
      </rPr>
      <t>MSU оригинал</t>
    </r>
  </si>
  <si>
    <r>
      <t xml:space="preserve">Плата сцепления (колодки заднего вариатора в сборе) СПОРТ Yamaha Jog 90,STELS 3-х колодочная </t>
    </r>
    <r>
      <rPr>
        <b/>
        <sz val="10"/>
        <color indexed="8"/>
        <rFont val="Arial"/>
        <family val="2"/>
        <charset val="204"/>
      </rPr>
      <t>MSU оригинал</t>
    </r>
  </si>
  <si>
    <r>
      <t xml:space="preserve">Подшипники руля HONDA DIO-50см3, AF27/28, LEAD, S5. </t>
    </r>
    <r>
      <rPr>
        <b/>
        <sz val="10"/>
        <color indexed="8"/>
        <rFont val="Arial"/>
        <family val="2"/>
        <charset val="204"/>
      </rPr>
      <t>"GХmotors"</t>
    </r>
  </si>
  <si>
    <r>
      <t xml:space="preserve">Подшипники руля HONDA DIO-50см3, AF27/28, LEAD, S5.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</si>
  <si>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 xml:space="preserve">Подшипники руля YAMAHA JOG-50см3, TACT-AF16/18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</si>
  <si>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 xml:space="preserve">Подшипники коленвала Honda Dio-50 </t>
    </r>
    <r>
      <rPr>
        <b/>
        <sz val="10"/>
        <color indexed="8"/>
        <rFont val="Arial"/>
        <family val="2"/>
        <charset val="204"/>
      </rPr>
      <t xml:space="preserve">"KOSO" оригинал 2 шт </t>
    </r>
    <r>
      <rPr>
        <b/>
        <sz val="9"/>
        <color indexed="8"/>
        <rFont val="Arial"/>
        <family val="2"/>
        <charset val="204"/>
      </rPr>
      <t>(20X52X12)</t>
    </r>
    <r>
      <rPr>
        <b/>
        <sz val="10"/>
        <color indexed="8"/>
        <rFont val="Arial"/>
        <family val="2"/>
        <charset val="204"/>
      </rPr>
      <t xml:space="preserve"> + 2 сальника</t>
    </r>
  </si>
  <si>
    <r>
      <t xml:space="preserve">Подшипники коленвала Honda ZX-50 </t>
    </r>
    <r>
      <rPr>
        <b/>
        <sz val="10"/>
        <color indexed="8"/>
        <rFont val="Arial"/>
        <family val="2"/>
        <charset val="204"/>
      </rPr>
      <t xml:space="preserve">"KOSO" оригинал 2 шт </t>
    </r>
    <r>
      <rPr>
        <b/>
        <sz val="9"/>
        <color indexed="8"/>
        <rFont val="Arial"/>
        <family val="2"/>
        <charset val="204"/>
      </rPr>
      <t>(20X56X12)</t>
    </r>
    <r>
      <rPr>
        <b/>
        <sz val="10"/>
        <color indexed="8"/>
        <rFont val="Arial"/>
        <family val="2"/>
        <charset val="204"/>
      </rPr>
      <t xml:space="preserve"> + 2 сальника</t>
    </r>
  </si>
  <si>
    <r>
      <t xml:space="preserve">Подшипники коленвала Yamaha Jog-50 </t>
    </r>
    <r>
      <rPr>
        <b/>
        <sz val="10"/>
        <color indexed="8"/>
        <rFont val="Arial"/>
        <family val="2"/>
        <charset val="204"/>
      </rPr>
      <t xml:space="preserve">"KOSO" оригинал 2шт </t>
    </r>
    <r>
      <rPr>
        <b/>
        <sz val="9"/>
        <color indexed="8"/>
        <rFont val="Arial"/>
        <family val="2"/>
        <charset val="204"/>
      </rPr>
      <t>(20X47X12)</t>
    </r>
    <r>
      <rPr>
        <b/>
        <sz val="10"/>
        <color indexed="8"/>
        <rFont val="Arial"/>
        <family val="2"/>
        <charset val="204"/>
      </rPr>
      <t xml:space="preserve"> + 2 сальника</t>
    </r>
  </si>
  <si>
    <r>
      <t>Поршень в сборе Suzuki AD-50см3 - std</t>
    </r>
    <r>
      <rPr>
        <b/>
        <sz val="10"/>
        <color indexed="8"/>
        <rFont val="Arial"/>
        <family val="2"/>
        <charset val="204"/>
      </rPr>
      <t xml:space="preserve"> качество А </t>
    </r>
  </si>
  <si>
    <r>
      <t>Поршень в сборе Suzuki AD-50см3 - std</t>
    </r>
    <r>
      <rPr>
        <b/>
        <sz val="10"/>
        <color indexed="8"/>
        <rFont val="Arial"/>
        <family val="2"/>
        <charset val="204"/>
      </rPr>
      <t xml:space="preserve"> супер качество Y&amp;B</t>
    </r>
  </si>
  <si>
    <r>
      <t>Поршень в сборе Suzuki AD-50см3 - std</t>
    </r>
    <r>
      <rPr>
        <b/>
        <sz val="10"/>
        <color indexed="8"/>
        <rFont val="Arial"/>
        <family val="2"/>
        <charset val="204"/>
      </rPr>
      <t xml:space="preserve"> супер качество "Lipai"</t>
    </r>
  </si>
  <si>
    <r>
      <t xml:space="preserve">Поршень в сборе Honda DIO-50см3 STD </t>
    </r>
    <r>
      <rPr>
        <b/>
        <sz val="10"/>
        <color indexed="8"/>
        <rFont val="Arial"/>
        <family val="2"/>
        <charset val="204"/>
      </rPr>
      <t xml:space="preserve">качество А </t>
    </r>
  </si>
  <si>
    <r>
      <t xml:space="preserve">Поршень в сборе Honda DIO-50см3 STD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</si>
  <si>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Honda DIO-50см3 - 0.25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</si>
  <si>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Honda DIO-50см3 - 0.50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</si>
  <si>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Поршень в сборе Honda DIO-65см3 STD </t>
    </r>
    <r>
      <rPr>
        <b/>
        <sz val="10"/>
        <color indexed="8"/>
        <rFont val="Arial"/>
        <family val="2"/>
        <charset val="204"/>
      </rPr>
      <t xml:space="preserve"> супер качество Y&amp;B</t>
    </r>
  </si>
  <si>
    <r>
      <t xml:space="preserve">Поршень в сборе Honda DIO-65см3 STD </t>
    </r>
    <r>
      <rPr>
        <b/>
        <sz val="10"/>
        <color indexed="8"/>
        <rFont val="Arial"/>
        <family val="2"/>
        <charset val="204"/>
      </rPr>
      <t xml:space="preserve"> супер качество "Lipai"</t>
    </r>
  </si>
  <si>
    <r>
      <t xml:space="preserve">Поршень в сборе ZX-50см3 - 0.25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</si>
  <si>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 xml:space="preserve">Поршень в сборе Yamaha JOG-50см3 - std Ф40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</si>
  <si>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 xml:space="preserve">Привод спидометра Honda DIO-50см3 в сборе </t>
    </r>
    <r>
      <rPr>
        <b/>
        <sz val="10"/>
        <color indexed="8"/>
        <rFont val="Arial"/>
        <family val="2"/>
        <charset val="204"/>
      </rPr>
      <t>"LIPAI"</t>
    </r>
  </si>
  <si>
    <r>
      <t>Реле тока Yamaxa JOG-50 качество А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</si>
  <si>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Ремень вариатора 642х15,5 Honda DIO AF-18/24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</si>
  <si>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Ремень вариатора 645х15,5 Honda TACT AF-16\24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</si>
  <si>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Ремень вариатора 650х16 Honda DIO AF-27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</si>
  <si>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Ремень вариатора 652х15,3 Honda DIO качество А </t>
    </r>
    <r>
      <rPr>
        <b/>
        <sz val="10"/>
        <color indexed="8"/>
        <rFont val="Arial"/>
        <family val="2"/>
        <charset val="204"/>
      </rPr>
      <t>"Lipai"</t>
    </r>
  </si>
  <si>
    <r>
      <t>Ремень вариатора 655х15,5 Honda DIO AF18/24 качество А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</si>
  <si>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Ремень вариатора 655х15,5 Honda DIO AF18/24 качество ААА </t>
    </r>
    <r>
      <rPr>
        <b/>
        <sz val="10"/>
        <color indexed="8"/>
        <rFont val="Arial"/>
        <family val="2"/>
        <charset val="204"/>
      </rPr>
      <t>оригинал "Lipai"</t>
    </r>
  </si>
  <si>
    <r>
      <t>Ремень вариатора 665х16 Suzuki AD50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качество А</t>
    </r>
    <r>
      <rPr>
        <b/>
        <sz val="10"/>
        <color indexed="8"/>
        <rFont val="Arial"/>
        <family val="2"/>
        <charset val="204"/>
      </rPr>
      <t xml:space="preserve"> "Lipai" </t>
    </r>
  </si>
  <si>
    <r>
      <t xml:space="preserve">Ремень вариатора 667х18 Honda DIO ZX AF-34/35 качество А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</si>
  <si>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Ремень вариатора 668х16,8 Suzuki AD-50, Suzuki LETS качество А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</si>
  <si>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Ремень вариатора 700х15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</si>
  <si>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Ремень вариатора 710х17,5х30 </t>
    </r>
    <r>
      <rPr>
        <b/>
        <sz val="10"/>
        <color indexed="8"/>
        <rFont val="Arial"/>
        <family val="2"/>
        <charset val="204"/>
      </rPr>
      <t>"LIPAI"</t>
    </r>
  </si>
  <si>
    <r>
      <t>Ремень вариатора 788Х17 "STELS" 2Т Vento, Storm качество А</t>
    </r>
    <r>
      <rPr>
        <b/>
        <sz val="10"/>
        <color indexed="8"/>
        <rFont val="Arial"/>
        <family val="2"/>
        <charset val="204"/>
      </rPr>
      <t xml:space="preserve"> "Lipai" </t>
    </r>
  </si>
  <si>
    <r>
      <t>Ремень вариатора</t>
    </r>
    <r>
      <rPr>
        <b/>
        <sz val="10"/>
        <color indexed="8"/>
        <rFont val="Arial"/>
        <family val="2"/>
        <charset val="204"/>
      </rPr>
      <t xml:space="preserve"> MALOSSI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Kevlar </t>
    </r>
    <r>
      <rPr>
        <sz val="10"/>
        <color indexed="8"/>
        <rFont val="Arial"/>
        <family val="2"/>
        <charset val="204"/>
      </rPr>
      <t xml:space="preserve">642 * 15,5   Honda TACT AF16 </t>
    </r>
  </si>
  <si>
    <r>
      <t xml:space="preserve">Ремень вариатора </t>
    </r>
    <r>
      <rPr>
        <b/>
        <sz val="10"/>
        <color indexed="8"/>
        <rFont val="Arial"/>
        <family val="2"/>
        <charset val="204"/>
      </rPr>
      <t xml:space="preserve">MALOSSI Kevlar </t>
    </r>
    <r>
      <rPr>
        <sz val="10"/>
        <color indexed="8"/>
        <rFont val="Arial"/>
        <family val="2"/>
        <charset val="204"/>
      </rPr>
      <t xml:space="preserve">652 * 15,5   Honda DIO  </t>
    </r>
  </si>
  <si>
    <r>
      <t xml:space="preserve">Ремень вариатора </t>
    </r>
    <r>
      <rPr>
        <b/>
        <sz val="10"/>
        <color indexed="8"/>
        <rFont val="Arial"/>
        <family val="2"/>
        <charset val="204"/>
      </rPr>
      <t xml:space="preserve">MALOSSI Kevlar </t>
    </r>
    <r>
      <rPr>
        <sz val="10"/>
        <color indexed="8"/>
        <rFont val="Arial"/>
        <family val="2"/>
        <charset val="204"/>
      </rPr>
      <t>667 * 18,0   Honda DIO ZX</t>
    </r>
  </si>
  <si>
    <r>
      <t xml:space="preserve">Ремень вариатора </t>
    </r>
    <r>
      <rPr>
        <b/>
        <sz val="10"/>
        <color indexed="8"/>
        <rFont val="Arial"/>
        <family val="2"/>
        <charset val="204"/>
      </rPr>
      <t xml:space="preserve">MALOSSI Kevlar </t>
    </r>
    <r>
      <rPr>
        <sz val="10"/>
        <color indexed="8"/>
        <rFont val="Arial"/>
        <family val="2"/>
        <charset val="204"/>
      </rPr>
      <t>668 * 16,6   Suzuki AD50</t>
    </r>
  </si>
  <si>
    <r>
      <t xml:space="preserve">Ремень вариатора </t>
    </r>
    <r>
      <rPr>
        <b/>
        <sz val="10"/>
        <color indexed="8"/>
        <rFont val="Arial"/>
        <family val="2"/>
        <charset val="204"/>
      </rPr>
      <t xml:space="preserve">MALOSSI Kevlar </t>
    </r>
    <r>
      <rPr>
        <sz val="10"/>
        <color indexed="8"/>
        <rFont val="Arial"/>
        <family val="2"/>
        <charset val="204"/>
      </rPr>
      <t xml:space="preserve">788 * 17,0   2T Stels 50, Zongshen STORM   </t>
    </r>
  </si>
  <si>
    <r>
      <t>Ремень вариатора</t>
    </r>
    <r>
      <rPr>
        <b/>
        <sz val="10"/>
        <color indexed="8"/>
        <rFont val="Arial"/>
        <family val="2"/>
        <charset val="204"/>
      </rPr>
      <t xml:space="preserve"> MALOSSI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Kevlar </t>
    </r>
    <r>
      <rPr>
        <sz val="10"/>
        <color indexed="8"/>
        <rFont val="Arial"/>
        <family val="2"/>
        <charset val="204"/>
      </rPr>
      <t xml:space="preserve">790 * 18,0   Honda LEAD100   </t>
    </r>
  </si>
  <si>
    <r>
      <t xml:space="preserve">Ремень вариатора </t>
    </r>
    <r>
      <rPr>
        <b/>
        <sz val="10"/>
        <color indexed="8"/>
        <rFont val="Arial"/>
        <family val="2"/>
        <charset val="204"/>
      </rPr>
      <t xml:space="preserve">MALOSSI Kevlar </t>
    </r>
    <r>
      <rPr>
        <sz val="10"/>
        <color indexed="8"/>
        <rFont val="Arial"/>
        <family val="2"/>
        <charset val="204"/>
      </rPr>
      <t xml:space="preserve">790 * 19,5   Suzuki AD110   </t>
    </r>
  </si>
  <si>
    <r>
      <t>Ролики вариатора переднего SUZUKI AD-50см3 6.5гр</t>
    </r>
    <r>
      <rPr>
        <b/>
        <sz val="10"/>
        <color indexed="8"/>
        <rFont val="Arial"/>
        <family val="2"/>
        <charset val="204"/>
      </rPr>
      <t xml:space="preserve"> "GXmotors"</t>
    </r>
  </si>
  <si>
    <r>
      <t>Тормозные колодки барабан колесо Ф10 DIO-50 AF18/27 красные супер качество</t>
    </r>
    <r>
      <rPr>
        <b/>
        <sz val="10"/>
        <color indexed="8"/>
        <rFont val="Arial"/>
        <family val="2"/>
        <charset val="204"/>
      </rPr>
      <t xml:space="preserve"> Lipai</t>
    </r>
  </si>
  <si>
    <r>
      <t>Трос газа Honda AF27/28; DIO-50 двойной качество А</t>
    </r>
    <r>
      <rPr>
        <b/>
        <sz val="10"/>
        <color indexed="8"/>
        <rFont val="Arial"/>
        <family val="2"/>
        <charset val="204"/>
      </rPr>
      <t xml:space="preserve"> "SDTW"</t>
    </r>
  </si>
  <si>
    <r>
      <t xml:space="preserve">Трос газа TACT-50 </t>
    </r>
    <r>
      <rPr>
        <b/>
        <sz val="10"/>
        <color indexed="8"/>
        <rFont val="Arial"/>
        <family val="2"/>
        <charset val="204"/>
      </rPr>
      <t>"ТММР"</t>
    </r>
  </si>
  <si>
    <r>
      <t xml:space="preserve">Трос газа LEAD-90 </t>
    </r>
    <r>
      <rPr>
        <b/>
        <sz val="10"/>
        <color indexed="8"/>
        <rFont val="Arial"/>
        <family val="2"/>
        <charset val="204"/>
      </rPr>
      <t>"ТММР"</t>
    </r>
  </si>
  <si>
    <r>
      <t xml:space="preserve">Трос газа Stels/Yamaha Jog 90/100/Keeway/Vento раздвоенный 1900mm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</si>
  <si>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Трос газа STELS TACTIC 50 (VORTEX-50) </t>
    </r>
    <r>
      <rPr>
        <b/>
        <sz val="10"/>
        <color indexed="8"/>
        <rFont val="Arial"/>
        <family val="2"/>
        <charset val="204"/>
      </rPr>
      <t>"Lipai" двойной</t>
    </r>
  </si>
  <si>
    <r>
      <t xml:space="preserve">Трос спидометра JOG-50 под барабанный тормоз </t>
    </r>
    <r>
      <rPr>
        <b/>
        <sz val="10"/>
        <color indexed="8"/>
        <rFont val="Arial"/>
        <family val="2"/>
        <charset val="204"/>
      </rPr>
      <t>"GХmotors"</t>
    </r>
  </si>
  <si>
    <r>
      <t xml:space="preserve">Трос спидометра ТВ-50/60 </t>
    </r>
    <r>
      <rPr>
        <b/>
        <sz val="10"/>
        <color indexed="8"/>
        <rFont val="Arial"/>
        <family val="2"/>
        <charset val="204"/>
      </rPr>
      <t>"ТММР"</t>
    </r>
  </si>
  <si>
    <r>
      <t xml:space="preserve">Храповик Honda DIO AF27/34, TACT AF24, LEAD AF48 </t>
    </r>
    <r>
      <rPr>
        <b/>
        <sz val="10"/>
        <color indexed="8"/>
        <rFont val="Arial"/>
        <family val="2"/>
        <charset val="204"/>
      </rPr>
      <t>"LIPAI"/"SDTW"</t>
    </r>
  </si>
  <si>
    <r>
      <t xml:space="preserve">Храповик STELS (JOG-90 три части) 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</si>
  <si>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ЦПГ (поршневые) в сборе AD-50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</si>
  <si>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ЦПГ (поршневые) в сборе AD-80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</si>
  <si>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ЦПГ (поршневые) в сборе DIO-50 AF-27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</si>
  <si>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ЦПГ (поршневые) в сборе DIO-65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</si>
  <si>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ЦПГ (поршневые) в сборе ZX-65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</si>
  <si>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ЦПГ (поршневые) в сборе ZX-65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</si>
  <si>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ЦПГ (поршневые) в сборе ZX-80 AF 35 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</si>
  <si>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ЦПГ (поршневые) в сборе JOG-50 3KJ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</si>
  <si>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ЦПГ (поршневые) в сборе JOG-80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</si>
  <si>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ЦПГ (поршневые) в сборе STELS-50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</si>
  <si>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>ЦПГ (поршневые) в сборе STELS-65</t>
    </r>
    <r>
      <rPr>
        <b/>
        <sz val="10"/>
        <color indexed="8"/>
        <rFont val="Arial"/>
        <family val="2"/>
        <charset val="204"/>
      </rPr>
      <t xml:space="preserve"> супер качество Y&amp;B</t>
    </r>
  </si>
  <si>
    <r>
      <t xml:space="preserve">ЦПГ (поршневые) в сборе STELS-80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</si>
  <si>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ЦПГ (поршневые) в сборе LEAD-90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</si>
  <si>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>ЦПГ (поршневые) в сборе ТВ-60 см3</t>
    </r>
    <r>
      <rPr>
        <b/>
        <sz val="10"/>
        <color indexed="8"/>
        <rFont val="Arial"/>
        <family val="2"/>
        <charset val="204"/>
      </rPr>
      <t xml:space="preserve"> супер качество Y&amp;B</t>
    </r>
  </si>
  <si>
    <r>
      <t xml:space="preserve">Заплатки круглые Ф34мм </t>
    </r>
    <r>
      <rPr>
        <b/>
        <sz val="10"/>
        <color indexed="8"/>
        <rFont val="Arial"/>
        <family val="2"/>
        <charset val="204"/>
      </rPr>
      <t xml:space="preserve">"THUMBS UP" Тайвань </t>
    </r>
    <r>
      <rPr>
        <sz val="10"/>
        <color indexed="8"/>
        <rFont val="Arial"/>
        <family val="2"/>
        <charset val="204"/>
      </rPr>
      <t>коробка 50 штук</t>
    </r>
  </si>
  <si>
    <r>
      <t xml:space="preserve">Заплатки круглые Ф42мм </t>
    </r>
    <r>
      <rPr>
        <b/>
        <sz val="10"/>
        <color indexed="8"/>
        <rFont val="Arial"/>
        <family val="2"/>
        <charset val="204"/>
      </rPr>
      <t xml:space="preserve">"THUMBS UP" Тайвань </t>
    </r>
    <r>
      <rPr>
        <sz val="10"/>
        <color indexed="8"/>
        <rFont val="Arial"/>
        <family val="2"/>
        <charset val="204"/>
      </rPr>
      <t>коробка 50 штук</t>
    </r>
  </si>
  <si>
    <r>
      <t xml:space="preserve">Заплатки круглые Ф50мм </t>
    </r>
    <r>
      <rPr>
        <b/>
        <sz val="10"/>
        <color indexed="8"/>
        <rFont val="Arial"/>
        <family val="2"/>
        <charset val="204"/>
      </rPr>
      <t xml:space="preserve">"THUMBS UP" Тайвань </t>
    </r>
    <r>
      <rPr>
        <sz val="10"/>
        <color indexed="8"/>
        <rFont val="Arial"/>
        <family val="2"/>
        <charset val="204"/>
      </rPr>
      <t>коробка 32 штуки</t>
    </r>
  </si>
  <si>
    <r>
      <t>Клей для заплаток</t>
    </r>
    <r>
      <rPr>
        <b/>
        <sz val="10"/>
        <color indexed="8"/>
        <rFont val="Arial"/>
        <family val="2"/>
        <charset val="204"/>
      </rPr>
      <t xml:space="preserve"> "THUMBS UP" Тайвань </t>
    </r>
    <r>
      <rPr>
        <sz val="10"/>
        <color indexed="8"/>
        <rFont val="Arial"/>
        <family val="2"/>
        <charset val="204"/>
      </rPr>
      <t>тюбик 5 мл коробка 12 штук</t>
    </r>
  </si>
  <si>
    <r>
      <t>Клей для заплаток</t>
    </r>
    <r>
      <rPr>
        <b/>
        <sz val="10"/>
        <color indexed="8"/>
        <rFont val="Arial"/>
        <family val="2"/>
        <charset val="204"/>
      </rPr>
      <t xml:space="preserve"> "THUMBS UP" Тайвань </t>
    </r>
    <r>
      <rPr>
        <sz val="10"/>
        <color indexed="8"/>
        <rFont val="Arial"/>
        <family val="2"/>
        <charset val="204"/>
      </rPr>
      <t>тюбик 8 мл коробка 12 штук</t>
    </r>
  </si>
  <si>
    <r>
      <t>Клей для заплаток</t>
    </r>
    <r>
      <rPr>
        <b/>
        <sz val="10"/>
        <color indexed="8"/>
        <rFont val="Arial"/>
        <family val="2"/>
        <charset val="204"/>
      </rPr>
      <t xml:space="preserve"> "THUMBS UP" Тайвань </t>
    </r>
    <r>
      <rPr>
        <sz val="10"/>
        <color indexed="8"/>
        <rFont val="Arial"/>
        <family val="2"/>
        <charset val="204"/>
      </rPr>
      <t xml:space="preserve">банка с кисточкой 250 мл </t>
    </r>
  </si>
  <si>
    <r>
      <t xml:space="preserve">Камера 3,5х8 каждая камера упакована в вакуумный пакет </t>
    </r>
    <r>
      <rPr>
        <b/>
        <sz val="10"/>
        <color indexed="8"/>
        <rFont val="Arial"/>
        <family val="2"/>
        <charset val="204"/>
      </rPr>
      <t>"IDI@TK"</t>
    </r>
  </si>
  <si>
    <r>
      <t xml:space="preserve">Камера 4х8 каждая камера упакована в вакуумный пакет </t>
    </r>
    <r>
      <rPr>
        <b/>
        <sz val="10"/>
        <color indexed="8"/>
        <rFont val="Arial"/>
        <family val="2"/>
        <charset val="204"/>
      </rPr>
      <t>"IDI@TK"</t>
    </r>
  </si>
  <si>
    <r>
      <t xml:space="preserve">Камера 3х10 безшовная </t>
    </r>
    <r>
      <rPr>
        <b/>
        <sz val="10"/>
        <color indexed="8"/>
        <rFont val="Arial"/>
        <family val="2"/>
        <charset val="204"/>
      </rPr>
      <t>бутил</t>
    </r>
    <r>
      <rPr>
        <sz val="10"/>
        <color indexed="8"/>
        <rFont val="Arial"/>
        <family val="2"/>
        <charset val="204"/>
      </rPr>
      <t xml:space="preserve"> упакована в вакуумный пакет</t>
    </r>
    <r>
      <rPr>
        <b/>
        <sz val="10"/>
        <color indexed="8"/>
        <rFont val="Arial"/>
        <family val="2"/>
        <charset val="204"/>
      </rPr>
      <t xml:space="preserve"> РОССИЯ</t>
    </r>
  </si>
  <si>
    <r>
      <t xml:space="preserve">Камера 3х10 супер качество </t>
    </r>
    <r>
      <rPr>
        <b/>
        <sz val="10"/>
        <color indexed="8"/>
        <rFont val="Arial"/>
        <family val="2"/>
        <charset val="204"/>
      </rPr>
      <t>Yuanxing</t>
    </r>
  </si>
  <si>
    <r>
      <t xml:space="preserve">Камера 120/70х12 супер качество </t>
    </r>
    <r>
      <rPr>
        <b/>
        <sz val="10"/>
        <color indexed="8"/>
        <rFont val="Arial"/>
        <family val="2"/>
        <charset val="204"/>
      </rPr>
      <t>Yuanxing</t>
    </r>
  </si>
  <si>
    <r>
      <t xml:space="preserve">Камера 130/60х13 супер качество </t>
    </r>
    <r>
      <rPr>
        <b/>
        <sz val="10"/>
        <color indexed="8"/>
        <rFont val="Arial"/>
        <family val="2"/>
        <charset val="204"/>
      </rPr>
      <t>Yuanxing</t>
    </r>
  </si>
  <si>
    <r>
      <t xml:space="preserve">Камера 90/100х14 TTR-125 супер качество </t>
    </r>
    <r>
      <rPr>
        <b/>
        <sz val="10"/>
        <color indexed="8"/>
        <rFont val="Arial"/>
        <family val="2"/>
        <charset val="204"/>
      </rPr>
      <t>Yuanxing</t>
    </r>
  </si>
  <si>
    <r>
      <t xml:space="preserve">Камера 2,5х17 супер качество </t>
    </r>
    <r>
      <rPr>
        <b/>
        <sz val="10"/>
        <color indexed="8"/>
        <rFont val="Arial"/>
        <family val="2"/>
        <charset val="204"/>
      </rPr>
      <t>Yuanxing</t>
    </r>
  </si>
  <si>
    <r>
      <t xml:space="preserve">Камера 2,75х17 супер качество </t>
    </r>
    <r>
      <rPr>
        <b/>
        <sz val="10"/>
        <color indexed="8"/>
        <rFont val="Arial"/>
        <family val="2"/>
        <charset val="204"/>
      </rPr>
      <t>Yuanxing</t>
    </r>
  </si>
  <si>
    <r>
      <t>Камера 3х18 супер качество</t>
    </r>
    <r>
      <rPr>
        <b/>
        <sz val="10"/>
        <color indexed="8"/>
        <rFont val="Arial"/>
        <family val="2"/>
        <charset val="204"/>
      </rPr>
      <t xml:space="preserve"> Yuanxing</t>
    </r>
  </si>
  <si>
    <r>
      <t xml:space="preserve">Камера 110/90х18 KAYO-250 Т-2 супер качество </t>
    </r>
    <r>
      <rPr>
        <b/>
        <sz val="10"/>
        <color indexed="8"/>
        <rFont val="Arial"/>
        <family val="2"/>
        <charset val="204"/>
      </rPr>
      <t>Yuanxing</t>
    </r>
  </si>
  <si>
    <r>
      <t xml:space="preserve">Камера 80/100-21 KAYO-250 супер качество </t>
    </r>
    <r>
      <rPr>
        <b/>
        <sz val="10"/>
        <color indexed="8"/>
        <rFont val="Arial"/>
        <family val="2"/>
        <charset val="204"/>
      </rPr>
      <t>Yuanxing</t>
    </r>
  </si>
  <si>
    <r>
      <t xml:space="preserve">Камера для тележек 3,50/4,10х4 </t>
    </r>
    <r>
      <rPr>
        <b/>
        <sz val="10"/>
        <color indexed="8"/>
        <rFont val="Arial"/>
        <family val="2"/>
        <charset val="204"/>
      </rPr>
      <t>BR упакована в вакуумный пакет</t>
    </r>
  </si>
  <si>
    <r>
      <t xml:space="preserve">Камера для тележек 4,00х6 </t>
    </r>
    <r>
      <rPr>
        <b/>
        <sz val="10"/>
        <color indexed="8"/>
        <rFont val="Arial"/>
        <family val="2"/>
        <charset val="204"/>
      </rPr>
      <t>BR упакована в вакуумный пакет "SDTW"</t>
    </r>
  </si>
  <si>
    <r>
      <t xml:space="preserve">Камера для тележек 3,50х8 каждая камера упакована в вакуумный пакет </t>
    </r>
    <r>
      <rPr>
        <b/>
        <sz val="10"/>
        <color indexed="8"/>
        <rFont val="Arial"/>
        <family val="2"/>
        <charset val="204"/>
      </rPr>
      <t>"IDI@TK"</t>
    </r>
  </si>
  <si>
    <r>
      <t xml:space="preserve">Камера для тележек 4,00/4,80х8 каждая камера упакована в вакуумный пакет </t>
    </r>
    <r>
      <rPr>
        <b/>
        <sz val="10"/>
        <color indexed="8"/>
        <rFont val="Arial"/>
        <family val="2"/>
        <charset val="204"/>
      </rPr>
      <t>"IDI@TK"</t>
    </r>
  </si>
  <si>
    <r>
      <t xml:space="preserve">Резина 3-8 </t>
    </r>
    <r>
      <rPr>
        <b/>
        <sz val="10"/>
        <color indexed="8"/>
        <rFont val="Arial"/>
        <family val="2"/>
        <charset val="204"/>
      </rPr>
      <t>Yongxin</t>
    </r>
  </si>
  <si>
    <r>
      <t>Резина 2,75-17 шипованная P-82 Yuanxing</t>
    </r>
    <r>
      <rPr>
        <b/>
        <sz val="10"/>
        <color indexed="8"/>
        <rFont val="Arial"/>
        <family val="2"/>
        <charset val="204"/>
      </rPr>
      <t xml:space="preserve"> кроссовая</t>
    </r>
  </si>
  <si>
    <r>
      <t xml:space="preserve">Резина 3,50-17 P-82 Yuanxing </t>
    </r>
    <r>
      <rPr>
        <b/>
        <sz val="10"/>
        <rFont val="Arial"/>
        <family val="2"/>
        <charset val="204"/>
      </rPr>
      <t>кроссовая</t>
    </r>
  </si>
  <si>
    <r>
      <t xml:space="preserve">Резина 4,60-17 P-82 Yuanxing </t>
    </r>
    <r>
      <rPr>
        <b/>
        <sz val="10"/>
        <rFont val="Arial"/>
        <family val="2"/>
        <charset val="204"/>
      </rPr>
      <t>кроссовая</t>
    </r>
  </si>
  <si>
    <r>
      <rPr>
        <sz val="10"/>
        <color indexed="8"/>
        <rFont val="Arial"/>
        <family val="2"/>
        <charset val="204"/>
      </rPr>
      <t>Резина 110/90-17 P-154 Yuanxing</t>
    </r>
    <r>
      <rPr>
        <b/>
        <sz val="10"/>
        <color indexed="8"/>
        <rFont val="Arial"/>
        <family val="2"/>
        <charset val="204"/>
      </rPr>
      <t xml:space="preserve"> кросс</t>
    </r>
  </si>
  <si>
    <r>
      <t xml:space="preserve">Кофра пластмассовый черный большой </t>
    </r>
    <r>
      <rPr>
        <sz val="10"/>
        <color indexed="8"/>
        <rFont val="Arial"/>
        <family val="2"/>
        <charset val="204"/>
      </rPr>
      <t xml:space="preserve">с закрытым шлемом </t>
    </r>
  </si>
  <si>
    <r>
      <t>Кофра пластмассовый черный большой на 2 шлема</t>
    </r>
    <r>
      <rPr>
        <sz val="10"/>
        <color indexed="8"/>
        <rFont val="Arial"/>
        <family val="2"/>
        <charset val="204"/>
      </rPr>
      <t xml:space="preserve"> с двумя шлемами в комплекте</t>
    </r>
  </si>
  <si>
    <r>
      <t xml:space="preserve">Кофра пластмассовый черный маленький (24 литра) со стопом </t>
    </r>
    <r>
      <rPr>
        <b/>
        <sz val="10"/>
        <color indexed="8"/>
        <rFont val="Arial"/>
        <family val="2"/>
        <charset val="204"/>
      </rPr>
      <t xml:space="preserve"> (можно прыгать)</t>
    </r>
  </si>
  <si>
    <r>
      <t xml:space="preserve">Шлем BLD 288 (черная кожаная каска с визором) </t>
    </r>
    <r>
      <rPr>
        <b/>
        <sz val="10"/>
        <color indexed="8"/>
        <rFont val="Arial"/>
        <family val="2"/>
        <charset val="204"/>
      </rPr>
      <t>DOT (ABS Shell)</t>
    </r>
  </si>
  <si>
    <r>
      <t>Шлем BLD 819-7 (кроссовый со стеклом и обдувом)</t>
    </r>
    <r>
      <rPr>
        <b/>
        <sz val="10"/>
        <color indexed="8"/>
        <rFont val="Arial"/>
        <family val="2"/>
        <charset val="204"/>
      </rPr>
      <t xml:space="preserve"> DOT и ECE (ABS Shell)</t>
    </r>
  </si>
  <si>
    <r>
      <t>Гуджон (ввёртыш под свечу) ИЖ, Урал витой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</si>
  <si>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Карбюраторы К65В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</si>
  <si>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Карбюраторы К65Г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</si>
  <si>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Карбюраторы К65С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</si>
  <si>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Карбюраторы К65Т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</si>
  <si>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Карбюраторы К65Д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</si>
  <si>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Карбюраторы К68Д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</si>
  <si>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Карбюраторы К68И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</si>
  <si>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Карбюраторы К68У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</si>
  <si>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Карбюраторы К68У1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</si>
  <si>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 Минск (белорус)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</si>
  <si>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 Ява 12V Супер качество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</si>
  <si>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Конденсатор Ява 12V </t>
    </r>
    <r>
      <rPr>
        <b/>
        <sz val="10"/>
        <color indexed="8"/>
        <rFont val="Arial"/>
        <family val="2"/>
        <charset val="204"/>
      </rPr>
      <t>"TESLA"</t>
    </r>
  </si>
  <si>
    <r>
      <t xml:space="preserve">Защита бензобака в сборе, КОСА метал </t>
    </r>
    <r>
      <rPr>
        <b/>
        <sz val="10"/>
        <color indexed="8"/>
        <rFont val="Arial"/>
        <family val="2"/>
        <charset val="204"/>
      </rPr>
      <t>на 4 крепления</t>
    </r>
  </si>
  <si>
    <r>
      <t xml:space="preserve">Карбюратор с большим отв.(43см3), КОСА качество А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</si>
  <si>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 с малым отв.(32,34,36см3), КОСА качество А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</si>
  <si>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 Stihl FS 38,45,55, КОСА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</si>
  <si>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Карбюратор с малым отв.(32,34,36см3), КОСА качество А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</si>
  <si>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Катушка  зажигания, КОСА  260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</si>
  <si>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Катушка с желтой кнопкой,Ф104мм, КОСА </t>
    </r>
    <r>
      <rPr>
        <b/>
        <sz val="10"/>
        <rFont val="Arial"/>
        <family val="2"/>
        <charset val="204"/>
      </rPr>
      <t>"Forpark"</t>
    </r>
  </si>
  <si>
    <r>
      <t xml:space="preserve">Катушка с синей кнопкой,Ф114мм, КОСА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</si>
  <si>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Катушка красная КОСА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</si>
  <si>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Крепление ручек в сборе, КОСА 430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</si>
  <si>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Набор прокладок,КОСА 260 </t>
    </r>
    <r>
      <rPr>
        <b/>
        <sz val="10"/>
        <color indexed="8"/>
        <rFont val="Arial"/>
        <family val="2"/>
        <charset val="204"/>
      </rPr>
      <t>на блистере "GXmotors"</t>
    </r>
  </si>
  <si>
    <r>
      <t xml:space="preserve">Набор прокладок,КОСА 330 </t>
    </r>
    <r>
      <rPr>
        <b/>
        <sz val="10"/>
        <color indexed="8"/>
        <rFont val="Arial"/>
        <family val="2"/>
        <charset val="204"/>
      </rPr>
      <t>на блистере "GXmotors"</t>
    </r>
  </si>
  <si>
    <r>
      <t xml:space="preserve">Набор прокладок,КОСА 430 </t>
    </r>
    <r>
      <rPr>
        <b/>
        <sz val="10"/>
        <color indexed="8"/>
        <rFont val="Arial"/>
        <family val="2"/>
        <charset val="204"/>
      </rPr>
      <t>на блистере "GXmotors"</t>
    </r>
  </si>
  <si>
    <r>
      <t>Нож метал.255х25,4х1,4mm, 80-зубов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КОСА  </t>
    </r>
  </si>
  <si>
    <r>
      <t xml:space="preserve">Поршень в сборе Бензотриммер CG330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</si>
  <si>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Поршень в сборе Бензотриммер CG430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</si>
  <si>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Поршень в сборе Бензотриммер CG5200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</si>
  <si>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Редуктор верхний 260,7 шлицов, Ф26mm, КОСА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</si>
  <si>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Редуктор верхний 260,9 шлицов, Ф26mm, КОСА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</si>
  <si>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Редуктор нижний, квадрат,Ф26mm, КОСА </t>
    </r>
    <r>
      <rPr>
        <b/>
        <sz val="10"/>
        <color indexed="8"/>
        <rFont val="Arial"/>
        <family val="2"/>
        <charset val="204"/>
      </rPr>
      <t>"SDTW" JAPAN в коробочке</t>
    </r>
  </si>
  <si>
    <r>
      <t>Редуктор нижний, квадрат,Ф28mm, КОСА</t>
    </r>
    <r>
      <rPr>
        <b/>
        <sz val="10"/>
        <color indexed="8"/>
        <rFont val="Arial"/>
        <family val="2"/>
        <charset val="204"/>
      </rPr>
      <t xml:space="preserve"> "SDTW" JAPAN в коробочке</t>
    </r>
  </si>
  <si>
    <r>
      <t xml:space="preserve">Редуктор нижний,7 шлицов,Ф26mm, КОСА 430 </t>
    </r>
    <r>
      <rPr>
        <b/>
        <sz val="10"/>
        <color indexed="8"/>
        <rFont val="Arial"/>
        <family val="2"/>
        <charset val="204"/>
      </rPr>
      <t>в коробочке</t>
    </r>
  </si>
  <si>
    <r>
      <t xml:space="preserve">Редуктор нижний,Stihl FS-55, КОСА </t>
    </r>
    <r>
      <rPr>
        <b/>
        <sz val="10"/>
        <color indexed="8"/>
        <rFont val="Arial"/>
        <family val="2"/>
        <charset val="204"/>
      </rPr>
      <t>в коробочке</t>
    </r>
  </si>
  <si>
    <r>
      <t xml:space="preserve">Сепаратор пальца,КОСА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</si>
  <si>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Стартер 430 с плавным пуском усиленный,КОСА качество А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</si>
  <si>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Стартер 430 с плавным пуском,КОСА качество А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</si>
  <si>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Стартер 430 с плавным пуском,КОСА качество А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</si>
  <si>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Стартер Stihl FS-55,КОСА качество А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</si>
  <si>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Сучкорез в сборе,9 шлицов, КОСА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</si>
  <si>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Трос газа,КОСА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</si>
  <si>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Фильтр воздушный в сборе,КОСА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</si>
  <si>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Цилиндро-поршневая группа в сборе Stihl FS-55, КОСА </t>
    </r>
    <r>
      <rPr>
        <b/>
        <sz val="10"/>
        <color indexed="8"/>
        <rFont val="Arial"/>
        <family val="2"/>
        <charset val="204"/>
      </rPr>
      <t>"CanFly"/"Forpark"</t>
    </r>
  </si>
  <si>
    <r>
      <t xml:space="preserve">168 Двигатель мотоблок 168F  6,5HP   </t>
    </r>
    <r>
      <rPr>
        <b/>
        <sz val="10"/>
        <color indexed="8"/>
        <rFont val="Arial"/>
        <family val="2"/>
        <charset val="204"/>
      </rPr>
      <t>GX</t>
    </r>
  </si>
  <si>
    <r>
      <t xml:space="preserve">168 Двигатель мотоблок 170F  7HP  </t>
    </r>
    <r>
      <rPr>
        <b/>
        <sz val="10"/>
        <color indexed="8"/>
        <rFont val="Arial"/>
        <family val="2"/>
        <charset val="204"/>
      </rPr>
      <t>GX</t>
    </r>
  </si>
  <si>
    <r>
      <t xml:space="preserve">168 Кольца поршневые в комплекте (5,5; 6,5л.с)  </t>
    </r>
    <r>
      <rPr>
        <b/>
        <sz val="10"/>
        <color indexed="8"/>
        <rFont val="Arial"/>
        <family val="2"/>
        <charset val="204"/>
      </rPr>
      <t>"WALTER"</t>
    </r>
  </si>
  <si>
    <r>
      <t xml:space="preserve">168 Поршень в сборе,с кольцами (6,5 л.с) Ф68 h=49mm </t>
    </r>
    <r>
      <rPr>
        <b/>
        <sz val="10"/>
        <color indexed="8"/>
        <rFont val="Arial"/>
        <family val="2"/>
        <charset val="204"/>
      </rPr>
      <t>супер качество "Y@B"</t>
    </r>
  </si>
  <si>
    <r>
      <t xml:space="preserve">169 Поршень в сборе,с кольцами (6,5 л.с) Ф68 h=53,5mm </t>
    </r>
    <r>
      <rPr>
        <b/>
        <sz val="10"/>
        <color indexed="8"/>
        <rFont val="Arial"/>
        <family val="2"/>
        <charset val="204"/>
      </rPr>
      <t>супер качество "Y@B"</t>
    </r>
  </si>
  <si>
    <r>
      <t xml:space="preserve">168 Трос газа мотоблок САЛЮТ  L=128cm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</si>
  <si>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 xml:space="preserve">170 Кольца поршневые в комплекте (7,0 л.с) </t>
    </r>
    <r>
      <rPr>
        <b/>
        <sz val="10"/>
        <color indexed="8"/>
        <rFont val="Arial"/>
        <family val="2"/>
        <charset val="204"/>
      </rPr>
      <t>"WALTER"</t>
    </r>
  </si>
  <si>
    <r>
      <t xml:space="preserve">177 Кольца поршневые в комплекте Ф77mm WEIMA 900M NEW 9.0 л.с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</si>
  <si>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 xml:space="preserve">178 Кольца поршневые в комплекте Ф78mm WEIMA 1100A дизель 6.5л.с </t>
    </r>
    <r>
      <rPr>
        <b/>
        <sz val="10"/>
        <color indexed="8"/>
        <rFont val="Arial"/>
        <family val="2"/>
        <charset val="204"/>
      </rPr>
      <t>супер качество "Y@B"</t>
    </r>
  </si>
  <si>
    <r>
      <t xml:space="preserve">178 Поршень в сборе с кольцами Ф78mm WEIMA 1100A дизель 6.5л.с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</si>
  <si>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 xml:space="preserve">178 Стартер в сборе мотоблок дизельный 6,5 л.с. </t>
    </r>
    <r>
      <rPr>
        <b/>
        <sz val="10"/>
        <color indexed="8"/>
        <rFont val="Arial"/>
        <family val="2"/>
        <charset val="204"/>
      </rPr>
      <t>178F</t>
    </r>
  </si>
  <si>
    <r>
      <t xml:space="preserve">178 Топливный насос дизельный мотоблок 6,5 л.с.  </t>
    </r>
    <r>
      <rPr>
        <b/>
        <sz val="10"/>
        <color indexed="8"/>
        <rFont val="Arial"/>
        <family val="2"/>
        <charset val="204"/>
      </rPr>
      <t>178F</t>
    </r>
  </si>
  <si>
    <r>
      <t xml:space="preserve">178 Форсунка дизельный мотоблок 6,5 л.с. </t>
    </r>
    <r>
      <rPr>
        <b/>
        <sz val="10"/>
        <color indexed="8"/>
        <rFont val="Arial"/>
        <family val="2"/>
        <charset val="204"/>
      </rPr>
      <t xml:space="preserve"> 178F</t>
    </r>
  </si>
  <si>
    <r>
      <t xml:space="preserve">186-F Поршень в сборе с кольцами Ф86mm WEIMA 1100BE дизель 9.0л.с </t>
    </r>
    <r>
      <rPr>
        <b/>
        <sz val="10"/>
        <color indexed="8"/>
        <rFont val="Arial"/>
        <family val="2"/>
        <charset val="204"/>
      </rPr>
      <t>"WALTER"</t>
    </r>
  </si>
  <si>
    <r>
      <t xml:space="preserve">186 Топливный насос дизельный мотоблок 9 л.с. </t>
    </r>
    <r>
      <rPr>
        <b/>
        <sz val="10"/>
        <color indexed="8"/>
        <rFont val="Arial"/>
        <family val="2"/>
        <charset val="204"/>
      </rPr>
      <t xml:space="preserve"> 186F</t>
    </r>
  </si>
  <si>
    <r>
      <t xml:space="preserve">Карбюратор GL38 </t>
    </r>
    <r>
      <rPr>
        <b/>
        <sz val="10"/>
        <color indexed="8"/>
        <rFont val="Arial"/>
        <family val="2"/>
        <charset val="204"/>
      </rPr>
      <t>качество А "Forpark"</t>
    </r>
  </si>
  <si>
    <r>
      <t xml:space="preserve">Карбюратор GL45/52 под помпу,1-сорт </t>
    </r>
    <r>
      <rPr>
        <b/>
        <sz val="10"/>
        <color indexed="8"/>
        <rFont val="Arial"/>
        <family val="2"/>
        <charset val="204"/>
      </rPr>
      <t>качество А "CanFly"/"Forpark"</t>
    </r>
  </si>
  <si>
    <r>
      <t xml:space="preserve">Коленвал GL45/52 </t>
    </r>
    <r>
      <rPr>
        <b/>
        <sz val="10"/>
        <color indexed="8"/>
        <rFont val="Arial"/>
        <family val="2"/>
        <charset val="204"/>
      </rPr>
      <t>"GXmotors"</t>
    </r>
  </si>
  <si>
    <r>
      <t xml:space="preserve">Кольца поршневые GL52 (45mm/52см3) 1-сорт,2шт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</si>
  <si>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Корзина GL38 цельная, без сепаратора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</si>
  <si>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Корзина GL45/52 под съёмную звезду,без сепаратора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</si>
  <si>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Корзина GL45/52 со съемной звездой,с сепаратором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</si>
  <si>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Набор прокладок GL38 </t>
    </r>
    <r>
      <rPr>
        <b/>
        <sz val="10"/>
        <color indexed="8"/>
        <rFont val="Arial"/>
        <family val="2"/>
        <charset val="204"/>
      </rPr>
      <t>на блистере "GXmotors"</t>
    </r>
  </si>
  <si>
    <r>
      <t xml:space="preserve">Поршень GL38,1-сорт </t>
    </r>
    <r>
      <rPr>
        <b/>
        <sz val="10"/>
        <color indexed="8"/>
        <rFont val="Arial"/>
        <family val="2"/>
        <charset val="204"/>
      </rPr>
      <t>"CanFly"/"Forpark"</t>
    </r>
  </si>
  <si>
    <r>
      <t xml:space="preserve">Поршень GL45 (43mm/45см3),1-сорт </t>
    </r>
    <r>
      <rPr>
        <b/>
        <sz val="10"/>
        <color indexed="8"/>
        <rFont val="Arial"/>
        <family val="2"/>
        <charset val="204"/>
      </rPr>
      <t>"CanFly"/"Forpark"</t>
    </r>
  </si>
  <si>
    <r>
      <t xml:space="preserve">Поршневая  группа GL45 (43mm/45см3),1-сорт </t>
    </r>
    <r>
      <rPr>
        <b/>
        <sz val="10"/>
        <color indexed="8"/>
        <rFont val="Arial"/>
        <family val="2"/>
        <charset val="204"/>
      </rPr>
      <t>"CanFly"/"Forpark"</t>
    </r>
  </si>
  <si>
    <r>
      <t xml:space="preserve">Поршневая  группа GL52 (45mm/52см3),1-сорт (полный компл с сипоратором) </t>
    </r>
    <r>
      <rPr>
        <b/>
        <sz val="10"/>
        <color indexed="8"/>
        <rFont val="Arial"/>
        <family val="2"/>
        <charset val="204"/>
      </rPr>
      <t>"Mainstray" черная</t>
    </r>
  </si>
  <si>
    <r>
      <t xml:space="preserve">Ручка стартера GL45/52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</si>
  <si>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Ручка тормоза GL45/52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</si>
  <si>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Сепаратор пальца GL45/52(кор)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</si>
  <si>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Упор GL45/52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</si>
  <si>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Цепь бензопила "GL38" 16 дюймов 57 зв, 3/8, 1,3мм  </t>
    </r>
    <r>
      <rPr>
        <b/>
        <sz val="10"/>
        <color indexed="8"/>
        <rFont val="Arial"/>
        <family val="2"/>
        <charset val="204"/>
      </rPr>
      <t>"Forpark" двойной зуб</t>
    </r>
  </si>
  <si>
    <r>
      <t xml:space="preserve">Шина"GL"40cм (16х0,325х0,58), </t>
    </r>
    <r>
      <rPr>
        <b/>
        <sz val="10"/>
        <color indexed="8"/>
        <rFont val="Arial"/>
        <family val="2"/>
        <charset val="204"/>
      </rPr>
      <t xml:space="preserve">ОРИГИНАЛ  </t>
    </r>
  </si>
  <si>
    <r>
      <t xml:space="preserve">Шина"GL"45cм (18х0,325x0,58), </t>
    </r>
    <r>
      <rPr>
        <b/>
        <sz val="10"/>
        <color indexed="8"/>
        <rFont val="Arial"/>
        <family val="2"/>
        <charset val="204"/>
      </rPr>
      <t>ОРИГИНАЛ</t>
    </r>
  </si>
  <si>
    <r>
      <t xml:space="preserve">Шина"GL"45cм (18х3/8x0,63), </t>
    </r>
    <r>
      <rPr>
        <b/>
        <sz val="10"/>
        <color indexed="8"/>
        <rFont val="Arial"/>
        <family val="2"/>
        <charset val="204"/>
      </rPr>
      <t>ОРИГИНАЛ</t>
    </r>
  </si>
  <si>
    <r>
      <t xml:space="preserve">Шина"GL"52cм (20х0,325x0,58), </t>
    </r>
    <r>
      <rPr>
        <b/>
        <sz val="10"/>
        <color indexed="8"/>
        <rFont val="Arial"/>
        <family val="2"/>
        <charset val="204"/>
      </rPr>
      <t xml:space="preserve">ОРИГИНАЛ  </t>
    </r>
  </si>
  <si>
    <r>
      <t xml:space="preserve">Шкив стартера с плавным пуском GL45/52 </t>
    </r>
    <r>
      <rPr>
        <b/>
        <sz val="10"/>
        <color indexed="8"/>
        <rFont val="Arial"/>
        <family val="2"/>
        <charset val="204"/>
      </rPr>
      <t xml:space="preserve"> "Forpark"</t>
    </r>
  </si>
  <si>
    <r>
      <t xml:space="preserve">Карбюратор HU136/137,142 </t>
    </r>
    <r>
      <rPr>
        <b/>
        <sz val="10"/>
        <color indexed="8"/>
        <rFont val="Arial"/>
        <family val="2"/>
        <charset val="204"/>
      </rPr>
      <t xml:space="preserve"> "Forpark"</t>
    </r>
  </si>
  <si>
    <r>
      <t xml:space="preserve">Катушка зажигания HU136/137,142 </t>
    </r>
    <r>
      <rPr>
        <b/>
        <sz val="10"/>
        <color indexed="8"/>
        <rFont val="Arial"/>
        <family val="2"/>
        <charset val="204"/>
      </rPr>
      <t>"CanFly"/"Forpark"</t>
    </r>
  </si>
  <si>
    <r>
      <t xml:space="preserve">Катушка зажигания HU340-345  </t>
    </r>
    <r>
      <rPr>
        <b/>
        <sz val="10"/>
        <color indexed="8"/>
        <rFont val="Arial"/>
        <family val="2"/>
        <charset val="204"/>
      </rPr>
      <t xml:space="preserve"> "Forpark"</t>
    </r>
  </si>
  <si>
    <r>
      <t xml:space="preserve">Корзина HU136/137,142 цельная,с сепаратором </t>
    </r>
    <r>
      <rPr>
        <b/>
        <sz val="10"/>
        <color indexed="8"/>
        <rFont val="Arial"/>
        <family val="2"/>
        <charset val="204"/>
      </rPr>
      <t xml:space="preserve">  "Forpark" А</t>
    </r>
  </si>
  <si>
    <r>
      <t xml:space="preserve">Корзина HU340-345-350-445-450 цельная,с сепаратором </t>
    </r>
    <r>
      <rPr>
        <b/>
        <sz val="10"/>
        <color indexed="8"/>
        <rFont val="Arial"/>
        <family val="2"/>
        <charset val="204"/>
      </rPr>
      <t xml:space="preserve">  "Forpark" А</t>
    </r>
  </si>
  <si>
    <r>
      <t xml:space="preserve">Корзина HU365-372 цельная,с сепаратором </t>
    </r>
    <r>
      <rPr>
        <b/>
        <sz val="10"/>
        <color indexed="8"/>
        <rFont val="Arial"/>
        <family val="2"/>
        <charset val="204"/>
      </rPr>
      <t xml:space="preserve">  "Forpark" А</t>
    </r>
  </si>
  <si>
    <r>
      <t xml:space="preserve">Маслонасос HU136/137,142   (+шланг, фильтр)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</si>
  <si>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Набор прокладок HU236-240 </t>
    </r>
    <r>
      <rPr>
        <b/>
        <sz val="10"/>
        <color indexed="8"/>
        <rFont val="Arial"/>
        <family val="2"/>
        <charset val="204"/>
      </rPr>
      <t>"CanFly"/"Forpark"</t>
    </r>
  </si>
  <si>
    <r>
      <t xml:space="preserve">Плунжер HU136/137,142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</si>
  <si>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Шланг эмульсионный HU136/137,142 </t>
    </r>
    <r>
      <rPr>
        <b/>
        <sz val="10"/>
        <color indexed="8"/>
        <rFont val="Arial"/>
        <family val="2"/>
        <charset val="204"/>
      </rPr>
      <t xml:space="preserve"> цена за штуку  "Forpark"</t>
    </r>
  </si>
  <si>
    <r>
      <t xml:space="preserve">Выхлопная труба P350/351  </t>
    </r>
    <r>
      <rPr>
        <b/>
        <sz val="10"/>
        <color indexed="8"/>
        <rFont val="Arial"/>
        <family val="2"/>
        <charset val="204"/>
      </rPr>
      <t xml:space="preserve"> "Forpark"</t>
    </r>
  </si>
  <si>
    <r>
      <t>Карбюратор бензопила Partner-340S,350S,360S оригинал качество А</t>
    </r>
    <r>
      <rPr>
        <b/>
        <sz val="10"/>
        <color indexed="8"/>
        <rFont val="Arial"/>
        <family val="2"/>
        <charset val="204"/>
      </rPr>
      <t xml:space="preserve"> "SDTW"</t>
    </r>
  </si>
  <si>
    <r>
      <t xml:space="preserve">Корзина P350/351 цельная,с сепаратором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</si>
  <si>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Маслонасос бензопила Partner-340S,350S,360S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</si>
  <si>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Набор прокладок P350/351 на блистере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</si>
  <si>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Плунжер P350/351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</si>
  <si>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Пружины амортизатора P340-360,набор 3 шт.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</si>
  <si>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Стартер P340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</si>
  <si>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Стартер P350/351  </t>
    </r>
    <r>
      <rPr>
        <b/>
        <sz val="10"/>
        <color indexed="8"/>
        <rFont val="Arial"/>
        <family val="2"/>
        <charset val="204"/>
      </rPr>
      <t>"Forpark"</t>
    </r>
  </si>
  <si>
    <r>
      <t>Трос газа в сборе P340/350/360</t>
    </r>
    <r>
      <rPr>
        <b/>
        <sz val="10"/>
        <color indexed="8"/>
        <rFont val="Arial"/>
        <family val="2"/>
        <charset val="204"/>
      </rPr>
      <t xml:space="preserve">S </t>
    </r>
    <r>
      <rPr>
        <sz val="10"/>
        <color indexed="8"/>
        <rFont val="Arial"/>
        <family val="2"/>
        <charset val="204"/>
      </rPr>
      <t xml:space="preserve"> </t>
    </r>
  </si>
  <si>
    <r>
      <t>Фильтр воздушный-элемент P350/351</t>
    </r>
    <r>
      <rPr>
        <b/>
        <sz val="10"/>
        <color indexed="8"/>
        <rFont val="Arial"/>
        <family val="2"/>
        <charset val="204"/>
      </rPr>
      <t xml:space="preserve"> "Forpark"</t>
    </r>
  </si>
  <si>
    <r>
      <t xml:space="preserve">Цепь бензопила P350/351 14 дюймов 52 зв, 3/8, 1,3мм  </t>
    </r>
    <r>
      <rPr>
        <b/>
        <sz val="10"/>
        <color indexed="8"/>
        <rFont val="Arial"/>
        <family val="2"/>
        <charset val="204"/>
      </rPr>
      <t>"Forpark" двойной зуб</t>
    </r>
  </si>
  <si>
    <r>
      <t xml:space="preserve">Цепь бензопила P350/351 16 дюймов 56 зв, 3/8, 1,3мм  </t>
    </r>
    <r>
      <rPr>
        <b/>
        <sz val="10"/>
        <color indexed="8"/>
        <rFont val="Arial"/>
        <family val="2"/>
        <charset val="204"/>
      </rPr>
      <t>"Forpark" двойной зуб</t>
    </r>
  </si>
  <si>
    <r>
      <t xml:space="preserve">Глушитель ST210-250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</si>
  <si>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Глушитель ST290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</si>
  <si>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Звезда ST180 (3/8-7)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</si>
  <si>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Звезда ST180 (3/8-7) </t>
    </r>
    <r>
      <rPr>
        <b/>
        <sz val="10"/>
        <color indexed="8"/>
        <rFont val="Arial"/>
        <family val="2"/>
        <charset val="204"/>
      </rPr>
      <t>"Oregon" (в коробочке)</t>
    </r>
  </si>
  <si>
    <r>
      <t xml:space="preserve">Корзина ST180 со съемной звездой,с сепаратором </t>
    </r>
    <r>
      <rPr>
        <b/>
        <sz val="10"/>
        <color indexed="8"/>
        <rFont val="Arial"/>
        <family val="2"/>
        <charset val="204"/>
      </rPr>
      <t>"Mainstray" (в коробочке)</t>
    </r>
  </si>
  <si>
    <r>
      <t xml:space="preserve">Корзина ST180 цельная,с сепаратором </t>
    </r>
    <r>
      <rPr>
        <b/>
        <sz val="10"/>
        <color indexed="8"/>
        <rFont val="Arial"/>
        <family val="2"/>
        <charset val="204"/>
      </rPr>
      <t>"Mainstray" (в коробочке)</t>
    </r>
  </si>
  <si>
    <r>
      <t xml:space="preserve">Корзина ST290-390 цельная с сепаратором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</si>
  <si>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Корзина ST361-341-440-460 цельная с сепаратором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</si>
  <si>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Поршень ST180 </t>
    </r>
    <r>
      <rPr>
        <b/>
        <sz val="10"/>
        <color indexed="8"/>
        <rFont val="Arial"/>
        <family val="2"/>
        <charset val="204"/>
      </rPr>
      <t>"CanFly"/"Forpark"</t>
    </r>
  </si>
  <si>
    <r>
      <t xml:space="preserve">Пружина вариатора ST180  </t>
    </r>
    <r>
      <rPr>
        <b/>
        <sz val="10"/>
        <color indexed="8"/>
        <rFont val="Arial"/>
        <family val="2"/>
        <charset val="204"/>
      </rPr>
      <t>"Forpark"</t>
    </r>
  </si>
  <si>
    <r>
      <t xml:space="preserve">Упор ST180 </t>
    </r>
    <r>
      <rPr>
        <b/>
        <sz val="10"/>
        <color indexed="8"/>
        <rFont val="Arial"/>
        <family val="2"/>
        <charset val="204"/>
      </rPr>
      <t xml:space="preserve"> "Forpark"</t>
    </r>
  </si>
  <si>
    <r>
      <t xml:space="preserve">Цепь бензопила ST180 14 дюймов 50 зв, 3/8, 1,3 мм </t>
    </r>
    <r>
      <rPr>
        <b/>
        <sz val="10"/>
        <color indexed="8"/>
        <rFont val="Arial"/>
        <family val="2"/>
        <charset val="204"/>
      </rPr>
      <t>"STIHL" двойной зуб</t>
    </r>
  </si>
  <si>
    <r>
      <t xml:space="preserve">Цепь бензопила ST180 16 дюймов 55 зв, 3/8, 1,3 мм </t>
    </r>
    <r>
      <rPr>
        <b/>
        <sz val="10"/>
        <color indexed="8"/>
        <rFont val="Arial"/>
        <family val="2"/>
        <charset val="204"/>
      </rPr>
      <t>"STIHL" двойной зуб</t>
    </r>
  </si>
  <si>
    <r>
      <t xml:space="preserve">Цепь пильная 0.325, 1.3mm   (бухта 1840зв, 30.5м) </t>
    </r>
    <r>
      <rPr>
        <b/>
        <sz val="10"/>
        <color indexed="8"/>
        <rFont val="Arial"/>
        <family val="2"/>
        <charset val="204"/>
      </rPr>
      <t>RS двойной зуб</t>
    </r>
  </si>
  <si>
    <r>
      <t xml:space="preserve">Цепь пильная 0.325, 1.5mm   (бухта 1840зв, 30.5м) </t>
    </r>
    <r>
      <rPr>
        <b/>
        <sz val="10"/>
        <color indexed="8"/>
        <rFont val="Arial"/>
        <family val="2"/>
        <charset val="204"/>
      </rPr>
      <t>RS двойной зуб</t>
    </r>
  </si>
  <si>
    <r>
      <t xml:space="preserve">Цепь пильная 3/8, 1.3mm   (бухта 1640зв, 30.5м) </t>
    </r>
    <r>
      <rPr>
        <b/>
        <sz val="10"/>
        <color indexed="8"/>
        <rFont val="Arial"/>
        <family val="2"/>
        <charset val="204"/>
      </rPr>
      <t>RS двойной зуб</t>
    </r>
  </si>
  <si>
    <r>
      <t xml:space="preserve">Цепь пильная 3/8, 1.5mm   (бухта 1640зв, 30.5 м) </t>
    </r>
    <r>
      <rPr>
        <b/>
        <sz val="10"/>
        <color indexed="8"/>
        <rFont val="Arial"/>
        <family val="2"/>
        <charset val="204"/>
      </rPr>
      <t>RS двойной зуб</t>
    </r>
  </si>
  <si>
    <r>
      <t xml:space="preserve">Звездочка задняя (ведомая) 428-43T Minsk GS-150/200 4х55 D58 </t>
    </r>
    <r>
      <rPr>
        <b/>
        <sz val="10"/>
        <color rgb="FF000000"/>
        <rFont val="Arial"/>
        <family val="2"/>
        <charset val="204"/>
      </rPr>
      <t>"AFH" на блистере</t>
    </r>
  </si>
  <si>
    <r>
      <t xml:space="preserve">Звездочка задняя (ведомая) 428-46T Minsk GS-150/200 4х55 D58 </t>
    </r>
    <r>
      <rPr>
        <b/>
        <sz val="10"/>
        <color rgb="FF000000"/>
        <rFont val="Arial"/>
        <family val="2"/>
        <charset val="204"/>
      </rPr>
      <t>"AFH"</t>
    </r>
  </si>
  <si>
    <t>Бензокран JOG-50cm3 (3KJ) с отстойником</t>
  </si>
  <si>
    <r>
      <t xml:space="preserve">Саленблоки 35-23-10 маятника DELTA/ALPHA комплект (пара) </t>
    </r>
    <r>
      <rPr>
        <b/>
        <sz val="10"/>
        <color rgb="FF000000"/>
        <rFont val="Arial"/>
        <family val="2"/>
        <charset val="204"/>
      </rPr>
      <t>"DDL" Тайвань</t>
    </r>
  </si>
  <si>
    <r>
      <t xml:space="preserve">Набор прокладок под цилиндр Балтмоторс-250см3 Ф66 </t>
    </r>
    <r>
      <rPr>
        <b/>
        <sz val="10"/>
        <color rgb="FF000000"/>
        <rFont val="Arial"/>
        <family val="2"/>
        <charset val="204"/>
      </rPr>
      <t xml:space="preserve">"GХmotors" </t>
    </r>
  </si>
  <si>
    <r>
      <t xml:space="preserve">Набор прокладок под цилиндр CВ-150 </t>
    </r>
    <r>
      <rPr>
        <b/>
        <sz val="10"/>
        <color indexed="8"/>
        <rFont val="Arial"/>
        <family val="2"/>
        <charset val="204"/>
      </rPr>
      <t xml:space="preserve">"ZGF" Racing </t>
    </r>
  </si>
  <si>
    <r>
      <t xml:space="preserve">Набор прокладок под цилиндр CВ-200 </t>
    </r>
    <r>
      <rPr>
        <b/>
        <sz val="10"/>
        <color rgb="FF000000"/>
        <rFont val="Arial"/>
        <family val="2"/>
        <charset val="204"/>
      </rPr>
      <t xml:space="preserve">"ZGF" Racing </t>
    </r>
  </si>
  <si>
    <r>
      <t xml:space="preserve">Набор прокладок на двигатель средний Minsk CB-200 </t>
    </r>
    <r>
      <rPr>
        <b/>
        <sz val="10"/>
        <color indexed="8"/>
        <rFont val="Arial"/>
        <family val="2"/>
        <charset val="204"/>
      </rPr>
      <t>Ф63,5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"ZGF" Racing </t>
    </r>
  </si>
  <si>
    <t>о-2388</t>
  </si>
  <si>
    <t>м-2230</t>
  </si>
  <si>
    <r>
      <t>Сальники клапанов CG-150/200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на блистере </t>
    </r>
    <r>
      <rPr>
        <b/>
        <sz val="10"/>
        <color indexed="8"/>
        <rFont val="Arial"/>
        <family val="2"/>
        <charset val="204"/>
      </rPr>
      <t>"GXmotors" цена за 5 комп.</t>
    </r>
  </si>
  <si>
    <r>
      <t>Сальники клапанов CG-150/200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на блистере </t>
    </r>
    <r>
      <rPr>
        <b/>
        <sz val="10"/>
        <color indexed="8"/>
        <rFont val="Arial"/>
        <family val="2"/>
        <charset val="204"/>
      </rPr>
      <t>"Japan Anti-Stick" цена за 10 комп.</t>
    </r>
  </si>
  <si>
    <r>
      <t xml:space="preserve">Сальники клапанов GY6-150см3 на блистере </t>
    </r>
    <r>
      <rPr>
        <b/>
        <sz val="10"/>
        <color indexed="8"/>
        <rFont val="Arial"/>
        <family val="2"/>
        <charset val="204"/>
      </rPr>
      <t>"GXmotors" цена за 5 комп.</t>
    </r>
  </si>
  <si>
    <r>
      <t xml:space="preserve">Сальники клапанов GY6-80см3 на блистере </t>
    </r>
    <r>
      <rPr>
        <b/>
        <sz val="10"/>
        <color rgb="FF000000"/>
        <rFont val="Arial"/>
        <family val="2"/>
        <charset val="204"/>
      </rPr>
      <t>"GXmotors" цена за 5 комп.</t>
    </r>
  </si>
  <si>
    <r>
      <t xml:space="preserve">Сальники клапанов ALPHA-110cm3 на блистере </t>
    </r>
    <r>
      <rPr>
        <b/>
        <sz val="10"/>
        <color indexed="8"/>
        <rFont val="Arial"/>
        <family val="2"/>
        <charset val="204"/>
      </rPr>
      <t>"Japan Anti-Stick" цена за 10 комп.</t>
    </r>
  </si>
  <si>
    <r>
      <t xml:space="preserve">Сальники клапанов ALPHA-72cm3 на блистере </t>
    </r>
    <r>
      <rPr>
        <b/>
        <sz val="10"/>
        <color indexed="8"/>
        <rFont val="Arial"/>
        <family val="2"/>
        <charset val="204"/>
      </rPr>
      <t>"Japan Anti-Stick" цена за 10 комп.</t>
    </r>
  </si>
  <si>
    <t xml:space="preserve">Зеркала ромб, чёрный пластик Ф10 TTR-250 </t>
  </si>
  <si>
    <t>а-1147</t>
  </si>
  <si>
    <r>
      <t xml:space="preserve">Набор прокладок на двигатель полный Minsk CG-150 </t>
    </r>
    <r>
      <rPr>
        <b/>
        <sz val="10"/>
        <color rgb="FF000000"/>
        <rFont val="Arial"/>
        <family val="2"/>
        <charset val="204"/>
      </rPr>
      <t xml:space="preserve">"Japan Anti-Stick" </t>
    </r>
  </si>
  <si>
    <t>с-267</t>
  </si>
  <si>
    <t>с-268</t>
  </si>
  <si>
    <t>я-2457</t>
  </si>
  <si>
    <t>м-2260</t>
  </si>
  <si>
    <t>а-1268</t>
  </si>
  <si>
    <t>а-1269</t>
  </si>
  <si>
    <t>Замок зажигания ATV-150 квадроцикл металл.</t>
  </si>
  <si>
    <t>я-2908</t>
  </si>
  <si>
    <r>
      <t xml:space="preserve">Трос газа GY6-150см3 </t>
    </r>
    <r>
      <rPr>
        <b/>
        <sz val="10"/>
        <color rgb="FF000000"/>
        <rFont val="Arial"/>
        <family val="2"/>
        <charset val="204"/>
      </rPr>
      <t>L=2100mm</t>
    </r>
    <r>
      <rPr>
        <sz val="10"/>
        <color rgb="FF000000"/>
        <rFont val="Arial"/>
        <family val="2"/>
        <charset val="204"/>
      </rPr>
      <t xml:space="preserve"> качество А </t>
    </r>
  </si>
  <si>
    <t>с-414</t>
  </si>
  <si>
    <t>м-3598</t>
  </si>
  <si>
    <t>168 Фильтр воздушный к мотокультиватору Субару,Хонда дизель БОЛЬШОЙ</t>
  </si>
  <si>
    <r>
      <t xml:space="preserve">168 Фильтр воздушный к мотокультиватору Субару,Хонда </t>
    </r>
    <r>
      <rPr>
        <sz val="10"/>
        <color rgb="FF000000"/>
        <rFont val="Arial"/>
        <family val="2"/>
        <charset val="204"/>
      </rPr>
      <t>бензин</t>
    </r>
    <r>
      <rPr>
        <b/>
        <sz val="10"/>
        <color rgb="FF000000"/>
        <rFont val="Arial"/>
        <family val="2"/>
        <charset val="204"/>
      </rPr>
      <t xml:space="preserve"> L=125mm h=45mm</t>
    </r>
  </si>
  <si>
    <t>а-1007</t>
  </si>
  <si>
    <t>c-398</t>
  </si>
  <si>
    <r>
      <t xml:space="preserve">Пружина боковой подножки GY6-50/80см3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цена за 5шт.</t>
    </r>
  </si>
  <si>
    <t>к-1552</t>
  </si>
  <si>
    <r>
      <t xml:space="preserve">Подшипник обгонной муфты TTR-250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</si>
  <si>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Подшипник обгонной муфты СВ-250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</si>
  <si>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Шланг тормозной армированный передний (с фитингами) (L=1000mm) </t>
    </r>
    <r>
      <rPr>
        <b/>
        <sz val="10"/>
        <color rgb="FF000000"/>
        <rFont val="Arial"/>
        <family val="2"/>
        <charset val="204"/>
      </rPr>
      <t xml:space="preserve">"LIPAI" </t>
    </r>
  </si>
  <si>
    <t>к-1699</t>
  </si>
  <si>
    <r>
      <t xml:space="preserve">Прожектора светодиодные с креплением под зеркала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</si>
  <si>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Звездочка задняя 428H*39 DELTA </t>
    </r>
    <r>
      <rPr>
        <b/>
        <sz val="10"/>
        <color indexed="8"/>
        <rFont val="Arial"/>
        <family val="2"/>
        <charset val="204"/>
      </rPr>
      <t>супер сталь #45 "Lipai"</t>
    </r>
  </si>
  <si>
    <t>к-1357</t>
  </si>
  <si>
    <t>к-1358</t>
  </si>
  <si>
    <r>
      <t xml:space="preserve">Грузики ручек руля (толстый конус L1=4cm L2=8cm) черные </t>
    </r>
    <r>
      <rPr>
        <b/>
        <sz val="10"/>
        <color theme="1"/>
        <rFont val="Arial"/>
        <family val="2"/>
        <charset val="204"/>
      </rPr>
      <t>"LIPAI"</t>
    </r>
  </si>
  <si>
    <r>
      <t xml:space="preserve">Грузики ручек руля (толстый конус L1=4cm L2=8cm) золотые </t>
    </r>
    <r>
      <rPr>
        <b/>
        <sz val="10"/>
        <color theme="1"/>
        <rFont val="Arial"/>
        <family val="2"/>
        <charset val="204"/>
      </rPr>
      <t>"LIPAI"</t>
    </r>
  </si>
  <si>
    <r>
      <t xml:space="preserve">Ручки руля </t>
    </r>
    <r>
      <rPr>
        <b/>
        <sz val="10"/>
        <color indexed="8"/>
        <rFont val="Arial"/>
        <family val="2"/>
        <charset val="204"/>
      </rPr>
      <t xml:space="preserve">"PROTAPER" </t>
    </r>
    <r>
      <rPr>
        <sz val="10"/>
        <color indexed="8"/>
        <rFont val="Arial"/>
        <family val="2"/>
        <charset val="204"/>
      </rPr>
      <t>(красные)</t>
    </r>
  </si>
  <si>
    <r>
      <t xml:space="preserve">Ручки руля </t>
    </r>
    <r>
      <rPr>
        <b/>
        <sz val="10"/>
        <color indexed="8"/>
        <rFont val="Arial"/>
        <family val="2"/>
        <charset val="204"/>
      </rPr>
      <t xml:space="preserve">"PROTAPER" </t>
    </r>
    <r>
      <rPr>
        <sz val="10"/>
        <color indexed="8"/>
        <rFont val="Arial"/>
        <family val="2"/>
        <charset val="204"/>
      </rPr>
      <t>(синие)</t>
    </r>
  </si>
  <si>
    <t>с-119</t>
  </si>
  <si>
    <r>
      <t xml:space="preserve">Амортизаторы передней вилки Yamaha YBR-125 диск. тормоз модель до 2006г. </t>
    </r>
    <r>
      <rPr>
        <b/>
        <sz val="10"/>
        <color rgb="FF000000"/>
        <rFont val="Arial"/>
        <family val="2"/>
        <charset val="204"/>
      </rPr>
      <t>Lipai</t>
    </r>
  </si>
  <si>
    <r>
      <t xml:space="preserve">Амортизаторы передней вилки Yamaha YBR-125 диск. тормоз модель после 2007г. </t>
    </r>
    <r>
      <rPr>
        <b/>
        <sz val="10"/>
        <color rgb="FF000000"/>
        <rFont val="Arial"/>
        <family val="2"/>
        <charset val="204"/>
      </rPr>
      <t>Lipai</t>
    </r>
  </si>
  <si>
    <r>
      <t xml:space="preserve">Поршень в сборе Honda DIO-50см3 - 0.50 </t>
    </r>
    <r>
      <rPr>
        <b/>
        <sz val="10"/>
        <color indexed="8"/>
        <rFont val="Arial"/>
        <family val="2"/>
        <charset val="204"/>
      </rPr>
      <t>супер качество "Lipai"</t>
    </r>
  </si>
  <si>
    <t>я-2682</t>
  </si>
  <si>
    <t>м-2395</t>
  </si>
  <si>
    <t>м-2396</t>
  </si>
  <si>
    <t>м-2397</t>
  </si>
  <si>
    <r>
      <t xml:space="preserve">Цилиндр в сборе SK-150см3 Ф62mm супер качество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</si>
  <si>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Цилиндр в сборе SK-150см3 Ф62mm </t>
    </r>
    <r>
      <rPr>
        <b/>
        <sz val="10"/>
        <color rgb="FF000000"/>
        <rFont val="Arial"/>
        <family val="2"/>
        <charset val="204"/>
      </rPr>
      <t>супер качество Y&amp;B</t>
    </r>
  </si>
  <si>
    <t>к-1503</t>
  </si>
  <si>
    <r>
      <t xml:space="preserve">Муфта обгонная в сборе с шестерней TTR-250 </t>
    </r>
    <r>
      <rPr>
        <b/>
        <sz val="10"/>
        <color rgb="FF000000"/>
        <rFont val="Arial"/>
        <family val="2"/>
        <charset val="204"/>
      </rPr>
      <t>супер качество Lipai</t>
    </r>
  </si>
  <si>
    <r>
      <t xml:space="preserve">Муфта обгонная в сборе с шестерней СВ/CG-200/250 </t>
    </r>
    <r>
      <rPr>
        <b/>
        <sz val="10"/>
        <color rgb="FF000000"/>
        <rFont val="Arial"/>
        <family val="2"/>
        <charset val="204"/>
      </rPr>
      <t>супер качество Lipai</t>
    </r>
  </si>
  <si>
    <r>
      <t xml:space="preserve">Муфта обгонная в сборе комплект с двумя шестернями TTR-250 165FMМ (CBB250) </t>
    </r>
    <r>
      <rPr>
        <b/>
        <sz val="10"/>
        <color rgb="FF000000"/>
        <rFont val="Arial"/>
        <family val="2"/>
        <charset val="204"/>
      </rPr>
      <t>Lipai</t>
    </r>
  </si>
  <si>
    <r>
      <t xml:space="preserve">Успокоитель цепи распредвала GY6-50/80 (лыжи)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</si>
  <si>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Успокоитель цепи распредвала GY6-150 (лыжи) </t>
    </r>
    <r>
      <rPr>
        <b/>
        <sz val="10"/>
        <color rgb="FF000000"/>
        <rFont val="Arial"/>
        <family val="2"/>
        <charset val="204"/>
      </rPr>
      <t>"Lipai"</t>
    </r>
  </si>
  <si>
    <t>с-530</t>
  </si>
  <si>
    <t>с-531</t>
  </si>
  <si>
    <t>с-532</t>
  </si>
  <si>
    <t>с-493</t>
  </si>
  <si>
    <t>к-1763</t>
  </si>
  <si>
    <r>
      <t xml:space="preserve">Заводной вал с сектором и втулкой STELS TAKTIC длинный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золотой</t>
    </r>
  </si>
  <si>
    <r>
      <t xml:space="preserve">Заводной вал кикстартера 2Т DIO (L=55mm) с пружиной и втулкой </t>
    </r>
    <r>
      <rPr>
        <b/>
        <sz val="10"/>
        <color rgb="FF000000"/>
        <rFont val="Arial"/>
        <family val="2"/>
        <charset val="204"/>
      </rPr>
      <t xml:space="preserve">"Lipai" </t>
    </r>
  </si>
  <si>
    <t>я-2509</t>
  </si>
  <si>
    <t>я-2510</t>
  </si>
  <si>
    <t>к-1773</t>
  </si>
  <si>
    <r>
      <t xml:space="preserve">ЦПГ (поршневая) в сборе TTR-125 Ф52,4 </t>
    </r>
    <r>
      <rPr>
        <sz val="10"/>
        <color indexed="8"/>
        <rFont val="Arial"/>
        <family val="2"/>
        <charset val="204"/>
      </rPr>
      <t xml:space="preserve">высота 78мм </t>
    </r>
    <r>
      <rPr>
        <b/>
        <sz val="10"/>
        <color indexed="8"/>
        <rFont val="Arial"/>
        <family val="2"/>
        <charset val="204"/>
      </rPr>
      <t>супер качество Lipai ЧЕРНАЯ</t>
    </r>
  </si>
  <si>
    <r>
      <t xml:space="preserve">ЦПГ (поршневая) в сборе ALPHA 125 Ф52,4 </t>
    </r>
    <r>
      <rPr>
        <sz val="10"/>
        <color indexed="8"/>
        <rFont val="Arial"/>
        <family val="2"/>
        <charset val="204"/>
      </rPr>
      <t xml:space="preserve">высота 78мм </t>
    </r>
    <r>
      <rPr>
        <b/>
        <sz val="10"/>
        <color indexed="8"/>
        <rFont val="Arial"/>
        <family val="2"/>
        <charset val="204"/>
      </rPr>
      <t>супер качество Lipai ЧЕРНАЯ</t>
    </r>
  </si>
  <si>
    <r>
      <t>Ротор в сборе с обгонной муфтой Alpha 6-ти катушечный</t>
    </r>
    <r>
      <rPr>
        <b/>
        <sz val="10"/>
        <color rgb="FF000000"/>
        <rFont val="Arial"/>
        <family val="2"/>
        <charset val="204"/>
      </rPr>
      <t xml:space="preserve"> "LIPAI"</t>
    </r>
  </si>
  <si>
    <r>
      <t xml:space="preserve">Вариатор передний в сборе STELS-50см3/JOG-90 (+палец+крест+крыльчатка) </t>
    </r>
    <r>
      <rPr>
        <b/>
        <sz val="10"/>
        <color indexed="8"/>
        <rFont val="Arial"/>
        <family val="2"/>
        <charset val="204"/>
      </rPr>
      <t>"Lipai"</t>
    </r>
  </si>
  <si>
    <t>я-2470</t>
  </si>
  <si>
    <r>
      <t xml:space="preserve">Вариатор передний полностью в сборе GY6-150см3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супер качество А</t>
    </r>
  </si>
  <si>
    <r>
      <t xml:space="preserve">Карбюратор YAMAHA JOG-50см3 </t>
    </r>
    <r>
      <rPr>
        <b/>
        <sz val="10"/>
        <color rgb="FF000000"/>
        <rFont val="Arial"/>
        <family val="2"/>
        <charset val="204"/>
      </rPr>
      <t>супер качество Lipai</t>
    </r>
  </si>
  <si>
    <t>а-812</t>
  </si>
  <si>
    <t>к-1564</t>
  </si>
  <si>
    <t xml:space="preserve">Бензокран GY6-50см3 </t>
  </si>
  <si>
    <t>т-7</t>
  </si>
  <si>
    <t>т-8</t>
  </si>
  <si>
    <t>т-9</t>
  </si>
  <si>
    <t>т-10</t>
  </si>
  <si>
    <t>т-14</t>
  </si>
  <si>
    <t>т-15</t>
  </si>
  <si>
    <t>т-16</t>
  </si>
  <si>
    <t>т-17</t>
  </si>
  <si>
    <t>т-18</t>
  </si>
  <si>
    <t>т-23</t>
  </si>
  <si>
    <t>т-24</t>
  </si>
  <si>
    <t>ORION GRYPHON-110 с кофром синий выбито 49сс</t>
  </si>
  <si>
    <t>ORION GRYPHON-110 с кофром оранжевый выбито 49сс</t>
  </si>
  <si>
    <t>10</t>
  </si>
  <si>
    <t>к-1626</t>
  </si>
  <si>
    <t>а-1124</t>
  </si>
  <si>
    <t>а-1126</t>
  </si>
  <si>
    <t>к-2255</t>
  </si>
  <si>
    <r>
      <t xml:space="preserve">Тормозные колодки дисковые TTR250Rb, GR (зад.) </t>
    </r>
    <r>
      <rPr>
        <b/>
        <sz val="10"/>
        <color rgb="FF000000"/>
        <rFont val="Arial"/>
        <family val="2"/>
        <charset val="204"/>
      </rPr>
      <t xml:space="preserve">"GXmotor" </t>
    </r>
  </si>
  <si>
    <t>с-567</t>
  </si>
  <si>
    <t>к-1289</t>
  </si>
  <si>
    <t>к-1261</t>
  </si>
  <si>
    <t>к-1315</t>
  </si>
  <si>
    <t>я-2930</t>
  </si>
  <si>
    <t xml:space="preserve">Бензокран TTR-125 </t>
  </si>
  <si>
    <t>Звездочка маленькая (ведущая) 530-12Т TTR125/250 кованная #45 сталь</t>
  </si>
  <si>
    <t>Звездочка маленькая (ведущая) 530-13Т TTR-250 кованная #45 сталь</t>
  </si>
  <si>
    <t>Звездочка маленькая (ведущая) 530-13Т TTR125/250 кованная #45 сталь</t>
  </si>
  <si>
    <r>
      <t xml:space="preserve">Шлем BLD 160 (трансформер с подъёмной бородой) черный глянцевый с рисунком, белый глянцевый с рисунком </t>
    </r>
    <r>
      <rPr>
        <b/>
        <sz val="10"/>
        <color indexed="8"/>
        <rFont val="Arial"/>
        <family val="2"/>
        <charset val="204"/>
      </rPr>
      <t>DOT и ECE (ABS Shell)</t>
    </r>
  </si>
  <si>
    <r>
      <t>Шлем BLD 858 (с бородой) размер 53-54</t>
    </r>
    <r>
      <rPr>
        <sz val="10"/>
        <rFont val="Arial"/>
        <family val="2"/>
        <charset val="204"/>
      </rPr>
      <t xml:space="preserve"> цвета черный матовый без рисунка, черный матовый с рисунком,</t>
    </r>
    <r>
      <rPr>
        <sz val="10"/>
        <color indexed="8"/>
        <rFont val="Arial"/>
        <family val="2"/>
        <charset val="204"/>
      </rPr>
      <t xml:space="preserve"> синий глянцевый без рисунка, красный глянцевый с рисунком, белый глянцевый с рисунком.  качество ABC</t>
    </r>
  </si>
  <si>
    <t>Шлем BLD 819 (кроссовый) размер 53-54 цвета черный глянцевый без рисунка, черный глянцевый с рисунком, синий глянцевый с рисунком, серебристый глянцевый с рисунком, красный глянцевый без рисунка. качество ABC</t>
  </si>
  <si>
    <r>
      <t xml:space="preserve">Дуги защитные ORION GRYPHON - 110см3 </t>
    </r>
    <r>
      <rPr>
        <b/>
        <sz val="10"/>
        <color indexed="8"/>
        <rFont val="Arial"/>
        <family val="2"/>
        <charset val="204"/>
      </rPr>
      <t>ЧЕРНЫЕ</t>
    </r>
  </si>
  <si>
    <t>Крыло заднее ORION GRYPHON - 110см3 синее</t>
  </si>
  <si>
    <r>
      <t xml:space="preserve">Лампа в габарит, щиток приборов GY6-50, Альфа 5W 12V безцокольная </t>
    </r>
    <r>
      <rPr>
        <b/>
        <sz val="10"/>
        <color rgb="FF000000"/>
        <rFont val="Arial"/>
        <family val="2"/>
        <charset val="204"/>
      </rPr>
      <t>ЦЕНА ЗА 100 штук</t>
    </r>
  </si>
  <si>
    <r>
      <t xml:space="preserve">Лампа в габарит, щиток приборов GY6-50 5W 12V безцокольная </t>
    </r>
    <r>
      <rPr>
        <b/>
        <sz val="10"/>
        <color rgb="FF000000"/>
        <rFont val="Arial"/>
        <family val="2"/>
        <charset val="204"/>
      </rPr>
      <t>ЦЕНА ЗА 100 штук</t>
    </r>
  </si>
  <si>
    <t xml:space="preserve">Лягушка заднего тормоза ORION-125 с фишкой папа </t>
  </si>
  <si>
    <r>
      <t xml:space="preserve">Лягушка заднего тормоза DELTA-70cm3 оранжевая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</si>
  <si>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Ось заднего колеса Alpha/DELTA-70см3 с гайкой и втулкой </t>
    </r>
    <r>
      <rPr>
        <b/>
        <sz val="10"/>
        <color indexed="8"/>
        <rFont val="Arial"/>
        <family val="2"/>
        <charset val="204"/>
      </rPr>
      <t>"LIPAI"</t>
    </r>
  </si>
  <si>
    <t xml:space="preserve">Траверса Альфа-70см3 верхняя Ф27 </t>
  </si>
  <si>
    <t>Траверса Дельта-70см3 нижняя Ф25</t>
  </si>
  <si>
    <r>
      <t xml:space="preserve">Амортизаторы передние (перья) GY6-150см3 (Nirvana) дисковый тормоз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</si>
  <si>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Амортизаторы передние (перья) VICTORY-150см3/2008 (Tunder) дисковый тормоз </t>
    </r>
    <r>
      <rPr>
        <b/>
        <sz val="10"/>
        <color indexed="8"/>
        <rFont val="Arial"/>
        <family val="2"/>
        <charset val="204"/>
      </rPr>
      <t>"LIPAI"</t>
    </r>
  </si>
  <si>
    <t>м-2176</t>
  </si>
  <si>
    <t>Подшипник рулевой колонки CG-200  XY200GY-8</t>
  </si>
  <si>
    <r>
      <t xml:space="preserve">ЦПГ (поршневые) в сборе STELS-50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</si>
  <si>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ЦПГ (поршневые) в сборе STELS-65 </t>
    </r>
    <r>
      <rPr>
        <b/>
        <sz val="10"/>
        <color rgb="FF000000"/>
        <rFont val="Arial"/>
        <family val="2"/>
        <charset val="204"/>
      </rPr>
      <t>"SDTW"</t>
    </r>
  </si>
  <si>
    <t>т-3545</t>
  </si>
  <si>
    <t xml:space="preserve">Штанга-тросс, квадрат(7x7мм,880мм), КОСА  </t>
  </si>
  <si>
    <t>Привод спидометра в сборе GY6-50 D10; WIND</t>
  </si>
  <si>
    <r>
      <t xml:space="preserve">Ремень вариатора </t>
    </r>
    <r>
      <rPr>
        <b/>
        <sz val="10"/>
        <color indexed="8"/>
        <rFont val="Arial"/>
        <family val="2"/>
        <charset val="204"/>
      </rPr>
      <t xml:space="preserve">MALOSSI Kevlar </t>
    </r>
    <r>
      <rPr>
        <sz val="10"/>
        <color indexed="8"/>
        <rFont val="Arial"/>
        <family val="2"/>
        <charset val="204"/>
      </rPr>
      <t>650 * 15,5   Honda DIO AF18/27</t>
    </r>
  </si>
  <si>
    <r>
      <t xml:space="preserve">Ролики вариатора переднего SUZUKI AD-50см3 4гр </t>
    </r>
    <r>
      <rPr>
        <b/>
        <sz val="10"/>
        <color rgb="FF000000"/>
        <rFont val="Arial"/>
        <family val="2"/>
        <charset val="204"/>
      </rPr>
      <t>"ТММР"</t>
    </r>
  </si>
  <si>
    <r>
      <t>Поршень в сборе ТВ-60 см3 STD Ф43</t>
    </r>
    <r>
      <rPr>
        <b/>
        <sz val="10"/>
        <color rgb="FF000000"/>
        <rFont val="Arial"/>
        <family val="2"/>
        <charset val="204"/>
      </rPr>
      <t xml:space="preserve"> "GХmotors"</t>
    </r>
  </si>
  <si>
    <r>
      <t>Поршень в сборе ТВ-60 см3 STD Ф43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</si>
  <si>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>Поршень STELS-65 Ф44 и ПАЛЬЦЕМ d=12 в сборе STD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</si>
  <si>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 xml:space="preserve">Поршень в сборе ZX-50см3 - 0.50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</si>
  <si>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ZX-50см3 - 0.25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</si>
  <si>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Трос газа АD-100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</si>
  <si>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Трос спидометра AD-50 дисковый тормоз </t>
    </r>
    <r>
      <rPr>
        <b/>
        <sz val="10"/>
        <color rgb="FF000000"/>
        <rFont val="Arial"/>
        <family val="2"/>
        <charset val="204"/>
      </rPr>
      <t>"GХmotors"</t>
    </r>
  </si>
  <si>
    <t xml:space="preserve">Заводной вал с сектором Yamaha JOG </t>
  </si>
  <si>
    <t>Заводной вал с сектором Suzuki TB 50/60</t>
  </si>
  <si>
    <t>Пружина заводного вала GY6-150см3 (L148mm)</t>
  </si>
  <si>
    <t>Пружина заводного вала GY6-125/150см3 (L126mm, L158mm), Suzuki AD50</t>
  </si>
  <si>
    <t>Пружина заводного вала AD-50см3, GY6-125/150см3 (L126mm, L158mm)</t>
  </si>
  <si>
    <r>
      <t>Вариатор передний в сборе YAMAHA JOG-50см3 (+палец+крест+крыльчатка)</t>
    </r>
    <r>
      <rPr>
        <b/>
        <sz val="10"/>
        <color rgb="FF000000"/>
        <rFont val="Arial"/>
        <family val="2"/>
        <charset val="204"/>
      </rPr>
      <t xml:space="preserve"> "GXmotor"</t>
    </r>
  </si>
  <si>
    <r>
      <t xml:space="preserve">Генератор ТВ-50см3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</si>
  <si>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Генератор SUZUKI AD-50см3 </t>
    </r>
    <r>
      <rPr>
        <b/>
        <sz val="10"/>
        <color rgb="FF000000"/>
        <rFont val="Arial"/>
        <family val="2"/>
        <charset val="204"/>
      </rPr>
      <t>"GXmotor"</t>
    </r>
  </si>
  <si>
    <t xml:space="preserve">Кольца GY6-50см3 0,25 "SЕЕ" </t>
  </si>
  <si>
    <t xml:space="preserve">Кольца GY6-50см3 0,50 "SЕЕ" </t>
  </si>
  <si>
    <t xml:space="preserve">Кольца GY6-60см3 0,25 "SЕЕ" </t>
  </si>
  <si>
    <t xml:space="preserve">Кольца GY6-60см3 0,50 "SЕЕ" </t>
  </si>
  <si>
    <t>Диски задние литые 10*2,5 дюймов ХРОМ</t>
  </si>
  <si>
    <t xml:space="preserve">Диски задние 8 дюймов TB50, Suzuki RAN/GEMMA (круглые отверстия) </t>
  </si>
  <si>
    <t xml:space="preserve">Диски задние 8 дюймов TB50, Suzuki RAN/GEMMA (серые) </t>
  </si>
  <si>
    <t xml:space="preserve">Диски задние 8 дюймов TB50, Suzuki RAN/GEMMA (прямоугольные отверстия) </t>
  </si>
  <si>
    <t>Диски задние литые 2.15-10 (19 шлицов) (барабан. 110мм) R50,STORM</t>
  </si>
  <si>
    <t>Диски задние литые 2.5-10 дюймов ХРОМ</t>
  </si>
  <si>
    <t>Кольца CD50/DELTA-50см3 std Eternum</t>
  </si>
  <si>
    <r>
      <t>Кольца CD70/DELTA-70см3 0,25</t>
    </r>
    <r>
      <rPr>
        <b/>
        <sz val="10"/>
        <color rgb="FF000000"/>
        <rFont val="Arial"/>
        <family val="2"/>
        <charset val="204"/>
      </rPr>
      <t xml:space="preserve"> "SЕЕ" </t>
    </r>
  </si>
  <si>
    <r>
      <t>Кольца CD70/DELTA-70см3 0,50</t>
    </r>
    <r>
      <rPr>
        <b/>
        <sz val="10"/>
        <color rgb="FF000000"/>
        <rFont val="Arial"/>
        <family val="2"/>
        <charset val="204"/>
      </rPr>
      <t xml:space="preserve"> "SЕЕ" </t>
    </r>
  </si>
  <si>
    <t>Кольца CD90/DELTA-90см3 0,25 Gods Hand</t>
  </si>
  <si>
    <t>Поршень в сборе GY6 150см3 0,25 AOLITE (Тайвань)</t>
  </si>
  <si>
    <t>Поршень в сборе GY6 150см3 0,50 AOLITE (Тайвань)</t>
  </si>
  <si>
    <r>
      <t xml:space="preserve">Поршень в сборе DELTA 70см3 0,25 </t>
    </r>
    <r>
      <rPr>
        <b/>
        <sz val="10"/>
        <color rgb="FF000000"/>
        <rFont val="Arial"/>
        <family val="2"/>
        <charset val="204"/>
      </rPr>
      <t>"AFH"</t>
    </r>
  </si>
  <si>
    <r>
      <t>Поршень в сборе DELTA 70см3 0,50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</si>
  <si>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>Поршень в сборе DELTA 90см3 0,25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</si>
  <si>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>Поршень в сборе DELTA 90см3 0,50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</si>
  <si>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>Поршень в сборе GY6 50см3 0,25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</si>
  <si>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>Поршень в сборе GY6 50см3 0,50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</si>
  <si>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>Поршень в сборе GY6 60см3 0,25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</si>
  <si>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>Поршень в сборе GY6 60см3 0,50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</si>
  <si>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>Поршень в сборе GY6 60см3 STD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</si>
  <si>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 xml:space="preserve">Поршень в сборе GY6 80см3 0,50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</si>
  <si>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GY6-100cm3 0,25 С ПАЛЬЦЕМ НА 13ММ!!!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</si>
  <si>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GY6-100cm3 0,50 С ПАЛЬЦЕМ НА 13ММ!!! </t>
    </r>
    <r>
      <rPr>
        <b/>
        <sz val="10"/>
        <color rgb="FF000000"/>
        <rFont val="Arial"/>
        <family val="2"/>
        <charset val="204"/>
      </rPr>
      <t>"AFH"</t>
    </r>
  </si>
  <si>
    <r>
      <t>Кольца ZX-65 std Ф44</t>
    </r>
    <r>
      <rPr>
        <b/>
        <sz val="10"/>
        <color rgb="FF000000"/>
        <rFont val="Arial"/>
        <family val="2"/>
        <charset val="204"/>
      </rPr>
      <t xml:space="preserve"> "Eternum" </t>
    </r>
  </si>
  <si>
    <t xml:space="preserve">Кольца AD-80 std Ф48 Eternum </t>
  </si>
  <si>
    <t>Кольца AD-65 std Ф43 "GХmotors"</t>
  </si>
  <si>
    <t>Кольца AD-50 std Ф41 "GХmotors"</t>
  </si>
  <si>
    <t>Кольца STELS QJ-50 std Ф40 "GХmotors"</t>
  </si>
  <si>
    <r>
      <t>Поршень в сборе Yamaha JOG-50см3 - 0.25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</si>
  <si>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 xml:space="preserve">Поршень в сборе Yamaha JOG-50см3 - 0.25 </t>
    </r>
    <r>
      <rPr>
        <b/>
        <sz val="10"/>
        <color rgb="FF000000"/>
        <rFont val="Arial"/>
        <family val="2"/>
        <charset val="204"/>
      </rPr>
      <t>AOLITE (Тайвань)</t>
    </r>
  </si>
  <si>
    <r>
      <t xml:space="preserve">Поршень в сборе Yamaha JOG-50см3 - 0.50 </t>
    </r>
    <r>
      <rPr>
        <b/>
        <sz val="10"/>
        <color rgb="FF000000"/>
        <rFont val="Arial"/>
        <family val="2"/>
        <charset val="204"/>
      </rPr>
      <t>AOLITE (Тайвань)</t>
    </r>
  </si>
  <si>
    <r>
      <t xml:space="preserve">Поршень в сборе Yamaha JOG-80 Ф47 и ПАЛЬЦЕМ d=10 в сборе STD </t>
    </r>
    <r>
      <rPr>
        <b/>
        <sz val="10"/>
        <color rgb="FF000000"/>
        <rFont val="Arial"/>
        <family val="2"/>
        <charset val="204"/>
      </rPr>
      <t>"TMMP"</t>
    </r>
  </si>
  <si>
    <r>
      <t xml:space="preserve">Поршень в сборе Yamaha JOG-80 Ф47 и ПАЛЬЦЕМ d=10 в сборе 0,25 </t>
    </r>
    <r>
      <rPr>
        <b/>
        <sz val="10"/>
        <color rgb="FF000000"/>
        <rFont val="Arial"/>
        <family val="2"/>
        <charset val="204"/>
      </rPr>
      <t>"TMMP"</t>
    </r>
  </si>
  <si>
    <r>
      <t xml:space="preserve">Поршень в сборе Yamaha JOG-80 Ф47 и ПАЛЬЦЕМ d=10 в сборе 0,50 </t>
    </r>
    <r>
      <rPr>
        <b/>
        <sz val="10"/>
        <color rgb="FF000000"/>
        <rFont val="Arial"/>
        <family val="2"/>
        <charset val="204"/>
      </rPr>
      <t>"TMMP"</t>
    </r>
  </si>
  <si>
    <r>
      <t xml:space="preserve">Поршень STELS-80 Ф47 и ПАЛЬЦЕМ d=12 в сборе 0,25 </t>
    </r>
    <r>
      <rPr>
        <b/>
        <sz val="10"/>
        <color rgb="FF000000"/>
        <rFont val="Arial"/>
        <family val="2"/>
        <charset val="204"/>
      </rPr>
      <t>"TMMP"</t>
    </r>
  </si>
  <si>
    <r>
      <t xml:space="preserve">Поршень STELS-80 Ф47 и ПАЛЬЦЕМ d=12 в сборе 0,50 </t>
    </r>
    <r>
      <rPr>
        <b/>
        <sz val="10"/>
        <color rgb="FF000000"/>
        <rFont val="Arial"/>
        <family val="2"/>
        <charset val="204"/>
      </rPr>
      <t>"TMMP"</t>
    </r>
  </si>
  <si>
    <r>
      <t xml:space="preserve">Поршень в сборе Suzuki AD-50см3 - 0.25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</si>
  <si>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Suzuki AD-50см3 - 0.50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</si>
  <si>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Honda DIO-80 </t>
    </r>
    <r>
      <rPr>
        <b/>
        <sz val="10"/>
        <color indexed="8"/>
        <rFont val="Arial"/>
        <family val="2"/>
        <charset val="204"/>
      </rPr>
      <t>Ф47</t>
    </r>
    <r>
      <rPr>
        <sz val="10"/>
        <color indexed="8"/>
        <rFont val="Arial"/>
        <family val="2"/>
        <charset val="204"/>
      </rPr>
      <t xml:space="preserve"> STD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</si>
  <si>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LEAD-90 Ф48 STD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</si>
  <si>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STELS-80 Ф47 и ПАЛЬЦЕМ d=12 в сборе STD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</si>
  <si>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Suzuki AD-65 </t>
    </r>
    <r>
      <rPr>
        <b/>
        <sz val="10"/>
        <color indexed="8"/>
        <rFont val="Arial"/>
        <family val="2"/>
        <charset val="204"/>
      </rPr>
      <t>Ф43</t>
    </r>
    <r>
      <rPr>
        <sz val="10"/>
        <color indexed="8"/>
        <rFont val="Arial"/>
        <family val="2"/>
        <charset val="204"/>
      </rPr>
      <t xml:space="preserve"> STD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</si>
  <si>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Suzuki AD-80 </t>
    </r>
    <r>
      <rPr>
        <b/>
        <sz val="10"/>
        <color indexed="8"/>
        <rFont val="Arial"/>
        <family val="2"/>
        <charset val="204"/>
      </rPr>
      <t>Ф48</t>
    </r>
    <r>
      <rPr>
        <sz val="10"/>
        <color indexed="8"/>
        <rFont val="Arial"/>
        <family val="2"/>
        <charset val="204"/>
      </rPr>
      <t xml:space="preserve"> STD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</si>
  <si>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ZX-50см3 - STD Ф40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</si>
  <si>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ZX-65см3 - STD Ф44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</si>
  <si>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ZX-80см3 - STD Ф48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</si>
  <si>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Ролики вариатора переднего SUZUKI AD-50см3 10гр </t>
    </r>
    <r>
      <rPr>
        <b/>
        <sz val="10"/>
        <color rgb="FF000000"/>
        <rFont val="Arial"/>
        <family val="2"/>
        <charset val="204"/>
      </rPr>
      <t>"SUPER"</t>
    </r>
  </si>
  <si>
    <r>
      <t>Ролики вариатора переднего YAMAHA JOG-50см3 8.5гр</t>
    </r>
    <r>
      <rPr>
        <b/>
        <sz val="10"/>
        <color rgb="FF000000"/>
        <rFont val="Arial"/>
        <family val="2"/>
        <charset val="204"/>
      </rPr>
      <t xml:space="preserve"> "GXmotors"</t>
    </r>
  </si>
  <si>
    <r>
      <t xml:space="preserve">Ролики вариатора переднего YAMAHA JOG-50см3 6.5гр </t>
    </r>
    <r>
      <rPr>
        <b/>
        <sz val="10"/>
        <color rgb="FF000000"/>
        <rFont val="Arial"/>
        <family val="2"/>
        <charset val="204"/>
      </rPr>
      <t>"SUPER"</t>
    </r>
  </si>
  <si>
    <r>
      <t xml:space="preserve">Трос спидометра AD-50 дисковый тормоз </t>
    </r>
    <r>
      <rPr>
        <b/>
        <sz val="10"/>
        <color rgb="FF000000"/>
        <rFont val="Arial"/>
        <family val="2"/>
        <charset val="204"/>
      </rPr>
      <t>"ТММР"</t>
    </r>
  </si>
  <si>
    <t>м-3685</t>
  </si>
  <si>
    <t>м-3644</t>
  </si>
  <si>
    <t>м-3619</t>
  </si>
  <si>
    <r>
      <t xml:space="preserve">177 Поршень в сборе с кольцами Ф77mm WEIMA 900M NEW 9.0 л.с </t>
    </r>
    <r>
      <rPr>
        <b/>
        <sz val="10"/>
        <color indexed="8"/>
        <rFont val="Arial"/>
        <family val="2"/>
        <charset val="204"/>
      </rPr>
      <t>супер качество "WALTER"</t>
    </r>
  </si>
  <si>
    <r>
      <t xml:space="preserve">186-FA Поршень в сборе с кольцами Ф86mm WEIMA 1100BE дизель 9.0л.с </t>
    </r>
    <r>
      <rPr>
        <b/>
        <sz val="10"/>
        <color indexed="8"/>
        <rFont val="Arial"/>
        <family val="2"/>
        <charset val="204"/>
      </rPr>
      <t>"WALTER"</t>
    </r>
  </si>
  <si>
    <r>
      <t xml:space="preserve">Звезда P350/351 (3/8-7) </t>
    </r>
    <r>
      <rPr>
        <b/>
        <sz val="10"/>
        <color rgb="FF000000"/>
        <rFont val="Arial"/>
        <family val="2"/>
        <charset val="204"/>
      </rPr>
      <t>"Mainstray"</t>
    </r>
  </si>
  <si>
    <t>п-3883</t>
  </si>
  <si>
    <t xml:space="preserve">188 Провод высоковольтный </t>
  </si>
  <si>
    <r>
      <t xml:space="preserve">188 Провод высоковольтный  супер качество </t>
    </r>
    <r>
      <rPr>
        <b/>
        <sz val="10"/>
        <color rgb="FF000000"/>
        <rFont val="Arial"/>
        <family val="2"/>
        <charset val="204"/>
      </rPr>
      <t>"Lipai"</t>
    </r>
  </si>
  <si>
    <r>
      <t>Поршень в сборе GY6 50см3 STD Ф39</t>
    </r>
    <r>
      <rPr>
        <b/>
        <sz val="10"/>
        <color rgb="FF000000"/>
        <rFont val="Arial"/>
        <family val="2"/>
        <charset val="204"/>
      </rPr>
      <t xml:space="preserve"> "AFH"</t>
    </r>
  </si>
  <si>
    <t xml:space="preserve">168 Шестерня распредвала с роликом  </t>
  </si>
  <si>
    <t>Фильтр воздушный в сборе Мопед Карпаты</t>
  </si>
  <si>
    <t>168 Бензобак к генератору красный</t>
  </si>
  <si>
    <t>Сиденье ПЕРЕДНЕЕ на китайские мотоциклы типа Minsk</t>
  </si>
  <si>
    <r>
      <t xml:space="preserve">Двигатель в сборе Minsk CBB 250см3 169FMM </t>
    </r>
    <r>
      <rPr>
        <b/>
        <sz val="10"/>
        <color indexed="8"/>
        <rFont val="Arial"/>
        <family val="2"/>
        <charset val="204"/>
      </rPr>
      <t xml:space="preserve">Ф69mm </t>
    </r>
    <r>
      <rPr>
        <sz val="10"/>
        <color indexed="8"/>
        <rFont val="Arial"/>
        <family val="2"/>
        <charset val="204"/>
      </rPr>
      <t>(МКПП) (1-N-2-3-4-5)                       с балансиром</t>
    </r>
    <r>
      <rPr>
        <b/>
        <sz val="10"/>
        <color indexed="8"/>
        <rFont val="Arial"/>
        <family val="2"/>
        <charset val="204"/>
      </rPr>
      <t xml:space="preserve"> LIFAN ORIGINAL полный комплект 1-N-2-3-4-5 ЧЕРНЫЙ</t>
    </r>
  </si>
  <si>
    <r>
      <t>Тормозные колодки диск. квадроцикл Авантис 110/125сс задние на блистере</t>
    </r>
    <r>
      <rPr>
        <b/>
        <sz val="10"/>
        <color indexed="8"/>
        <rFont val="Arial"/>
        <family val="2"/>
        <charset val="204"/>
      </rPr>
      <t xml:space="preserve"> "SDTW" </t>
    </r>
  </si>
  <si>
    <t>м-2071</t>
  </si>
  <si>
    <t>а-674</t>
  </si>
  <si>
    <t>м-2340</t>
  </si>
  <si>
    <r>
      <t xml:space="preserve">Цилиндр в сборе SK-150см3 Ф62mm супер качество </t>
    </r>
    <r>
      <rPr>
        <b/>
        <sz val="10"/>
        <color rgb="FF000000"/>
        <rFont val="Arial"/>
        <family val="2"/>
        <charset val="204"/>
      </rPr>
      <t>"FORMULA 1"</t>
    </r>
  </si>
  <si>
    <r>
      <t xml:space="preserve">Камера 110/90х16 KAYO T2 250 ENDURO супер качество </t>
    </r>
    <r>
      <rPr>
        <b/>
        <sz val="10"/>
        <color indexed="8"/>
        <rFont val="Arial"/>
        <family val="2"/>
        <charset val="204"/>
      </rPr>
      <t>Yuanxing</t>
    </r>
  </si>
  <si>
    <t>Амортизаторы передней вилки MEK (L=810mm, d38mm)</t>
  </si>
  <si>
    <r>
      <t xml:space="preserve">Камера 3,75х19 супер качество </t>
    </r>
    <r>
      <rPr>
        <b/>
        <sz val="10"/>
        <color rgb="FF000000"/>
        <rFont val="Arial"/>
        <family val="2"/>
        <charset val="204"/>
      </rPr>
      <t>Yuanxing</t>
    </r>
  </si>
  <si>
    <t>к-1559</t>
  </si>
  <si>
    <t>к-1447</t>
  </si>
  <si>
    <r>
      <t xml:space="preserve">Пружина центральной подножки ALPHA/DELTA-70см3 желтая </t>
    </r>
    <r>
      <rPr>
        <b/>
        <sz val="10"/>
        <color rgb="FF000000"/>
        <rFont val="Arial"/>
        <family val="2"/>
        <charset val="204"/>
      </rPr>
      <t>цена за 20шт.</t>
    </r>
  </si>
  <si>
    <r>
      <t xml:space="preserve">Пружина боковой подножки GY6-50/80см3 желтая </t>
    </r>
    <r>
      <rPr>
        <b/>
        <sz val="10"/>
        <color rgb="FF000000"/>
        <rFont val="Arial"/>
        <family val="2"/>
        <charset val="204"/>
      </rPr>
      <t>цена за 20шт.</t>
    </r>
  </si>
  <si>
    <r>
      <t xml:space="preserve">Пружина боковой подножки GY6-50/80см3 хром </t>
    </r>
    <r>
      <rPr>
        <b/>
        <sz val="10"/>
        <color rgb="FF000000"/>
        <rFont val="Arial"/>
        <family val="2"/>
        <charset val="204"/>
      </rPr>
      <t>цена за 50шт.</t>
    </r>
  </si>
  <si>
    <r>
      <t xml:space="preserve">Пружина центральной подножки ALPHA/DELTA-70см3 желтая </t>
    </r>
    <r>
      <rPr>
        <b/>
        <sz val="10"/>
        <color rgb="FF000000"/>
        <rFont val="Arial"/>
        <family val="2"/>
        <charset val="204"/>
      </rPr>
      <t>цена за 5шт.</t>
    </r>
  </si>
  <si>
    <r>
      <t xml:space="preserve">Пружина боковой подножки ALPHA/DELTA-70см3 Lipai хром </t>
    </r>
    <r>
      <rPr>
        <b/>
        <sz val="10"/>
        <color rgb="FF000000"/>
        <rFont val="Arial"/>
        <family val="2"/>
        <charset val="204"/>
      </rPr>
      <t>цена за 10шт.</t>
    </r>
  </si>
  <si>
    <r>
      <t xml:space="preserve">Пружина боковой подножки ALPHA/DELTA-70см3 </t>
    </r>
    <r>
      <rPr>
        <b/>
        <sz val="10"/>
        <color rgb="FF000000"/>
        <rFont val="Arial"/>
        <family val="2"/>
        <charset val="204"/>
      </rPr>
      <t>JETAR</t>
    </r>
    <r>
      <rPr>
        <sz val="10"/>
        <color rgb="FF000000"/>
        <rFont val="Arial"/>
        <family val="2"/>
        <charset val="204"/>
      </rPr>
      <t xml:space="preserve"> желтая </t>
    </r>
    <r>
      <rPr>
        <b/>
        <sz val="10"/>
        <color rgb="FF000000"/>
        <rFont val="Arial"/>
        <family val="2"/>
        <charset val="204"/>
      </rPr>
      <t>цена за 50шт.</t>
    </r>
  </si>
  <si>
    <r>
      <t xml:space="preserve">Пружина боковой подножки ALPHA/DELTA-70см3 желтая </t>
    </r>
    <r>
      <rPr>
        <b/>
        <sz val="10"/>
        <color rgb="FF000000"/>
        <rFont val="Arial"/>
        <family val="2"/>
        <charset val="204"/>
      </rPr>
      <t>цена за 100шт.</t>
    </r>
  </si>
  <si>
    <r>
      <t xml:space="preserve">Пружина боковой подножки ALPHA/DELTA-70см3 хром </t>
    </r>
    <r>
      <rPr>
        <b/>
        <sz val="10"/>
        <color rgb="FF000000"/>
        <rFont val="Arial"/>
        <family val="2"/>
        <charset val="204"/>
      </rPr>
      <t>цена за 100шт.</t>
    </r>
  </si>
  <si>
    <r>
      <t xml:space="preserve">Трос переднего тормоза TB-50/60 </t>
    </r>
    <r>
      <rPr>
        <b/>
        <sz val="10"/>
        <color indexed="8"/>
        <rFont val="Arial"/>
        <family val="2"/>
        <charset val="204"/>
      </rPr>
      <t>"ТММР"</t>
    </r>
  </si>
  <si>
    <t>Ветровое стекло на обтекатель тонированное "TIGER"</t>
  </si>
  <si>
    <t>Гайка крепления карбюратора с шайбой P350/351</t>
  </si>
  <si>
    <t>Ремкомплект карбюратора Ява 12V на блистере</t>
  </si>
  <si>
    <t>Ремкомплект карбюратора Ява 12V на блистере с поплавком</t>
  </si>
  <si>
    <r>
      <t xml:space="preserve">Трос спидометра AD-50 барабанный тормоз </t>
    </r>
    <r>
      <rPr>
        <b/>
        <sz val="10"/>
        <color rgb="FF000000"/>
        <rFont val="Arial"/>
        <family val="2"/>
        <charset val="204"/>
      </rPr>
      <t>"ТММР"</t>
    </r>
  </si>
  <si>
    <t>Д</t>
  </si>
  <si>
    <t xml:space="preserve">Кольца JOG-50 std "KOSO" </t>
  </si>
  <si>
    <r>
      <t>Поршень в сборе SA-50см3 - 1.00</t>
    </r>
    <r>
      <rPr>
        <b/>
        <sz val="10"/>
        <color rgb="FF000000"/>
        <rFont val="Arial"/>
        <family val="2"/>
        <charset val="204"/>
      </rPr>
      <t xml:space="preserve"> "SEE"</t>
    </r>
  </si>
  <si>
    <r>
      <t>Поршень в сборе SA-50см3 - 1.25</t>
    </r>
    <r>
      <rPr>
        <b/>
        <sz val="10"/>
        <color rgb="FF000000"/>
        <rFont val="Arial"/>
        <family val="2"/>
        <charset val="204"/>
      </rPr>
      <t xml:space="preserve"> "SEE"</t>
    </r>
  </si>
  <si>
    <r>
      <t>Поршень в сборе SA-50см3 - 1.75</t>
    </r>
    <r>
      <rPr>
        <b/>
        <sz val="10"/>
        <color rgb="FF000000"/>
        <rFont val="Arial"/>
        <family val="2"/>
        <charset val="204"/>
      </rPr>
      <t xml:space="preserve"> "SEE"</t>
    </r>
  </si>
  <si>
    <r>
      <t>Кольца ТВ-60 1,00</t>
    </r>
    <r>
      <rPr>
        <b/>
        <sz val="10"/>
        <color rgb="FF000000"/>
        <rFont val="Arial"/>
        <family val="2"/>
        <charset val="204"/>
      </rPr>
      <t xml:space="preserve"> "SEE"</t>
    </r>
  </si>
  <si>
    <r>
      <t>Поршень в сборе Yamaha JOG-50см3 - 1.50</t>
    </r>
    <r>
      <rPr>
        <b/>
        <sz val="10"/>
        <color rgb="FF000000"/>
        <rFont val="Arial"/>
        <family val="2"/>
        <charset val="204"/>
      </rPr>
      <t xml:space="preserve"> "SEE"</t>
    </r>
  </si>
  <si>
    <r>
      <t>Поршень в сборе Yamaha JOG-50см3 - 1.75</t>
    </r>
    <r>
      <rPr>
        <b/>
        <sz val="10"/>
        <color rgb="FF000000"/>
        <rFont val="Arial"/>
        <family val="2"/>
        <charset val="204"/>
      </rPr>
      <t xml:space="preserve"> "SEE"</t>
    </r>
  </si>
  <si>
    <t>я-2566</t>
  </si>
  <si>
    <t>Питбайк KAYO K6 250 ENDURO 21-19 водяное охлаждение, полный электропакет (с фарой, поворотами и зеркалами) БЕЗ ПТС</t>
  </si>
  <si>
    <r>
      <t xml:space="preserve">Амортизаторы задние GY6-50/150см3 335мм ХРОМ </t>
    </r>
    <r>
      <rPr>
        <b/>
        <sz val="10"/>
        <color indexed="8"/>
        <rFont val="Arial"/>
        <family val="2"/>
        <charset val="204"/>
      </rPr>
      <t>"AFH"</t>
    </r>
  </si>
  <si>
    <t xml:space="preserve">Ротор (магнит генератора) TTR-250 (на 8 катушек) </t>
  </si>
  <si>
    <r>
      <t xml:space="preserve">Ротор (магнит генератора) CG/CB/TTR-250 (на 8 катушек) в сборе с обгонной муфтой 164FML,166FML,167FMM,170FMM(CBB/NT) </t>
    </r>
    <r>
      <rPr>
        <b/>
        <sz val="10"/>
        <color rgb="FF000000"/>
        <rFont val="Arial"/>
        <family val="2"/>
        <charset val="204"/>
      </rPr>
      <t>"GXmotors"</t>
    </r>
  </si>
  <si>
    <r>
      <t xml:space="preserve">Ротор (магнит генератора) TTR-250 (на 8 катушек) в сборе с обгонной муфтой 164FML,166FML,167FMM,170FMM(CBB/NT) </t>
    </r>
    <r>
      <rPr>
        <b/>
        <sz val="10"/>
        <color rgb="FF000000"/>
        <rFont val="Arial"/>
        <family val="2"/>
        <charset val="204"/>
      </rPr>
      <t>"GXmotors"</t>
    </r>
  </si>
  <si>
    <t>к-1769</t>
  </si>
  <si>
    <r>
      <t>Шестерни электростартера большая+малая 14*16 18*62 166FMM TTR-250/CG/СВ</t>
    </r>
    <r>
      <rPr>
        <b/>
        <sz val="10"/>
        <rFont val="Arial"/>
        <family val="2"/>
        <charset val="204"/>
      </rPr>
      <t xml:space="preserve"> "MTR"</t>
    </r>
  </si>
  <si>
    <t>я-2485</t>
  </si>
  <si>
    <t>я-2486</t>
  </si>
  <si>
    <r>
      <t xml:space="preserve">Подшипник 6302-2RS 15*42*13 (переднее колесо Zongshen CG250) </t>
    </r>
    <r>
      <rPr>
        <b/>
        <sz val="10"/>
        <color rgb="FF000000"/>
        <rFont val="Arial"/>
        <family val="2"/>
        <charset val="204"/>
      </rPr>
      <t>"KOYO" оригинал</t>
    </r>
  </si>
  <si>
    <t>я-2740</t>
  </si>
  <si>
    <t>я-2741</t>
  </si>
  <si>
    <t>я-2742</t>
  </si>
  <si>
    <r>
      <t>Подшипник 20*52*12 (коленвал Honda DIO AF18/27) </t>
    </r>
    <r>
      <rPr>
        <b/>
        <sz val="10"/>
        <color rgb="FF000000"/>
        <rFont val="Arial"/>
        <family val="2"/>
        <charset val="204"/>
      </rPr>
      <t>"KOYO" оригинал</t>
    </r>
  </si>
  <si>
    <r>
      <t xml:space="preserve">Подшипник 25*52*13 (коленвал Suzuki AD50) </t>
    </r>
    <r>
      <rPr>
        <b/>
        <sz val="10"/>
        <color rgb="FF000000"/>
        <rFont val="Arial"/>
        <family val="2"/>
        <charset val="204"/>
      </rPr>
      <t>"KOYO" оригинал</t>
    </r>
  </si>
  <si>
    <r>
      <t xml:space="preserve">Подшипник 6006 30*55*13 (коленвал Suzuki LET'S) </t>
    </r>
    <r>
      <rPr>
        <b/>
        <sz val="10"/>
        <color rgb="FF000000"/>
        <rFont val="Arial"/>
        <family val="2"/>
        <charset val="204"/>
      </rPr>
      <t>"KOYO" оригинал</t>
    </r>
  </si>
  <si>
    <t>я-2743</t>
  </si>
  <si>
    <t>я-2744</t>
  </si>
  <si>
    <t>я-2745</t>
  </si>
  <si>
    <t>я-2746</t>
  </si>
  <si>
    <r>
      <t>Подшипник SC0390CS24PX1 17*52*12 (коленвал Honda DIO AF18 Old) </t>
    </r>
    <r>
      <rPr>
        <b/>
        <sz val="10"/>
        <color rgb="FF000000"/>
        <rFont val="Arial"/>
        <family val="2"/>
        <charset val="204"/>
      </rPr>
      <t>"KOYO" оригинал</t>
    </r>
  </si>
  <si>
    <r>
      <t>Подшипник SC0434CS24PX1 20*47*12 (к-л Honda TACT AF16, PAL, DJ-1) </t>
    </r>
    <r>
      <rPr>
        <b/>
        <sz val="10"/>
        <color rgb="FF000000"/>
        <rFont val="Arial"/>
        <family val="2"/>
        <charset val="204"/>
      </rPr>
      <t>"KOYO" оригинал</t>
    </r>
  </si>
  <si>
    <r>
      <t xml:space="preserve">Подшипник 6003-2RS 17*35*10 (первичный вал Yamaha JOG 3KJ) </t>
    </r>
    <r>
      <rPr>
        <b/>
        <sz val="10"/>
        <color rgb="FF000000"/>
        <rFont val="Arial"/>
        <family val="2"/>
        <charset val="204"/>
      </rPr>
      <t>"KOYO" оригинал</t>
    </r>
  </si>
  <si>
    <r>
      <t xml:space="preserve">Подшипник 6200-2RS 10*30*9 (редуктор Yamaha, колесо Suzuki) </t>
    </r>
    <r>
      <rPr>
        <b/>
        <sz val="10"/>
        <color rgb="FF000000"/>
        <rFont val="Arial"/>
        <family val="2"/>
        <charset val="204"/>
      </rPr>
      <t>"KOYO" оригинал</t>
    </r>
  </si>
  <si>
    <r>
      <t xml:space="preserve">Подшипник 6205-2RS 25*52*15 (к-л AD100, AEROX, BW'S 100, AXIS) </t>
    </r>
    <r>
      <rPr>
        <b/>
        <sz val="10"/>
        <color rgb="FF000000"/>
        <rFont val="Arial"/>
        <family val="2"/>
        <charset val="204"/>
      </rPr>
      <t>"KOYO" оригинал</t>
    </r>
  </si>
  <si>
    <t>а-1033</t>
  </si>
  <si>
    <r>
      <t xml:space="preserve">Подшипник 6001-2RS 12*28*8 (КПП Delta, 4T CG200) </t>
    </r>
    <r>
      <rPr>
        <b/>
        <sz val="10"/>
        <color rgb="FF000000"/>
        <rFont val="Arial"/>
        <family val="2"/>
        <charset val="204"/>
      </rPr>
      <t>"KOYO" оригинал</t>
    </r>
  </si>
  <si>
    <r>
      <t>Подшипник 20*56*12 (коленвал Honda DIO AF34/35 GBL, LEAD) </t>
    </r>
    <r>
      <rPr>
        <b/>
        <sz val="10"/>
        <color rgb="FF000000"/>
        <rFont val="Arial"/>
        <family val="2"/>
        <charset val="204"/>
      </rPr>
      <t>"KOYO" оригинал</t>
    </r>
  </si>
  <si>
    <t>с-369</t>
  </si>
  <si>
    <r>
      <t>Подшипник 6201-2RS 12*32*10 (ред-р GY6 50, Honda, Suzuki, пер. колесо QT50) </t>
    </r>
    <r>
      <rPr>
        <b/>
        <sz val="10"/>
        <color rgb="FF000000"/>
        <rFont val="Arial"/>
        <family val="2"/>
        <charset val="204"/>
      </rPr>
      <t>"KOYO" оригинал</t>
    </r>
  </si>
  <si>
    <r>
      <t xml:space="preserve">Подшипник 6004-2RS 20*42*12 (ред-р GY6-50/150, Honda Lead, JOG 90) </t>
    </r>
    <r>
      <rPr>
        <b/>
        <sz val="10"/>
        <color rgb="FF000000"/>
        <rFont val="Arial"/>
        <family val="2"/>
        <charset val="204"/>
      </rPr>
      <t>"KOYO" оригинал</t>
    </r>
  </si>
  <si>
    <r>
      <t xml:space="preserve">Подшипник 6303-2RS 17*47*14 (к-л GY6 50, ред-р AD50, колесо ZUBR) </t>
    </r>
    <r>
      <rPr>
        <b/>
        <sz val="10"/>
        <color rgb="FF000000"/>
        <rFont val="Arial"/>
        <family val="2"/>
        <charset val="204"/>
      </rPr>
      <t>"KOYO" оригинал</t>
    </r>
  </si>
  <si>
    <r>
      <t xml:space="preserve">Подшипник коленвала TTR250 4Т 165FMM,166FMM (CBB250) </t>
    </r>
    <r>
      <rPr>
        <b/>
        <sz val="10"/>
        <color rgb="FF000000"/>
        <rFont val="Arial"/>
        <family val="2"/>
        <charset val="204"/>
      </rPr>
      <t>"KOYO" оригинал</t>
    </r>
  </si>
  <si>
    <t>125/300</t>
  </si>
  <si>
    <t>125/301</t>
  </si>
  <si>
    <r>
      <t xml:space="preserve">Сосок безкамерного колеса КРИВОЙ с гайкой </t>
    </r>
    <r>
      <rPr>
        <b/>
        <sz val="10"/>
        <color rgb="FF000000"/>
        <rFont val="Arial"/>
        <family val="2"/>
        <charset val="204"/>
      </rPr>
      <t>"GXmotors"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100 штук</t>
    </r>
  </si>
  <si>
    <r>
      <t xml:space="preserve">Сосок безкамерного колеса КРИВОЙ с гайкой </t>
    </r>
    <r>
      <rPr>
        <b/>
        <sz val="10"/>
        <color rgb="FF000000"/>
        <rFont val="Arial"/>
        <family val="2"/>
        <charset val="204"/>
      </rPr>
      <t>"GXmotors" цена за 100 штук</t>
    </r>
  </si>
  <si>
    <t>с-609</t>
  </si>
  <si>
    <t>м-2333</t>
  </si>
  <si>
    <r>
      <t xml:space="preserve">Вариатор передний в сборе с пальцем SUZUKI AD-50см3 </t>
    </r>
    <r>
      <rPr>
        <b/>
        <sz val="10"/>
        <color rgb="FF000000"/>
        <rFont val="Arial"/>
        <family val="2"/>
        <charset val="204"/>
      </rPr>
      <t>"Drive Tray"</t>
    </r>
  </si>
  <si>
    <t>к-1401</t>
  </si>
  <si>
    <r>
      <t xml:space="preserve">Цепь колеса TTR250Rb 428-132L </t>
    </r>
    <r>
      <rPr>
        <b/>
        <sz val="10"/>
        <color rgb="FF000000"/>
        <rFont val="Arial"/>
        <family val="2"/>
        <charset val="204"/>
      </rPr>
      <t>"GXmotor"</t>
    </r>
  </si>
  <si>
    <t>к-1792</t>
  </si>
  <si>
    <t>к-1796</t>
  </si>
  <si>
    <r>
      <t xml:space="preserve">Цепь колеса TTR250Rb 428Н-132L </t>
    </r>
    <r>
      <rPr>
        <b/>
        <sz val="10"/>
        <color rgb="FF000000"/>
        <rFont val="Arial"/>
        <family val="2"/>
        <charset val="204"/>
      </rPr>
      <t>"GXmotor"</t>
    </r>
  </si>
  <si>
    <t>к-1744</t>
  </si>
  <si>
    <t>м-2360</t>
  </si>
  <si>
    <r>
      <t xml:space="preserve">Трос газа Minsk-Viper CG/CB L=114cm выпуск 11,5cm качество А </t>
    </r>
    <r>
      <rPr>
        <b/>
        <sz val="10"/>
        <rFont val="Arial"/>
        <family val="2"/>
        <charset val="204"/>
      </rPr>
      <t>"GXmotors"</t>
    </r>
  </si>
  <si>
    <t xml:space="preserve">Трос спидометра HONDA AF-27/DIO без прицела, барабанный тормоз L=87 </t>
  </si>
  <si>
    <t>м-1853</t>
  </si>
  <si>
    <r>
      <t xml:space="preserve">Блок CDI 3 поколения на 8 контактов Yamaha YBR-125 5VL-00 94F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</si>
  <si>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Ветровое оргстекло скутер с креплением </t>
    </r>
    <r>
      <rPr>
        <b/>
        <sz val="10"/>
        <color rgb="FF000000"/>
        <rFont val="Arial"/>
        <family val="2"/>
        <charset val="204"/>
      </rPr>
      <t>БОЛЬШОЕ</t>
    </r>
  </si>
  <si>
    <t>34/50</t>
  </si>
  <si>
    <r>
      <t xml:space="preserve">Звездочка маленькая (ведущая) 428-15Т TTR-250 кованная #45 сталь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</si>
  <si>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Звездочка маленькая (ведущая) 428-15Т CG/CB-125/250 кованная #45 сталь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</si>
  <si>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КПП (коробка перекл. передач) в сборе ALPHA-110см3 шариковый подшипник </t>
    </r>
    <r>
      <rPr>
        <b/>
        <sz val="10"/>
        <color rgb="FF000000"/>
        <rFont val="Arial"/>
        <family val="2"/>
        <charset val="204"/>
      </rPr>
      <t>"</t>
    </r>
    <r>
      <rPr>
        <b/>
        <sz val="10"/>
        <color indexed="8"/>
        <rFont val="Arial"/>
        <family val="2"/>
        <charset val="204"/>
      </rPr>
      <t>GХmotors"</t>
    </r>
  </si>
  <si>
    <r>
      <t xml:space="preserve">Генератор в сборе с магнетто KAYO-140/150/160см3 6 катушек на платформе узкий </t>
    </r>
    <r>
      <rPr>
        <b/>
        <sz val="10"/>
        <color rgb="FF000000"/>
        <rFont val="Arial"/>
        <family val="2"/>
        <charset val="204"/>
      </rPr>
      <t>"GХmotors"</t>
    </r>
  </si>
  <si>
    <r>
      <t xml:space="preserve">Генератор TTR-125/KAYO-125/140/150/160см3 6 катушек на платформе </t>
    </r>
    <r>
      <rPr>
        <b/>
        <sz val="10"/>
        <color indexed="8"/>
        <rFont val="Arial"/>
        <family val="2"/>
        <charset val="204"/>
      </rPr>
      <t>узкий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"GХmotors"</t>
    </r>
  </si>
  <si>
    <t>20/40</t>
  </si>
  <si>
    <t xml:space="preserve">Фильтр воздушный элемент двойной паралон 139QMB 50/80см3 </t>
  </si>
  <si>
    <t>Патрубок карбюратора Yamaha JOG 3KJ</t>
  </si>
  <si>
    <t>с-427</t>
  </si>
  <si>
    <t>Реле тока GY6-125см3 4 контакта с квадратной фишка ПАПА качество А серое</t>
  </si>
  <si>
    <t>т-3464</t>
  </si>
  <si>
    <t>т-3465</t>
  </si>
  <si>
    <r>
      <t xml:space="preserve">Карбюратор ST180  </t>
    </r>
    <r>
      <rPr>
        <b/>
        <sz val="10"/>
        <color rgb="FF000000"/>
        <rFont val="Arial"/>
        <family val="2"/>
        <charset val="204"/>
      </rPr>
      <t>"GXmotors"</t>
    </r>
  </si>
  <si>
    <t>ш-3968</t>
  </si>
  <si>
    <r>
      <t xml:space="preserve">Гайка нижнего редуктора, КОСА </t>
    </r>
    <r>
      <rPr>
        <b/>
        <sz val="10"/>
        <color rgb="FF000000"/>
        <rFont val="Arial"/>
        <family val="2"/>
        <charset val="204"/>
      </rPr>
      <t xml:space="preserve"> цена за пакет 50 штук</t>
    </r>
  </si>
  <si>
    <r>
      <t xml:space="preserve">Редуктор нижний,9 шлицов,Ф26mm, КОСА 430 </t>
    </r>
    <r>
      <rPr>
        <b/>
        <sz val="10"/>
        <color rgb="FF000000"/>
        <rFont val="Arial"/>
        <family val="2"/>
        <charset val="204"/>
      </rPr>
      <t>в коробочке</t>
    </r>
  </si>
  <si>
    <t>75/100</t>
  </si>
  <si>
    <r>
      <t xml:space="preserve">Фильтр воздушный-элемент ST180 </t>
    </r>
    <r>
      <rPr>
        <b/>
        <sz val="10"/>
        <color rgb="FF000000"/>
        <rFont val="Arial"/>
        <family val="2"/>
        <charset val="204"/>
      </rPr>
      <t>цена за пакет 25 штук</t>
    </r>
  </si>
  <si>
    <t>10/20</t>
  </si>
  <si>
    <t>Головка цилиндра веломотор F50</t>
  </si>
  <si>
    <r>
      <t xml:space="preserve">Головка цилиндра веломотор F80 </t>
    </r>
    <r>
      <rPr>
        <b/>
        <sz val="10"/>
        <color rgb="FF000000"/>
        <rFont val="Arial"/>
        <family val="2"/>
        <charset val="204"/>
      </rPr>
      <t>D47</t>
    </r>
  </si>
  <si>
    <r>
      <t xml:space="preserve">Бензошланг скутер красный силикон в бухтах по 20 метров </t>
    </r>
    <r>
      <rPr>
        <b/>
        <sz val="10"/>
        <color indexed="8"/>
        <rFont val="Arial"/>
        <family val="2"/>
        <charset val="204"/>
      </rPr>
      <t>"SDTW"</t>
    </r>
  </si>
  <si>
    <r>
      <t xml:space="preserve">Бензошланг скутер синий силикон в бухтах по 20 метров </t>
    </r>
    <r>
      <rPr>
        <b/>
        <sz val="10"/>
        <color indexed="8"/>
        <rFont val="Arial"/>
        <family val="2"/>
        <charset val="204"/>
      </rPr>
      <t>"SDTW"</t>
    </r>
  </si>
  <si>
    <t>с-69</t>
  </si>
  <si>
    <r>
      <t xml:space="preserve">Вариатор передний в сборе с пальцем и крыльчаткой GY6-80см3 </t>
    </r>
    <r>
      <rPr>
        <b/>
        <sz val="10"/>
        <color rgb="FF000000"/>
        <rFont val="Arial"/>
        <family val="2"/>
        <charset val="204"/>
      </rPr>
      <t>"XINXU"</t>
    </r>
  </si>
  <si>
    <r>
      <t xml:space="preserve">168 Поршень в сборе,с кольцами (6,5 л.с) Ф68 h=49mm </t>
    </r>
    <r>
      <rPr>
        <b/>
        <sz val="10"/>
        <color indexed="8"/>
        <rFont val="Arial"/>
        <family val="2"/>
        <charset val="204"/>
      </rPr>
      <t xml:space="preserve">качество А "WALTER" </t>
    </r>
  </si>
  <si>
    <r>
      <t xml:space="preserve">169 Поршень в сборе,с кольцами (6,5 л.с) Ф68 h=53,5mm </t>
    </r>
    <r>
      <rPr>
        <b/>
        <sz val="10"/>
        <color indexed="8"/>
        <rFont val="Arial"/>
        <family val="2"/>
        <charset val="204"/>
      </rPr>
      <t>качество А "WALTER"</t>
    </r>
    <r>
      <rPr>
        <sz val="10"/>
        <color indexed="8"/>
        <rFont val="Arial"/>
        <family val="2"/>
        <charset val="204"/>
      </rPr>
      <t xml:space="preserve"> </t>
    </r>
  </si>
  <si>
    <r>
      <t xml:space="preserve">170 Поршень в сборе,с кольцами (7,0 л.с) </t>
    </r>
    <r>
      <rPr>
        <b/>
        <sz val="10"/>
        <color rgb="FF000000"/>
        <rFont val="Arial"/>
        <family val="2"/>
        <charset val="204"/>
      </rPr>
      <t xml:space="preserve">качество А "WALTER" </t>
    </r>
  </si>
  <si>
    <t>к-1435</t>
  </si>
  <si>
    <r>
      <t xml:space="preserve">Катушка зажигания GY6-50/150см3 с насвечником </t>
    </r>
    <r>
      <rPr>
        <b/>
        <sz val="10"/>
        <color indexed="8"/>
        <rFont val="Arial"/>
        <family val="2"/>
        <charset val="204"/>
      </rPr>
      <t>(тюнинг оранжевая)</t>
    </r>
    <r>
      <rPr>
        <b/>
        <sz val="10"/>
        <color rgb="FF000000"/>
        <rFont val="Arial"/>
        <family val="2"/>
        <charset val="204"/>
      </rPr>
      <t xml:space="preserve"> "AFH"</t>
    </r>
  </si>
  <si>
    <r>
      <t>Карбюратор TTR-250см3 с укорителем</t>
    </r>
    <r>
      <rPr>
        <b/>
        <sz val="10"/>
        <color indexed="8"/>
        <rFont val="Arial"/>
        <family val="2"/>
        <charset val="204"/>
      </rPr>
      <t xml:space="preserve"> "KEIHIN" ОРИГИНАЛ </t>
    </r>
    <r>
      <rPr>
        <sz val="10"/>
        <color indexed="8"/>
        <rFont val="Arial"/>
        <family val="2"/>
        <charset val="204"/>
      </rPr>
      <t>подсос через тросик на руль</t>
    </r>
  </si>
  <si>
    <r>
      <t xml:space="preserve">Карбюратор DELTA 110см3 PZ19 </t>
    </r>
    <r>
      <rPr>
        <b/>
        <sz val="10"/>
        <color indexed="8"/>
        <rFont val="Arial"/>
        <family val="2"/>
        <charset val="204"/>
      </rPr>
      <t xml:space="preserve">"KEIHIN" ОРИГИНАЛ </t>
    </r>
  </si>
  <si>
    <r>
      <t xml:space="preserve">Карбюратор DELTA 125см3 PZ22 </t>
    </r>
    <r>
      <rPr>
        <b/>
        <sz val="10"/>
        <color indexed="8"/>
        <rFont val="Arial"/>
        <family val="2"/>
        <charset val="204"/>
      </rPr>
      <t xml:space="preserve">"KEIHIN" ОРИГИНАЛ </t>
    </r>
  </si>
  <si>
    <r>
      <t xml:space="preserve">Карбюратор HONDA DIO-50см3 AF-27 </t>
    </r>
    <r>
      <rPr>
        <b/>
        <sz val="10"/>
        <color indexed="8"/>
        <rFont val="Arial"/>
        <family val="2"/>
        <charset val="204"/>
      </rPr>
      <t>"KEIHIN"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ОРИГИНАЛ </t>
    </r>
  </si>
  <si>
    <r>
      <t xml:space="preserve">Карбюратор HONDA ZX-50см3 AF-34 </t>
    </r>
    <r>
      <rPr>
        <b/>
        <sz val="10"/>
        <color indexed="8"/>
        <rFont val="Arial"/>
        <family val="2"/>
        <charset val="204"/>
      </rPr>
      <t>"KEIHIN"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ОРИГИНАЛ </t>
    </r>
  </si>
  <si>
    <r>
      <t xml:space="preserve">Карбюратор SUZUKI Lets-2 </t>
    </r>
    <r>
      <rPr>
        <b/>
        <sz val="10"/>
        <color indexed="8"/>
        <rFont val="Arial"/>
        <family val="2"/>
        <charset val="204"/>
      </rPr>
      <t>"KEIHIN"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ОРИГИНАЛ </t>
    </r>
  </si>
  <si>
    <t>м-2116</t>
  </si>
  <si>
    <t>Коромысла CG-150/200 сдвоенные верхние всборе</t>
  </si>
  <si>
    <t>м-2131</t>
  </si>
  <si>
    <t>а-1018</t>
  </si>
  <si>
    <t>Перчатки мото Pro-Biker MCS-01B XXL (черные)</t>
  </si>
  <si>
    <t>Перчатки мото Pro-Biker MCS-01B XXL (красные)</t>
  </si>
  <si>
    <t>Перчатки мото Pro-Biker MCS-01B XXL (синие)</t>
  </si>
  <si>
    <r>
      <t xml:space="preserve">Ремкомплект карбюратора с поплавком Дельта-70см3 на блистере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</si>
  <si>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Ролик успокоителя цепи приводной с креплением и пружиной TTR125/250 </t>
    </r>
    <r>
      <rPr>
        <b/>
        <sz val="10"/>
        <color indexed="8"/>
        <rFont val="Arial"/>
        <family val="2"/>
        <charset val="204"/>
      </rPr>
      <t>ПЛАСТИК "SDTW"</t>
    </r>
  </si>
  <si>
    <t>а-1246</t>
  </si>
  <si>
    <r>
      <t>ЦПГ (поршневые) в сборе Let's-50</t>
    </r>
    <r>
      <rPr>
        <b/>
        <sz val="10"/>
        <color indexed="8"/>
        <rFont val="Arial"/>
        <family val="2"/>
        <charset val="204"/>
      </rPr>
      <t xml:space="preserve"> "SDTW"</t>
    </r>
  </si>
  <si>
    <r>
      <t>ЦПГ (поршневые) в сборе AD-50</t>
    </r>
    <r>
      <rPr>
        <b/>
        <sz val="10"/>
        <color indexed="8"/>
        <rFont val="Arial"/>
        <family val="2"/>
        <charset val="204"/>
      </rPr>
      <t xml:space="preserve"> "SDTW"</t>
    </r>
  </si>
  <si>
    <r>
      <t xml:space="preserve">ЦПГ (поршневые) в сборе STELS-80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</si>
  <si>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ЦПГ (поршневые) в сборе DIO-50 AF-27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</si>
  <si>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ЦПГ (поршневая) в сборе TTR-125 Ф54мм палец 14мм </t>
    </r>
    <r>
      <rPr>
        <b/>
        <sz val="10"/>
        <color indexed="8"/>
        <rFont val="Arial"/>
        <family val="2"/>
        <charset val="204"/>
      </rPr>
      <t>ЧЕРНАЯ</t>
    </r>
    <r>
      <rPr>
        <sz val="10"/>
        <color indexed="8"/>
        <rFont val="Arial"/>
        <family val="2"/>
        <charset val="204"/>
      </rPr>
      <t xml:space="preserve"> алюминиевая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</si>
  <si>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Штанги головки цилиндра Minsk-Viper CG-125 </t>
    </r>
    <r>
      <rPr>
        <b/>
        <sz val="10"/>
        <color rgb="FF000000"/>
        <rFont val="Arial"/>
        <family val="2"/>
        <charset val="204"/>
      </rPr>
      <t>хром</t>
    </r>
  </si>
  <si>
    <r>
      <t xml:space="preserve">Штанги головки цилиндра Minsk-Viper CG-150 </t>
    </r>
    <r>
      <rPr>
        <b/>
        <sz val="10"/>
        <color rgb="FF000000"/>
        <rFont val="Arial"/>
        <family val="2"/>
        <charset val="204"/>
      </rPr>
      <t>хром</t>
    </r>
  </si>
  <si>
    <t>м-2514</t>
  </si>
  <si>
    <t>м-2515</t>
  </si>
  <si>
    <t>к-1720</t>
  </si>
  <si>
    <t>я-2994</t>
  </si>
  <si>
    <t>с-138</t>
  </si>
  <si>
    <t>Крышка звездочки приводной цепи колеса ORION-125 МЕТАЛ. ЧЕРНАЯ глянец</t>
  </si>
  <si>
    <t>я-2727</t>
  </si>
  <si>
    <t>я-2972</t>
  </si>
  <si>
    <r>
      <t>Храповик GY6-150см3</t>
    </r>
    <r>
      <rPr>
        <b/>
        <sz val="10"/>
        <color indexed="8"/>
        <rFont val="Arial"/>
        <family val="2"/>
        <charset val="204"/>
      </rPr>
      <t xml:space="preserve"> </t>
    </r>
  </si>
  <si>
    <t>а-1006</t>
  </si>
  <si>
    <t>а-1011</t>
  </si>
  <si>
    <t>а-1012</t>
  </si>
  <si>
    <t>Опора шаровая верхняя (внутренняя резьба правая+левая) (большая) ATV150</t>
  </si>
  <si>
    <t>Опора шаровая верхняя (внутренняя резьба правая+левая) (маленькая) ATV150</t>
  </si>
  <si>
    <t>Фара с подсветкой CG-125/150 /Дельта-70см3, Иж квадратная НА ДВЕ ЛАМПОЧКИ</t>
  </si>
  <si>
    <t>с-569</t>
  </si>
  <si>
    <t>а-995</t>
  </si>
  <si>
    <r>
      <t xml:space="preserve">Натяжитель цепи колеса ORION-125 ПАРА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</si>
  <si>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Прокладка выхлопной трубы TTR-250 КОЛЬЦО D39 медь </t>
    </r>
    <r>
      <rPr>
        <b/>
        <sz val="10"/>
        <color indexed="8"/>
        <rFont val="Arial"/>
        <family val="2"/>
        <charset val="204"/>
      </rPr>
      <t>"LIPAI" (цена за 10 штук)</t>
    </r>
  </si>
  <si>
    <r>
      <t xml:space="preserve">Прокладка выхлопной трубы CG/CB-250 КОЛЬЦО D39 медь </t>
    </r>
    <r>
      <rPr>
        <b/>
        <sz val="10"/>
        <color indexed="8"/>
        <rFont val="Arial"/>
        <family val="2"/>
        <charset val="204"/>
      </rPr>
      <t>"LIPAI" (цена за 10 штук)</t>
    </r>
  </si>
  <si>
    <t>с-151</t>
  </si>
  <si>
    <r>
      <t>Заводной вал с сектором, пружиной и втулкой GY6-50см3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</si>
  <si>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Свечной ключ скутер одна сторона A7TC другая сторона E6ТС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</si>
  <si>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Свечной ключ скутер A7TC - E6ТС КОВАННЫЙ </t>
    </r>
    <r>
      <rPr>
        <b/>
        <sz val="10"/>
        <color rgb="FF000000"/>
        <rFont val="Arial"/>
        <family val="2"/>
        <charset val="204"/>
      </rPr>
      <t>"LIPAI"</t>
    </r>
  </si>
  <si>
    <t>с-495</t>
  </si>
  <si>
    <t>с-497</t>
  </si>
  <si>
    <t>к-1661</t>
  </si>
  <si>
    <r>
      <t xml:space="preserve">Реле стартера TTR-125 с фишкой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</si>
  <si>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Траверса Альфа-70см3 нижняя GS150s, GS200s (амортизатор Ф27мм ) CG-125 </t>
    </r>
    <r>
      <rPr>
        <b/>
        <sz val="10"/>
        <color indexed="8"/>
        <rFont val="Arial"/>
        <family val="2"/>
        <charset val="204"/>
      </rPr>
      <t xml:space="preserve">"Lipai" </t>
    </r>
  </si>
  <si>
    <r>
      <t xml:space="preserve">Траверса нижняя GS150s, GS200s (амортизатор Ф27мм ) CG-125, Альфа-70см3 </t>
    </r>
    <r>
      <rPr>
        <b/>
        <sz val="10"/>
        <color indexed="8"/>
        <rFont val="Arial"/>
        <family val="2"/>
        <charset val="204"/>
      </rPr>
      <t xml:space="preserve">"Lipai" </t>
    </r>
  </si>
  <si>
    <t>м-2334</t>
  </si>
  <si>
    <r>
      <t xml:space="preserve">Сальник заднего колеса KAYO-250 Т2/TTR-250а (28х42х7) </t>
    </r>
    <r>
      <rPr>
        <b/>
        <sz val="10"/>
        <color rgb="FF000000"/>
        <rFont val="Arial"/>
        <family val="2"/>
        <charset val="204"/>
      </rPr>
      <t>"LIPAI"</t>
    </r>
    <r>
      <rPr>
        <b/>
        <sz val="10"/>
        <color indexed="8"/>
        <rFont val="Arial"/>
        <family val="2"/>
        <charset val="204"/>
      </rPr>
      <t xml:space="preserve"> 2шт</t>
    </r>
  </si>
  <si>
    <r>
      <t xml:space="preserve">Сальник заднего колеса CG/CB-125/250 (28х42х7) </t>
    </r>
    <r>
      <rPr>
        <b/>
        <sz val="10"/>
        <color rgb="FF000000"/>
        <rFont val="Arial"/>
        <family val="2"/>
        <charset val="204"/>
      </rPr>
      <t>"LIPAI"</t>
    </r>
    <r>
      <rPr>
        <b/>
        <sz val="10"/>
        <color indexed="8"/>
        <rFont val="Arial"/>
        <family val="2"/>
        <charset val="204"/>
      </rPr>
      <t xml:space="preserve"> 2шт</t>
    </r>
  </si>
  <si>
    <t>м-2392</t>
  </si>
  <si>
    <r>
      <t xml:space="preserve">Трос газа Minsk-Viper CG/CB L=110cm выпуск 10cm качество А </t>
    </r>
    <r>
      <rPr>
        <b/>
        <sz val="10"/>
        <rFont val="Arial"/>
        <family val="2"/>
        <charset val="204"/>
      </rPr>
      <t>"LIPAI"</t>
    </r>
  </si>
  <si>
    <t>я-2772</t>
  </si>
  <si>
    <r>
      <t xml:space="preserve">Патрубок карбюратора Yamaha JOG 3KJ </t>
    </r>
    <r>
      <rPr>
        <b/>
        <sz val="10"/>
        <color rgb="FF000000"/>
        <rFont val="Arial"/>
        <family val="2"/>
        <charset val="204"/>
      </rPr>
      <t>"LIPAI"</t>
    </r>
  </si>
  <si>
    <t>с-379</t>
  </si>
  <si>
    <r>
      <t xml:space="preserve">Поршень в сборе GY6 150см3 STD Ф57,4 </t>
    </r>
    <r>
      <rPr>
        <b/>
        <sz val="10"/>
        <color rgb="FF000000"/>
        <rFont val="Arial"/>
        <family val="2"/>
        <charset val="204"/>
      </rPr>
      <t>"TERRI"</t>
    </r>
  </si>
  <si>
    <r>
      <t xml:space="preserve">Ножка заднего тормоза Альфа/Дельта-70см3 </t>
    </r>
    <r>
      <rPr>
        <b/>
        <sz val="10"/>
        <color indexed="8"/>
        <rFont val="Arial"/>
        <family val="2"/>
        <charset val="204"/>
      </rPr>
      <t xml:space="preserve"> "LIPAI"</t>
    </r>
  </si>
  <si>
    <r>
      <t xml:space="preserve">Двигатель в сборе TTR-250Rb 165FMM (CBB250) 223см3 (МКПП) (1-N-2-3-4-5) (Ф65,5x66,2) балансир </t>
    </r>
    <r>
      <rPr>
        <b/>
        <sz val="10"/>
        <color indexed="8"/>
        <rFont val="Arial"/>
        <family val="2"/>
        <charset val="204"/>
      </rPr>
      <t>ЧЕРНЫЙ</t>
    </r>
    <r>
      <rPr>
        <sz val="10"/>
        <color rgb="FF000000"/>
        <rFont val="Arial"/>
        <family val="2"/>
        <charset val="204"/>
      </rPr>
      <t xml:space="preserve">  </t>
    </r>
    <r>
      <rPr>
        <b/>
        <sz val="10"/>
        <color rgb="FF000000"/>
        <rFont val="Arial"/>
        <family val="2"/>
        <charset val="204"/>
      </rPr>
      <t>"HONLING"</t>
    </r>
  </si>
  <si>
    <t>я-3136</t>
  </si>
  <si>
    <r>
      <t xml:space="preserve">Цепь распредвала KAYO 250/TTR 250 3х4-104L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</si>
  <si>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Цепь распредвала KAYO двиг. ZS CB250D-G (воздушный) (TTR-250) 104зв </t>
    </r>
    <r>
      <rPr>
        <b/>
        <sz val="10"/>
        <color indexed="8"/>
        <rFont val="Arial"/>
        <family val="2"/>
        <charset val="204"/>
      </rPr>
      <t>"LIPAI" цена за коробку 10 штук</t>
    </r>
  </si>
  <si>
    <r>
      <t xml:space="preserve">Крепление защитной дуги Альфа-70/110см3 (комп. 2шт) </t>
    </r>
    <r>
      <rPr>
        <b/>
        <sz val="10"/>
        <color rgb="FF000000"/>
        <rFont val="Arial"/>
        <family val="2"/>
        <charset val="204"/>
      </rPr>
      <t>"GХmotors" цена за 5 комп.</t>
    </r>
  </si>
  <si>
    <r>
      <t xml:space="preserve">Поршень в сборе DELTA 125см3 Ф52,4 STD </t>
    </r>
    <r>
      <rPr>
        <b/>
        <sz val="10"/>
        <color indexed="8"/>
        <rFont val="Arial"/>
        <family val="2"/>
        <charset val="204"/>
      </rPr>
      <t>"TERRI"</t>
    </r>
  </si>
  <si>
    <t>м-2481</t>
  </si>
  <si>
    <r>
      <t xml:space="preserve">Цилиндр в сборе СВ-250 (FM169) Ф69 </t>
    </r>
    <r>
      <rPr>
        <b/>
        <sz val="10"/>
        <color indexed="8"/>
        <rFont val="Arial"/>
        <family val="2"/>
        <charset val="204"/>
      </rPr>
      <t>выс. 8 ребер ЧЕРНЫЙ</t>
    </r>
  </si>
  <si>
    <r>
      <t>Тормозные колодки диск. квадроцикл Авантис 110/125сс задние</t>
    </r>
    <r>
      <rPr>
        <b/>
        <sz val="10"/>
        <color indexed="8"/>
        <rFont val="Arial"/>
        <family val="2"/>
        <charset val="204"/>
      </rPr>
      <t xml:space="preserve"> "Lipai" </t>
    </r>
  </si>
  <si>
    <r>
      <t>Тормозные колодки диск. квадроцикл CFMOTO,STELS 500/600/800сс</t>
    </r>
    <r>
      <rPr>
        <b/>
        <sz val="10"/>
        <color indexed="8"/>
        <rFont val="Arial"/>
        <family val="2"/>
        <charset val="204"/>
      </rPr>
      <t xml:space="preserve"> "Lipai" </t>
    </r>
  </si>
  <si>
    <r>
      <t xml:space="preserve">Гайка траверса ALPHA-70см3 верхняя ХРОМ </t>
    </r>
    <r>
      <rPr>
        <b/>
        <sz val="10"/>
        <color rgb="FF000000"/>
        <rFont val="Arial"/>
        <family val="2"/>
        <charset val="204"/>
      </rPr>
      <t>LIPAI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5 штук</t>
    </r>
  </si>
  <si>
    <r>
      <t xml:space="preserve">Цепь распредвала GY6-150см3 2х3-90L </t>
    </r>
    <r>
      <rPr>
        <b/>
        <sz val="10"/>
        <color rgb="FF000000"/>
        <rFont val="Arial"/>
        <family val="2"/>
        <charset val="204"/>
      </rPr>
      <t>"SDTW"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10 штук</t>
    </r>
  </si>
  <si>
    <r>
      <t xml:space="preserve">Цепь распредвала GY6-80см3 2х3-82L </t>
    </r>
    <r>
      <rPr>
        <b/>
        <sz val="10"/>
        <color rgb="FF000000"/>
        <rFont val="Arial"/>
        <family val="2"/>
        <charset val="204"/>
      </rPr>
      <t>"SDTW"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10 штук</t>
    </r>
  </si>
  <si>
    <t>25/40/50</t>
  </si>
  <si>
    <r>
      <t xml:space="preserve">Набор прокладок на двигатель полный TTR-125см3 (без эл./стартер) </t>
    </r>
    <r>
      <rPr>
        <b/>
        <sz val="10"/>
        <color rgb="FF000000"/>
        <rFont val="Arial"/>
        <family val="2"/>
        <charset val="204"/>
      </rPr>
      <t xml:space="preserve">"Lipai" </t>
    </r>
  </si>
  <si>
    <r>
      <t xml:space="preserve">Цепь распредвала ALPHA/ORION-125см3 153FMI 25Нх90L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10 штук</t>
    </r>
  </si>
  <si>
    <r>
      <t xml:space="preserve">Цепь распредвала CD110/DELTA-110см3 25Нх84L </t>
    </r>
    <r>
      <rPr>
        <b/>
        <sz val="10"/>
        <color indexed="8"/>
        <rFont val="Arial"/>
        <family val="2"/>
        <charset val="204"/>
      </rPr>
      <t xml:space="preserve">"LIPAI" цена за 10 штук </t>
    </r>
  </si>
  <si>
    <t>200/500</t>
  </si>
  <si>
    <r>
      <t xml:space="preserve">Указатели поворотов лодочки большие, белое стекло 13,5см </t>
    </r>
    <r>
      <rPr>
        <b/>
        <sz val="10"/>
        <color rgb="FF000000"/>
        <rFont val="Arial"/>
        <family val="2"/>
        <charset val="204"/>
      </rPr>
      <t>цена за 4 штуки</t>
    </r>
  </si>
  <si>
    <r>
      <t xml:space="preserve">Указатели поворотов лодочки большие, голубое стекло 13,5см </t>
    </r>
    <r>
      <rPr>
        <b/>
        <sz val="10"/>
        <color rgb="FF000000"/>
        <rFont val="Arial"/>
        <family val="2"/>
        <charset val="204"/>
      </rPr>
      <t>цена за 4 штуки</t>
    </r>
  </si>
  <si>
    <r>
      <t xml:space="preserve">Указатели поворотов лодочки большие, желтое стекло 13,5см </t>
    </r>
    <r>
      <rPr>
        <b/>
        <sz val="10"/>
        <color rgb="FF000000"/>
        <rFont val="Arial"/>
        <family val="2"/>
        <charset val="204"/>
      </rPr>
      <t>цена за 4 штуки</t>
    </r>
  </si>
  <si>
    <r>
      <t xml:space="preserve">Указатели поворотов 9,5см в длинну чёрный, белое стекло </t>
    </r>
    <r>
      <rPr>
        <b/>
        <sz val="10"/>
        <color rgb="FF000000"/>
        <rFont val="Arial"/>
        <family val="2"/>
        <charset val="204"/>
      </rPr>
      <t>цена за 20 штук</t>
    </r>
  </si>
  <si>
    <r>
      <t xml:space="preserve">Указатели поворотов 9,5см в длинну чёрный, жёлтое стекло </t>
    </r>
    <r>
      <rPr>
        <b/>
        <sz val="10"/>
        <color rgb="FF000000"/>
        <rFont val="Arial"/>
        <family val="2"/>
        <charset val="204"/>
      </rPr>
      <t>цена за 20 штук</t>
    </r>
  </si>
  <si>
    <r>
      <t xml:space="preserve">Указатели поворотов 12см чёрный, жёлтое стекло ОВАЛЬНЫЕ </t>
    </r>
    <r>
      <rPr>
        <b/>
        <sz val="10"/>
        <color rgb="FF000000"/>
        <rFont val="Arial"/>
        <family val="2"/>
        <charset val="204"/>
      </rPr>
      <t>цена за 5 штук</t>
    </r>
  </si>
  <si>
    <r>
      <t xml:space="preserve">Указатели поворотов 12,5см в длинну чёрный, белое стекло </t>
    </r>
    <r>
      <rPr>
        <b/>
        <sz val="10"/>
        <color rgb="FF000000"/>
        <rFont val="Arial"/>
        <family val="2"/>
        <charset val="204"/>
      </rPr>
      <t>цена за 8 штук</t>
    </r>
  </si>
  <si>
    <r>
      <t xml:space="preserve">Указатели поворотов 12,5см в длинну чёрный, желтое стекло </t>
    </r>
    <r>
      <rPr>
        <b/>
        <sz val="10"/>
        <color rgb="FF000000"/>
        <rFont val="Arial"/>
        <family val="2"/>
        <charset val="204"/>
      </rPr>
      <t>цена за 8 штук</t>
    </r>
  </si>
  <si>
    <r>
      <t xml:space="preserve">Указатели поворотов 12см в длинну чёрный, жёлтое стекло ОВАЛЬНЫЕ (Honda Dio) </t>
    </r>
    <r>
      <rPr>
        <b/>
        <sz val="10"/>
        <color rgb="FF000000"/>
        <rFont val="Arial"/>
        <family val="2"/>
        <charset val="204"/>
      </rPr>
      <t>цена за 5 штук</t>
    </r>
  </si>
  <si>
    <r>
      <t xml:space="preserve">Указатели поворотов Forester-200cc </t>
    </r>
    <r>
      <rPr>
        <b/>
        <sz val="10"/>
        <rFont val="Arial"/>
        <family val="2"/>
        <charset val="204"/>
      </rPr>
      <t>цена за 4 штуки</t>
    </r>
  </si>
  <si>
    <r>
      <t xml:space="preserve">Указатели поворотов эндуро </t>
    </r>
    <r>
      <rPr>
        <b/>
        <sz val="10"/>
        <color rgb="FF000000"/>
        <rFont val="Arial"/>
        <family val="2"/>
        <charset val="204"/>
      </rPr>
      <t>цена за 10 штук</t>
    </r>
  </si>
  <si>
    <r>
      <t xml:space="preserve">Резина 120/90-16 P-184 </t>
    </r>
    <r>
      <rPr>
        <b/>
        <sz val="10"/>
        <color rgb="FF000000"/>
        <rFont val="Arial"/>
        <family val="2"/>
        <charset val="204"/>
      </rPr>
      <t>Yuanxing</t>
    </r>
  </si>
  <si>
    <r>
      <t xml:space="preserve">Стопорное кольцо заводного вала GY6-50/80см3 "LIPAI" </t>
    </r>
    <r>
      <rPr>
        <b/>
        <sz val="10"/>
        <color rgb="FF000000"/>
        <rFont val="Arial"/>
        <family val="2"/>
        <charset val="204"/>
      </rPr>
      <t>цена за пакет 2000 штук</t>
    </r>
  </si>
  <si>
    <r>
      <t xml:space="preserve">Стопорное кольцо заводного вала GY6-50/80см3 "LIPAI" </t>
    </r>
    <r>
      <rPr>
        <b/>
        <sz val="10"/>
        <color rgb="FF000000"/>
        <rFont val="Arial"/>
        <family val="2"/>
        <charset val="204"/>
      </rPr>
      <t>цена за пакет 20 штук</t>
    </r>
  </si>
  <si>
    <r>
      <t>Карбюратор TTR-250см3</t>
    </r>
    <r>
      <rPr>
        <b/>
        <sz val="10"/>
        <color indexed="8"/>
        <rFont val="Arial"/>
        <family val="2"/>
        <charset val="204"/>
      </rPr>
      <t xml:space="preserve"> PZ30 "KEIHIN" ОРИГИНАЛ </t>
    </r>
  </si>
  <si>
    <r>
      <t xml:space="preserve">Карбюратор CG/CB-250 </t>
    </r>
    <r>
      <rPr>
        <b/>
        <sz val="10"/>
        <color indexed="8"/>
        <rFont val="Arial"/>
        <family val="2"/>
        <charset val="204"/>
      </rPr>
      <t>PZ30 "KEIHIN" ОРИГИНАЛ</t>
    </r>
  </si>
  <si>
    <t>с-520</t>
  </si>
  <si>
    <t>Проставки амортизаторов (2шт) 50мм черные, красные, синие, золотые, серебристые.</t>
  </si>
  <si>
    <r>
      <t xml:space="preserve">Карбюратор ALPHA 110см3 PZ20 </t>
    </r>
    <r>
      <rPr>
        <b/>
        <sz val="10"/>
        <color rgb="FF000000"/>
        <rFont val="Arial"/>
        <family val="2"/>
        <charset val="204"/>
      </rPr>
      <t xml:space="preserve">"KEIHIN" ОРИГИНАЛ  </t>
    </r>
  </si>
  <si>
    <t>Кофры, шлема BLD, защита, перчатки, чехлы</t>
  </si>
  <si>
    <t>а-1326</t>
  </si>
  <si>
    <r>
      <t>Камера 90/100х16 KAYO T2 250 ENDURO упакована в вакуумный пакет</t>
    </r>
    <r>
      <rPr>
        <b/>
        <sz val="10"/>
        <color indexed="8"/>
        <rFont val="Arial"/>
        <family val="2"/>
        <charset val="204"/>
      </rPr>
      <t xml:space="preserve"> "SDTW"</t>
    </r>
  </si>
  <si>
    <r>
      <t xml:space="preserve">Камера 2,75х17 безшовная </t>
    </r>
    <r>
      <rPr>
        <b/>
        <sz val="10"/>
        <color indexed="8"/>
        <rFont val="Arial"/>
        <family val="2"/>
        <charset val="204"/>
      </rPr>
      <t>бутил</t>
    </r>
    <r>
      <rPr>
        <sz val="10"/>
        <color indexed="8"/>
        <rFont val="Arial"/>
        <family val="2"/>
        <charset val="204"/>
      </rPr>
      <t xml:space="preserve"> супер качество </t>
    </r>
    <r>
      <rPr>
        <b/>
        <sz val="10"/>
        <color indexed="8"/>
        <rFont val="Arial"/>
        <family val="2"/>
        <charset val="204"/>
      </rPr>
      <t>"CORDIAL" (Yuanxing +++)</t>
    </r>
  </si>
  <si>
    <r>
      <t xml:space="preserve">Камера 110/90х18 KAYO-250 Т-2 супер качество </t>
    </r>
    <r>
      <rPr>
        <b/>
        <sz val="10"/>
        <color rgb="FF000000"/>
        <rFont val="Arial"/>
        <family val="2"/>
        <charset val="204"/>
      </rPr>
      <t>"KINGSTONE" (Yuanxing ++)</t>
    </r>
  </si>
  <si>
    <r>
      <t>Крышка регулировки клапанов С РЕЗИНКОЙ DELTA 70см3</t>
    </r>
    <r>
      <rPr>
        <b/>
        <sz val="10"/>
        <color indexed="8"/>
        <rFont val="Arial"/>
        <family val="2"/>
        <charset val="204"/>
      </rPr>
      <t xml:space="preserve"> ХРОМ </t>
    </r>
  </si>
  <si>
    <r>
      <t xml:space="preserve">Пробка слива масла GY6 50/80см3 </t>
    </r>
    <r>
      <rPr>
        <b/>
        <sz val="10"/>
        <color indexed="8"/>
        <rFont val="Arial"/>
        <family val="2"/>
        <charset val="204"/>
      </rPr>
      <t>ХРОМ</t>
    </r>
    <r>
      <rPr>
        <sz val="10"/>
        <color indexed="8"/>
        <rFont val="Arial"/>
        <family val="2"/>
        <charset val="204"/>
      </rPr>
      <t xml:space="preserve"> </t>
    </r>
  </si>
  <si>
    <r>
      <t xml:space="preserve">Крышка слива масла GY6-50/80см3 </t>
    </r>
    <r>
      <rPr>
        <b/>
        <sz val="10"/>
        <color rgb="FF000000"/>
        <rFont val="Arial"/>
        <family val="2"/>
        <charset val="204"/>
      </rPr>
      <t>ХРОМ</t>
    </r>
  </si>
  <si>
    <r>
      <t xml:space="preserve">Скользители Honda Dio к-т </t>
    </r>
    <r>
      <rPr>
        <b/>
        <sz val="10"/>
        <color rgb="FF000000"/>
        <rFont val="Arial"/>
        <family val="2"/>
        <charset val="204"/>
      </rPr>
      <t>"AFH" в пекете</t>
    </r>
  </si>
  <si>
    <t>к-1583</t>
  </si>
  <si>
    <r>
      <t xml:space="preserve">ЦПГ (поршневая) в сборе KAYO-155/160 </t>
    </r>
    <r>
      <rPr>
        <b/>
        <sz val="10"/>
        <color theme="1"/>
        <rFont val="Arial"/>
        <family val="2"/>
        <charset val="204"/>
      </rPr>
      <t>супер качество Y&amp;B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черная</t>
    </r>
  </si>
  <si>
    <t>м-3795</t>
  </si>
  <si>
    <t xml:space="preserve">186 Кольца поршневые в комплекте Ф86mm WEIMA 1100BE дизель 9.0л.с </t>
  </si>
  <si>
    <t xml:space="preserve">Сепаратор корзины GL45/52(длин)  </t>
  </si>
  <si>
    <t>60/65</t>
  </si>
  <si>
    <t xml:space="preserve">Вариатор алюминиевый, КОСА 330/430/520 </t>
  </si>
  <si>
    <t>т-3496</t>
  </si>
  <si>
    <t>т-3635</t>
  </si>
  <si>
    <r>
      <t xml:space="preserve">Амортизаторы задние GY6-50/150см3 360мм ХРОМ регулируемый </t>
    </r>
    <r>
      <rPr>
        <b/>
        <sz val="10"/>
        <color indexed="8"/>
        <rFont val="Arial"/>
        <family val="2"/>
        <charset val="204"/>
      </rPr>
      <t>"GXmotor"</t>
    </r>
  </si>
  <si>
    <r>
      <t xml:space="preserve">Амортизатор задний ALPHA/DELTA-70см3 короткий стакан хром регулируемый </t>
    </r>
    <r>
      <rPr>
        <b/>
        <sz val="10"/>
        <color indexed="8"/>
        <rFont val="Arial"/>
        <family val="2"/>
        <charset val="204"/>
      </rPr>
      <t>"GXmotor"</t>
    </r>
  </si>
  <si>
    <t>с-59</t>
  </si>
  <si>
    <r>
      <t xml:space="preserve">Аудиосистема для мототехники (разъём под флешку, FM, MP3, ПДУ) + адаптер миниSD ЧЕРНАЯ </t>
    </r>
    <r>
      <rPr>
        <b/>
        <sz val="10"/>
        <color rgb="FF000000"/>
        <rFont val="Arial"/>
        <family val="2"/>
        <charset val="204"/>
      </rPr>
      <t>"GXmotor"</t>
    </r>
  </si>
  <si>
    <r>
      <t>Аудиосистема для мототехники (разъём под флешку, FM, MP3, ПДУ) + адаптер миниSD ЧЕРНАЯ</t>
    </r>
    <r>
      <rPr>
        <b/>
        <sz val="10"/>
        <color rgb="FF000000"/>
        <rFont val="Arial"/>
        <family val="2"/>
        <charset val="204"/>
      </rPr>
      <t xml:space="preserve"> "JE"</t>
    </r>
  </si>
  <si>
    <t>Выхлопная труба в сборе с коленом GY6-80 раздельное колено, с хомутами</t>
  </si>
  <si>
    <t>с-104</t>
  </si>
  <si>
    <r>
      <t xml:space="preserve">Головка полностью в сборе CG-250 хром </t>
    </r>
    <r>
      <rPr>
        <b/>
        <sz val="10"/>
        <color rgb="FF000000"/>
        <rFont val="Arial"/>
        <family val="2"/>
        <charset val="204"/>
      </rPr>
      <t>"GXmotors"</t>
    </r>
  </si>
  <si>
    <t xml:space="preserve">Головка полностью в сборе Балтмоторс-250см3 </t>
  </si>
  <si>
    <r>
      <t xml:space="preserve">Головки клапанов ПОЛНОСТЬЮ в сборе ALPHA-125cm3 </t>
    </r>
    <r>
      <rPr>
        <b/>
        <sz val="10"/>
        <color indexed="8"/>
        <rFont val="Arial"/>
        <family val="2"/>
        <charset val="204"/>
      </rPr>
      <t>C.D.I. "GХmotors"</t>
    </r>
  </si>
  <si>
    <r>
      <t xml:space="preserve">Головки клапанов ПОЛНОСТЬЮ в сборе ALPHA-125cm3 </t>
    </r>
    <r>
      <rPr>
        <b/>
        <sz val="10"/>
        <color indexed="8"/>
        <rFont val="Arial"/>
        <family val="2"/>
        <charset val="204"/>
      </rPr>
      <t xml:space="preserve">C.D.I. "GХmotors" ЧЕРНЫЕ </t>
    </r>
  </si>
  <si>
    <t>а-704</t>
  </si>
  <si>
    <r>
      <t xml:space="preserve">Головка в сборе TTR-125 </t>
    </r>
    <r>
      <rPr>
        <b/>
        <sz val="10"/>
        <color rgb="FF000000"/>
        <rFont val="Arial"/>
        <family val="2"/>
        <charset val="204"/>
      </rPr>
      <t>"GХmotors"</t>
    </r>
  </si>
  <si>
    <r>
      <t xml:space="preserve">Головка в сборе TTR-125 </t>
    </r>
    <r>
      <rPr>
        <b/>
        <sz val="10"/>
        <color rgb="FF000000"/>
        <rFont val="Arial"/>
        <family val="2"/>
        <charset val="204"/>
      </rPr>
      <t>"GХmotors" ЧЕРНАЯ</t>
    </r>
  </si>
  <si>
    <t>м-1948</t>
  </si>
  <si>
    <t>с-197</t>
  </si>
  <si>
    <t>м-2095</t>
  </si>
  <si>
    <r>
      <t xml:space="preserve">Колесо переднеее R21"х1,85 диск. торм. сталь  XR250 хром </t>
    </r>
    <r>
      <rPr>
        <b/>
        <sz val="10"/>
        <rFont val="Arial"/>
        <family val="2"/>
        <charset val="204"/>
      </rPr>
      <t>ось 15мм</t>
    </r>
  </si>
  <si>
    <t>к-1543</t>
  </si>
  <si>
    <t>к-1545</t>
  </si>
  <si>
    <t>Колесо переднеее R21"х1,85 диск. торм. сталь  TTR250a/KAYO-250 Т-2 черное</t>
  </si>
  <si>
    <t>Колесо переднеее R19" диск. торм. сталь  TTR250a/KAYO-250 Т-2 ENDURO черное</t>
  </si>
  <si>
    <t>м-1956</t>
  </si>
  <si>
    <t>Кольца GY6 200см3 STD Ф62 супер качество Y&amp;B</t>
  </si>
  <si>
    <r>
      <t xml:space="preserve">Кольца Minsk CG-150 Ф62 std узкие </t>
    </r>
    <r>
      <rPr>
        <b/>
        <sz val="10"/>
        <color rgb="FF000000"/>
        <rFont val="Arial"/>
        <family val="2"/>
        <charset val="204"/>
      </rPr>
      <t>супер качество Y&amp;B</t>
    </r>
  </si>
  <si>
    <t>м-2125</t>
  </si>
  <si>
    <t>Коммутатор Stels на 6 контактов АС с зелёной фишкой</t>
  </si>
  <si>
    <r>
      <t xml:space="preserve">Коммутатор YAMAHA JOG-50см3 </t>
    </r>
    <r>
      <rPr>
        <b/>
        <sz val="10"/>
        <color rgb="FF000000"/>
        <rFont val="Arial"/>
        <family val="2"/>
        <charset val="204"/>
      </rPr>
      <t>"KOXIR"</t>
    </r>
  </si>
  <si>
    <t>короб.</t>
  </si>
  <si>
    <t>а-954</t>
  </si>
  <si>
    <t>я-2749</t>
  </si>
  <si>
    <t>я-2750</t>
  </si>
  <si>
    <t>я-2751</t>
  </si>
  <si>
    <t>я-2752</t>
  </si>
  <si>
    <t>я-2753</t>
  </si>
  <si>
    <t>я-2754</t>
  </si>
  <si>
    <t>Лепестковый клапан Honda DIO AF18/27</t>
  </si>
  <si>
    <t>Лепестковый клапан Honda DIO AF34/35 (3 болта)</t>
  </si>
  <si>
    <t xml:space="preserve">Лепестковый клапан Suzuki AD50 </t>
  </si>
  <si>
    <t>Лепестковый клапан Yamaha JOG 3KJ</t>
  </si>
  <si>
    <t>м-2196</t>
  </si>
  <si>
    <t>м-2189</t>
  </si>
  <si>
    <t>я-2766</t>
  </si>
  <si>
    <t>м-2207</t>
  </si>
  <si>
    <t xml:space="preserve">Натяжитель цепи распредвала TTR-250  166FMM (CB125-250) </t>
  </si>
  <si>
    <t>к-1619</t>
  </si>
  <si>
    <t>Ножка переключения передач KAYO 250 Т2 откидная хром</t>
  </si>
  <si>
    <t>к-1625</t>
  </si>
  <si>
    <t>Ось заднего колеса в сборе KAYO 125</t>
  </si>
  <si>
    <t>Ось заднего колеса в сборе KAYO Т2 (с 2014 года)</t>
  </si>
  <si>
    <t>Ось маятника KAYO 125</t>
  </si>
  <si>
    <t>Ось переднего колеса в сборе KAYO 125</t>
  </si>
  <si>
    <r>
      <t>Подшипники рулевой колонки с шайбой TTR-125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rgb="FF000000"/>
        <rFont val="Arial"/>
        <family val="2"/>
        <charset val="204"/>
      </rPr>
      <t>пара</t>
    </r>
  </si>
  <si>
    <r>
      <t xml:space="preserve">Поршень в сборе GY6-100cm3 STD Ф50 палец 13мм супер качество </t>
    </r>
    <r>
      <rPr>
        <b/>
        <sz val="10"/>
        <color rgb="FF000000"/>
        <rFont val="Arial"/>
        <family val="2"/>
        <charset val="204"/>
      </rPr>
      <t>Y&amp;B</t>
    </r>
  </si>
  <si>
    <t>м-2281</t>
  </si>
  <si>
    <t>м-2288</t>
  </si>
  <si>
    <t>я-2830</t>
  </si>
  <si>
    <t>а-1119</t>
  </si>
  <si>
    <t>а-1125</t>
  </si>
  <si>
    <t>Ремкомплект карбюратора GY6-50/80см3 с поплавком на блистере</t>
  </si>
  <si>
    <t xml:space="preserve">Ремкомплект карбюратора с поплавком TTR-250см3 на блистере </t>
  </si>
  <si>
    <t xml:space="preserve">Ремкомплект карбюратора с поплавком CB-250см3 на блистере </t>
  </si>
  <si>
    <t>я-3010</t>
  </si>
  <si>
    <t>м-2382</t>
  </si>
  <si>
    <t>м-2399</t>
  </si>
  <si>
    <t xml:space="preserve">Толкатели ГРМ в сборе 4T CG125150 </t>
  </si>
  <si>
    <t>с-528</t>
  </si>
  <si>
    <t>я-3048</t>
  </si>
  <si>
    <r>
      <t xml:space="preserve">Тормозные колодки диск. квадроцикл CFMOTO,STELS 500/600/800сс </t>
    </r>
    <r>
      <rPr>
        <b/>
        <sz val="10"/>
        <color indexed="8"/>
        <rFont val="Arial"/>
        <family val="2"/>
        <charset val="204"/>
      </rPr>
      <t xml:space="preserve"> </t>
    </r>
  </si>
  <si>
    <t>а-1237</t>
  </si>
  <si>
    <t>а-1238</t>
  </si>
  <si>
    <t>а-1239</t>
  </si>
  <si>
    <t>а-1240</t>
  </si>
  <si>
    <t>а-1241</t>
  </si>
  <si>
    <t>а-1242</t>
  </si>
  <si>
    <t>а-1244</t>
  </si>
  <si>
    <t>к-1774</t>
  </si>
  <si>
    <t>c-551</t>
  </si>
  <si>
    <t>я-3084</t>
  </si>
  <si>
    <t>к-1804</t>
  </si>
  <si>
    <r>
      <t xml:space="preserve">ЦПГ (поршневые) в сборе GY6-150 см3 супер качество </t>
    </r>
    <r>
      <rPr>
        <b/>
        <sz val="10"/>
        <color indexed="8"/>
        <rFont val="Arial"/>
        <family val="2"/>
        <charset val="204"/>
      </rPr>
      <t>"Y&amp;B" черный поршень</t>
    </r>
  </si>
  <si>
    <t>с-614</t>
  </si>
  <si>
    <r>
      <t xml:space="preserve">ЦПГ (поршневые) в сборе STELS-150 158QMJ </t>
    </r>
    <r>
      <rPr>
        <b/>
        <sz val="10"/>
        <color indexed="8"/>
        <rFont val="Arial"/>
        <family val="2"/>
        <charset val="204"/>
      </rPr>
      <t>супер качество Y&amp;B</t>
    </r>
  </si>
  <si>
    <r>
      <t xml:space="preserve">ЦПГ (поршневые) в сборе STELS-150 157QMJ </t>
    </r>
    <r>
      <rPr>
        <b/>
        <sz val="10"/>
        <color indexed="8"/>
        <rFont val="Arial"/>
        <family val="2"/>
        <charset val="204"/>
      </rPr>
      <t>супер качество Y&amp;B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черный поршень</t>
    </r>
  </si>
  <si>
    <t>с-625</t>
  </si>
  <si>
    <t>я-3174</t>
  </si>
  <si>
    <t>Электромагнитный клапан 2Т AD50,AF50, ADDRESS, SEPIA</t>
  </si>
  <si>
    <t>я-3177</t>
  </si>
  <si>
    <t>Электромагнитный клапан 2Т STELS/KEEWAY</t>
  </si>
  <si>
    <t>Черепаха PRO-BIKER</t>
  </si>
  <si>
    <t>ш-4067</t>
  </si>
  <si>
    <t>т-3668</t>
  </si>
  <si>
    <r>
      <t xml:space="preserve">Поршень в сборе Minsk-150 cc,62mm CG-150 </t>
    </r>
    <r>
      <rPr>
        <b/>
        <sz val="10"/>
        <color rgb="FF000000"/>
        <rFont val="Arial"/>
        <family val="2"/>
        <charset val="204"/>
      </rPr>
      <t>"CARBO"</t>
    </r>
  </si>
  <si>
    <t xml:space="preserve">Натяжитель цепи распредвала 157FMI,161FMJ,166FMM (CB125-250) </t>
  </si>
  <si>
    <r>
      <t xml:space="preserve">Зеркала круглые ALPHA ХРОМ Ф10 </t>
    </r>
    <r>
      <rPr>
        <b/>
        <sz val="10"/>
        <color indexed="8"/>
        <rFont val="Arial"/>
        <family val="2"/>
        <charset val="204"/>
      </rPr>
      <t>"SOKO"</t>
    </r>
  </si>
  <si>
    <r>
      <t xml:space="preserve">Зеркала круглые DELTA ХРОМ Ф8 </t>
    </r>
    <r>
      <rPr>
        <b/>
        <sz val="10"/>
        <color indexed="8"/>
        <rFont val="Arial"/>
        <family val="2"/>
        <charset val="204"/>
      </rPr>
      <t>"SOKO"</t>
    </r>
  </si>
  <si>
    <t xml:space="preserve">Диски муфты сцепления ALPHA-110/JH-110 (усиленные 2 + 1) </t>
  </si>
  <si>
    <r>
      <t xml:space="preserve">Головки клапанов ПОЛНОСТЬЮ в сборе ALPHA-125cm3 </t>
    </r>
    <r>
      <rPr>
        <b/>
        <sz val="10"/>
        <color indexed="8"/>
        <rFont val="Arial"/>
        <family val="2"/>
        <charset val="204"/>
      </rPr>
      <t>C.D.I. Тюнинг с большими клапанами  (d=52,4) 152FMI ЧЕРНЫЕ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"SDTW"</t>
    </r>
  </si>
  <si>
    <t>а-908</t>
  </si>
  <si>
    <t xml:space="preserve">Ножка кикстартера Minsk CВВ-250 хром </t>
  </si>
  <si>
    <r>
      <t xml:space="preserve">Поршень в сборе DELTA 50см3 STD </t>
    </r>
    <r>
      <rPr>
        <b/>
        <sz val="10"/>
        <color rgb="FF000000"/>
        <rFont val="Arial"/>
        <family val="2"/>
        <charset val="204"/>
      </rPr>
      <t>"AFH"</t>
    </r>
  </si>
  <si>
    <r>
      <t>Тормозные колодки барабан GY6-150 Ф13 на блистере красные</t>
    </r>
    <r>
      <rPr>
        <b/>
        <sz val="10"/>
        <color rgb="FF000000"/>
        <rFont val="Arial"/>
        <family val="2"/>
        <charset val="204"/>
      </rPr>
      <t xml:space="preserve"> FUKUKAWA JAPAN</t>
    </r>
  </si>
  <si>
    <r>
      <t>ЦПГ (поршневые) в сборе DELTA 50см3</t>
    </r>
    <r>
      <rPr>
        <b/>
        <sz val="10"/>
        <color rgb="FF000000"/>
        <rFont val="Arial"/>
        <family val="2"/>
        <charset val="204"/>
      </rPr>
      <t xml:space="preserve"> "SDTW"</t>
    </r>
  </si>
  <si>
    <r>
      <t xml:space="preserve">ЦПГ (поршневые) в сборе с головкой STELS-80 поршень Ф47, палец d=12 </t>
    </r>
    <r>
      <rPr>
        <b/>
        <sz val="10"/>
        <color rgb="FF000000"/>
        <rFont val="Arial"/>
        <family val="2"/>
        <charset val="204"/>
      </rPr>
      <t>"SDTW"</t>
    </r>
  </si>
  <si>
    <t xml:space="preserve">Фильтрующий элемент воздушного фильтра Альфа-110см3 </t>
  </si>
  <si>
    <t>а-1313</t>
  </si>
  <si>
    <t>Фильтр О-го сопротивления Ф42 M</t>
  </si>
  <si>
    <t xml:space="preserve">Вилочки переключения передач в сборе с валом ORION-125 (1-N-2-3-4) </t>
  </si>
  <si>
    <t>Колесо переднее TTR-125см3 на спицах 1,6х17 под ось 15мм</t>
  </si>
  <si>
    <t>к-1541</t>
  </si>
  <si>
    <t>я-2683</t>
  </si>
  <si>
    <t xml:space="preserve">Трос газа Minsk-Viper CG/CB L1=90cm выпуск 10cm качество А </t>
  </si>
  <si>
    <t>м-2519</t>
  </si>
  <si>
    <r>
      <t xml:space="preserve">ЦПГ (поршневые) в сборе JOG-65 </t>
    </r>
    <r>
      <rPr>
        <b/>
        <sz val="10"/>
        <color indexed="8"/>
        <rFont val="Arial"/>
        <family val="2"/>
        <charset val="204"/>
      </rPr>
      <t>"SDTW"</t>
    </r>
  </si>
  <si>
    <t xml:space="preserve">Кофра пластмассовый черный большой </t>
  </si>
  <si>
    <r>
      <t>Кофра пластмассовый черный большой на 2 шлема</t>
    </r>
    <r>
      <rPr>
        <sz val="10"/>
        <color indexed="8"/>
        <rFont val="Arial"/>
        <family val="2"/>
        <charset val="204"/>
      </rPr>
      <t xml:space="preserve"> </t>
    </r>
  </si>
  <si>
    <r>
      <t xml:space="preserve">Предохранитель скутер </t>
    </r>
    <r>
      <rPr>
        <b/>
        <sz val="10"/>
        <color indexed="8"/>
        <rFont val="Arial"/>
        <family val="2"/>
        <charset val="204"/>
      </rPr>
      <t>ПЛАСТИК</t>
    </r>
    <r>
      <rPr>
        <sz val="10"/>
        <color indexed="8"/>
        <rFont val="Arial"/>
        <family val="2"/>
        <charset val="204"/>
      </rPr>
      <t xml:space="preserve"> (как авто) в коробочке (цена за 100 штук) </t>
    </r>
    <r>
      <rPr>
        <b/>
        <sz val="10"/>
        <color indexed="8"/>
        <rFont val="Arial"/>
        <family val="2"/>
        <charset val="204"/>
      </rPr>
      <t>Lipai</t>
    </r>
  </si>
  <si>
    <t>м-3791</t>
  </si>
  <si>
    <t>м-3792</t>
  </si>
  <si>
    <t>168 Ручка газа мотоблок красная</t>
  </si>
  <si>
    <t>168 Ручка газа мотоблок желтая</t>
  </si>
  <si>
    <r>
      <t xml:space="preserve">Цепь бензопила "GL38" 16 дюймов 57 зв, 3/8, 1,3мм  </t>
    </r>
    <r>
      <rPr>
        <b/>
        <sz val="10"/>
        <color indexed="8"/>
        <rFont val="Arial"/>
        <family val="2"/>
        <charset val="204"/>
      </rPr>
      <t xml:space="preserve">"GХmotors" </t>
    </r>
  </si>
  <si>
    <t>г-3928</t>
  </si>
  <si>
    <t xml:space="preserve">Катушка зажигания GL45/52, 1-сорт </t>
  </si>
  <si>
    <t xml:space="preserve">Карбюратор P350/351, 1-сорт  </t>
  </si>
  <si>
    <r>
      <t xml:space="preserve">Шланг топливный P350/351  </t>
    </r>
    <r>
      <rPr>
        <b/>
        <sz val="10"/>
        <color rgb="FF000000"/>
        <rFont val="Arial"/>
        <family val="2"/>
        <charset val="204"/>
      </rPr>
      <t>цена за пакет (50 штук)</t>
    </r>
  </si>
  <si>
    <r>
      <t xml:space="preserve">Фильтр топливный большой, выход Ф6мм (GL)  </t>
    </r>
    <r>
      <rPr>
        <b/>
        <sz val="10"/>
        <color rgb="FF000000"/>
        <rFont val="Arial"/>
        <family val="2"/>
        <charset val="204"/>
      </rPr>
      <t>цена за пакет (50 штук)</t>
    </r>
  </si>
  <si>
    <r>
      <t xml:space="preserve">Гайка шины P,HU,45/52  </t>
    </r>
    <r>
      <rPr>
        <b/>
        <sz val="10"/>
        <color rgb="FF000000"/>
        <rFont val="Arial"/>
        <family val="2"/>
        <charset val="204"/>
      </rPr>
      <t>цена за пакет (50 штук)</t>
    </r>
  </si>
  <si>
    <t>ш-4081</t>
  </si>
  <si>
    <t>г-3941</t>
  </si>
  <si>
    <r>
      <t xml:space="preserve">Шланг масляный GL45/52 с фильтром </t>
    </r>
    <r>
      <rPr>
        <b/>
        <sz val="10"/>
        <color rgb="FF000000"/>
        <rFont val="Arial"/>
        <family val="2"/>
        <charset val="204"/>
      </rPr>
      <t>цена за пакет (50 штук)</t>
    </r>
  </si>
  <si>
    <t>к-1869</t>
  </si>
  <si>
    <t>с-603</t>
  </si>
  <si>
    <r>
      <t xml:space="preserve">Цепь распредвала GY6-150см3 2х3-90L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</si>
  <si>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Цепь распредвала GY6-80см3 2х3-82L </t>
    </r>
    <r>
      <rPr>
        <b/>
        <sz val="10"/>
        <color rgb="FF000000"/>
        <rFont val="Arial"/>
        <family val="2"/>
        <charset val="204"/>
      </rPr>
      <t>"GXmotor"</t>
    </r>
  </si>
  <si>
    <t>с-606</t>
  </si>
  <si>
    <t>к-1482</t>
  </si>
  <si>
    <t xml:space="preserve">Пробка слива масла (болт)  Delta  (139FMB, 142FMD)  (+сетка) </t>
  </si>
  <si>
    <t xml:space="preserve">Пробка слива масла GY6 50/150  (+масляный фильтр + пружина) </t>
  </si>
  <si>
    <t>80/90</t>
  </si>
  <si>
    <r>
      <t xml:space="preserve">Прокладка выхлопной трубы DIO-50см3 КОЛЬЦО D33 медь </t>
    </r>
    <r>
      <rPr>
        <b/>
        <sz val="10"/>
        <color indexed="8"/>
        <rFont val="Arial"/>
        <family val="2"/>
        <charset val="204"/>
      </rPr>
      <t>"LIPAI" (цена за 10 штук)</t>
    </r>
  </si>
  <si>
    <r>
      <t xml:space="preserve">Шпильки цилиндра (4шт)  4T CG125/150  (+гайки) </t>
    </r>
    <r>
      <rPr>
        <b/>
        <sz val="10"/>
        <color rgb="FF000000"/>
        <rFont val="Arial"/>
        <family val="2"/>
        <charset val="204"/>
      </rPr>
      <t xml:space="preserve">"GХmotors" </t>
    </r>
  </si>
  <si>
    <r>
      <t xml:space="preserve">Шпильки цилиндра (4шт)  4T CG125/150  (+гайки) </t>
    </r>
    <r>
      <rPr>
        <b/>
        <sz val="10"/>
        <color rgb="FF000000"/>
        <rFont val="Arial"/>
        <family val="2"/>
        <charset val="204"/>
      </rPr>
      <t xml:space="preserve">"LIPAI" </t>
    </r>
  </si>
  <si>
    <t>м-2566</t>
  </si>
  <si>
    <t>м-2567</t>
  </si>
  <si>
    <t>60/70</t>
  </si>
  <si>
    <t>с-340</t>
  </si>
  <si>
    <r>
      <t>Ножка заводная GY6-150см3</t>
    </r>
    <r>
      <rPr>
        <b/>
        <sz val="10"/>
        <color rgb="FF000000"/>
        <rFont val="Arial"/>
        <family val="2"/>
        <charset val="204"/>
      </rPr>
      <t xml:space="preserve"> "LIPAI"</t>
    </r>
  </si>
  <si>
    <t>я-2814</t>
  </si>
  <si>
    <r>
      <t>Ножка заводная SUZUKI AD-50см3</t>
    </r>
    <r>
      <rPr>
        <b/>
        <sz val="10"/>
        <color rgb="FF000000"/>
        <rFont val="Arial"/>
        <family val="2"/>
        <charset val="204"/>
      </rPr>
      <t xml:space="preserve"> "LIPAI"</t>
    </r>
  </si>
  <si>
    <t>с-410</t>
  </si>
  <si>
    <t>с-411</t>
  </si>
  <si>
    <r>
      <t xml:space="preserve">Пробка слива масла GY6 50/150  (+масляный фильтр + пружина) </t>
    </r>
    <r>
      <rPr>
        <b/>
        <sz val="10"/>
        <color rgb="FF000000"/>
        <rFont val="Arial"/>
        <family val="2"/>
        <charset val="204"/>
      </rPr>
      <t>"Lipai"</t>
    </r>
  </si>
  <si>
    <t>м-2202</t>
  </si>
  <si>
    <t>м-2203</t>
  </si>
  <si>
    <t>м-2572</t>
  </si>
  <si>
    <t>м-2574</t>
  </si>
  <si>
    <r>
      <t xml:space="preserve">Штанги головки цилиндра Minsk-Viper CG-150 </t>
    </r>
    <r>
      <rPr>
        <b/>
        <sz val="10"/>
        <color rgb="FF000000"/>
        <rFont val="Arial"/>
        <family val="2"/>
        <charset val="204"/>
      </rPr>
      <t>хром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"LIPAI" </t>
    </r>
  </si>
  <si>
    <r>
      <t xml:space="preserve">Штанги головки цилиндра Minsk-Viper CG-125 </t>
    </r>
    <r>
      <rPr>
        <b/>
        <sz val="10"/>
        <color rgb="FF000000"/>
        <rFont val="Arial"/>
        <family val="2"/>
        <charset val="204"/>
      </rPr>
      <t>хром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"LIPAI" </t>
    </r>
  </si>
  <si>
    <r>
      <t xml:space="preserve">Натяжитель цепи приводной IRBIS TTR250-2 (в сборе) </t>
    </r>
    <r>
      <rPr>
        <b/>
        <sz val="10"/>
        <color rgb="FF000000"/>
        <rFont val="Arial"/>
        <family val="2"/>
        <charset val="204"/>
      </rPr>
      <t xml:space="preserve">"LIPAI" </t>
    </r>
  </si>
  <si>
    <t>а-1110</t>
  </si>
  <si>
    <r>
      <t xml:space="preserve">Пробка слива масла (болт)  Delta  (139FMB, 142FMD)  (+сетка +шайба)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</si>
  <si>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Проводка Дельта/Альфа - 72/110см3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</si>
  <si>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Проводка Альфа/ORION-125см3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</si>
  <si>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Ножка заводная  INTRUDER,GS150s,GS200s,VJ 162FMJ,166FMM хром </t>
    </r>
    <r>
      <rPr>
        <b/>
        <sz val="10"/>
        <color rgb="FF000000"/>
        <rFont val="Arial"/>
        <family val="2"/>
        <charset val="204"/>
      </rPr>
      <t>"LIPAI"</t>
    </r>
  </si>
  <si>
    <t>а-893</t>
  </si>
  <si>
    <r>
      <t xml:space="preserve">Коммутатор Альфа-110см3 АС с зелёной фишкой на 6 контактов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</si>
  <si>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Коммутатор TTR-125/KAYO125-140 АС с зелёной фишкой на 6 контактов </t>
    </r>
    <r>
      <rPr>
        <b/>
        <sz val="10"/>
        <color rgb="FF000000"/>
        <rFont val="Arial"/>
        <family val="2"/>
        <charset val="204"/>
      </rPr>
      <t>"Lipai"</t>
    </r>
  </si>
  <si>
    <t>Коммутатор TTR-125/XR125см3 DC 4 + 2 контакта фишка ПАПА "AFH"</t>
  </si>
  <si>
    <t xml:space="preserve">Коммутатор TTR-125/KAYO125-140 на 6 контактов АС </t>
  </si>
  <si>
    <t xml:space="preserve">Коммутатор Минск (КЭТ) 12V </t>
  </si>
  <si>
    <t xml:space="preserve">Коммутатор Минск (КЭТ) 6V </t>
  </si>
  <si>
    <r>
      <t>Коммутатор TTR-125см3 АС широкий с зеленой фишкой супер качество</t>
    </r>
    <r>
      <rPr>
        <b/>
        <sz val="10"/>
        <color rgb="FF000000"/>
        <rFont val="Arial"/>
        <family val="2"/>
        <charset val="204"/>
      </rPr>
      <t xml:space="preserve"> Lipai</t>
    </r>
  </si>
  <si>
    <r>
      <t xml:space="preserve">Коммутатор Stels АС с зелёной фишкой на 6 контактов </t>
    </r>
    <r>
      <rPr>
        <b/>
        <sz val="10"/>
        <color rgb="FF000000"/>
        <rFont val="Arial"/>
        <family val="2"/>
        <charset val="204"/>
      </rPr>
      <t>"Lipai"</t>
    </r>
  </si>
  <si>
    <t>ш-3345</t>
  </si>
  <si>
    <t>м-2263</t>
  </si>
  <si>
    <r>
      <t xml:space="preserve">Ножка кикстартера Minsk CВВ-250 хром </t>
    </r>
    <r>
      <rPr>
        <b/>
        <sz val="10"/>
        <color rgb="FF000000"/>
        <rFont val="Arial"/>
        <family val="2"/>
        <charset val="204"/>
      </rPr>
      <t>"LIPAI"</t>
    </r>
  </si>
  <si>
    <r>
      <t>Набор прокладок на двигатель полный TTR-250a 165FMM (CB250D) металл. Ф65,5</t>
    </r>
    <r>
      <rPr>
        <b/>
        <sz val="10"/>
        <color rgb="FF000000"/>
        <rFont val="Arial"/>
        <family val="2"/>
        <charset val="204"/>
      </rPr>
      <t xml:space="preserve"> "Lipai" </t>
    </r>
  </si>
  <si>
    <r>
      <t xml:space="preserve">Набор прокладок на двигатель полный Minsk CB-250 </t>
    </r>
    <r>
      <rPr>
        <b/>
        <sz val="10"/>
        <color rgb="FF000000"/>
        <rFont val="Arial"/>
        <family val="2"/>
        <charset val="204"/>
      </rPr>
      <t xml:space="preserve">Ф65,5 металл. "Lipai" </t>
    </r>
  </si>
  <si>
    <t>а-1111</t>
  </si>
  <si>
    <r>
      <t xml:space="preserve">Натяжитель цепи распредвала TTR-250  166FMM (CB125-250) </t>
    </r>
    <r>
      <rPr>
        <b/>
        <sz val="10"/>
        <rFont val="Arial"/>
        <family val="2"/>
        <charset val="204"/>
      </rPr>
      <t xml:space="preserve">"LIPAI" </t>
    </r>
  </si>
  <si>
    <r>
      <t xml:space="preserve">Поршень в сборе Honda DIO-50см3 STD </t>
    </r>
    <r>
      <rPr>
        <b/>
        <sz val="10"/>
        <color indexed="8"/>
        <rFont val="Arial"/>
        <family val="2"/>
        <charset val="204"/>
      </rPr>
      <t>супер качество "Lipai"</t>
    </r>
  </si>
  <si>
    <t>я-2875</t>
  </si>
  <si>
    <t>я-2954</t>
  </si>
  <si>
    <r>
      <t xml:space="preserve">Амортизатор задний ALPHA/DELTA-70см3 длинный стакан хром регулируемый качество </t>
    </r>
    <r>
      <rPr>
        <b/>
        <sz val="10"/>
        <color indexed="8"/>
        <rFont val="Arial"/>
        <family val="2"/>
        <charset val="204"/>
      </rPr>
      <t>"LIPAI"</t>
    </r>
  </si>
  <si>
    <t>я-3064</t>
  </si>
  <si>
    <r>
      <t>Сипоратор 12*17*14 FOR HONDA DIO AF27/28</t>
    </r>
    <r>
      <rPr>
        <b/>
        <sz val="10"/>
        <color rgb="FF000000"/>
        <rFont val="Arial"/>
        <family val="2"/>
        <charset val="204"/>
      </rPr>
      <t xml:space="preserve"> 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</si>
  <si>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t>а-758</t>
  </si>
  <si>
    <r>
      <t xml:space="preserve">Ремень вариатора 835х20 GY6-125/150см3 (152QMI/157QMJ)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</si>
  <si>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Ремень вариатора 842х20 GY6-150см3 (152QMI/157QMJ)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</si>
  <si>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Ремень вариатора 710х17,5х30 GY6-80см3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</si>
  <si>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ЦПГ (поршневые) в сборе JOG-50 3KJ </t>
    </r>
    <r>
      <rPr>
        <b/>
        <sz val="10"/>
        <color rgb="FF000000"/>
        <rFont val="Arial"/>
        <family val="2"/>
        <charset val="204"/>
      </rPr>
      <t>"LIPAI"</t>
    </r>
  </si>
  <si>
    <t>с-118</t>
  </si>
  <si>
    <r>
      <t>Головки клапанов в сборе с клапанами GY6 80см3</t>
    </r>
    <r>
      <rPr>
        <b/>
        <sz val="10"/>
        <color indexed="8"/>
        <rFont val="Arial"/>
        <family val="2"/>
        <charset val="204"/>
      </rPr>
      <t xml:space="preserve"> "LIPAI" </t>
    </r>
  </si>
  <si>
    <r>
      <t xml:space="preserve">Головки клапанов в сборе с клапанами GY6 150см3 </t>
    </r>
    <r>
      <rPr>
        <b/>
        <sz val="10"/>
        <color rgb="FF000000"/>
        <rFont val="Arial"/>
        <family val="2"/>
        <charset val="204"/>
      </rPr>
      <t>"LIPAI"</t>
    </r>
  </si>
  <si>
    <r>
      <t>Прокладка выхлопной трубы GY6-50 КОЛЬЦО D30 медь</t>
    </r>
    <r>
      <rPr>
        <b/>
        <sz val="10"/>
        <color rgb="FF000000"/>
        <rFont val="Arial"/>
        <family val="2"/>
        <charset val="204"/>
      </rPr>
      <t xml:space="preserve"> "LIPAI" (цена за 10 штук)</t>
    </r>
  </si>
  <si>
    <r>
      <t xml:space="preserve">Патрубок карбюратора (возд. фильтра) Хонда DIO-50см3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5 штук</t>
    </r>
  </si>
  <si>
    <r>
      <t>188 Кран топливный (болт)</t>
    </r>
    <r>
      <rPr>
        <b/>
        <sz val="10"/>
        <color rgb="FF000000"/>
        <rFont val="Arial"/>
        <family val="2"/>
        <charset val="204"/>
      </rPr>
      <t xml:space="preserve"> цена за пакет (10 штук)</t>
    </r>
  </si>
  <si>
    <t>к-1650</t>
  </si>
  <si>
    <t>к-1652</t>
  </si>
  <si>
    <t>к-1657</t>
  </si>
  <si>
    <t>480/520</t>
  </si>
  <si>
    <r>
      <t>Клапана Minsk CG-200cc ПОЛНЫЙ комплект двигатель 163FML</t>
    </r>
    <r>
      <rPr>
        <b/>
        <sz val="10"/>
        <rFont val="Arial"/>
        <family val="2"/>
        <charset val="204"/>
      </rPr>
      <t xml:space="preserve"> супер качество Lipai</t>
    </r>
  </si>
  <si>
    <t>с-515</t>
  </si>
  <si>
    <r>
      <t xml:space="preserve">Сосок безкамерного колеса КРИВОЙ </t>
    </r>
    <r>
      <rPr>
        <b/>
        <sz val="10"/>
        <color indexed="8"/>
        <rFont val="Arial"/>
        <family val="2"/>
        <charset val="204"/>
      </rPr>
      <t>"LIPAI" цена за 10 штук</t>
    </r>
  </si>
  <si>
    <r>
      <t>Гайки задних амортизаторов Альфа (комплект 4 штуки)</t>
    </r>
    <r>
      <rPr>
        <b/>
        <sz val="10"/>
        <color rgb="FF000000"/>
        <rFont val="Arial"/>
        <family val="2"/>
        <charset val="204"/>
      </rPr>
      <t xml:space="preserve"> "SDTW"/"Lipai"</t>
    </r>
  </si>
  <si>
    <r>
      <t xml:space="preserve">Звезда задняя 428*41 TTR-125 </t>
    </r>
    <r>
      <rPr>
        <b/>
        <sz val="10"/>
        <color rgb="FF000000"/>
        <rFont val="Arial"/>
        <family val="2"/>
        <charset val="204"/>
      </rPr>
      <t>супер качество Lipai #45 сталь ЧЕРНАЯ</t>
    </r>
  </si>
  <si>
    <t>к-1485</t>
  </si>
  <si>
    <r>
      <t xml:space="preserve">Коммутатор KAYO-140/XR125/TTR125 на 5 контактов широкий 7,5см*4см </t>
    </r>
    <r>
      <rPr>
        <b/>
        <sz val="10"/>
        <color rgb="FF000000"/>
        <rFont val="Arial"/>
        <family val="2"/>
        <charset val="204"/>
      </rPr>
      <t>"Lipai"</t>
    </r>
  </si>
  <si>
    <t>я-2818</t>
  </si>
  <si>
    <r>
      <t xml:space="preserve">Маслонасос Yamaha JOG-90см3, STELS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</si>
  <si>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Амортизаторы передние GY6-50, STINGER, TACTIC, RACE (L=420mm, d31) </t>
    </r>
    <r>
      <rPr>
        <b/>
        <sz val="10"/>
        <color indexed="8"/>
        <rFont val="Arial"/>
        <family val="2"/>
        <charset val="204"/>
      </rPr>
      <t>"LIPAI"</t>
    </r>
  </si>
  <si>
    <t>м-2428</t>
  </si>
  <si>
    <r>
      <t>Коммутатор GY6 80см3 "C.D.I" оранжевый, прозрачный ТЮНИНГ без ограничения</t>
    </r>
    <r>
      <rPr>
        <b/>
        <sz val="10"/>
        <color rgb="FF000000"/>
        <rFont val="Arial"/>
        <family val="2"/>
        <charset val="204"/>
      </rPr>
      <t xml:space="preserve"> Lipai</t>
    </r>
  </si>
  <si>
    <t>к-1584</t>
  </si>
  <si>
    <r>
      <t xml:space="preserve">Вилочки переключения передач в сборе с валом ORION-125 (1-N-2-3-4) </t>
    </r>
    <r>
      <rPr>
        <b/>
        <sz val="10"/>
        <color rgb="FF000000"/>
        <rFont val="Arial"/>
        <family val="2"/>
        <charset val="204"/>
      </rPr>
      <t>"LIPAI"</t>
    </r>
  </si>
  <si>
    <t>м-2088</t>
  </si>
  <si>
    <r>
      <t xml:space="preserve">Звездочка задняя OMAKS SK-150 428Н-46 (крепление на 6 болтов) #45 сталь </t>
    </r>
    <r>
      <rPr>
        <b/>
        <sz val="10"/>
        <color rgb="FF000000"/>
        <rFont val="Arial"/>
        <family val="2"/>
        <charset val="204"/>
      </rPr>
      <t>LIPAI</t>
    </r>
  </si>
  <si>
    <t>м-2065</t>
  </si>
  <si>
    <t>м-2059</t>
  </si>
  <si>
    <t>м-2061</t>
  </si>
  <si>
    <t>м-2062</t>
  </si>
  <si>
    <t>м-2063</t>
  </si>
  <si>
    <t>м-2064</t>
  </si>
  <si>
    <t>м-2066</t>
  </si>
  <si>
    <t>м-2067</t>
  </si>
  <si>
    <t>м-2068</t>
  </si>
  <si>
    <r>
      <t>Ось колеса зад./перед. M14х1,5х225mm; TTR125</t>
    </r>
    <r>
      <rPr>
        <b/>
        <sz val="10"/>
        <color theme="1"/>
        <rFont val="Arial"/>
        <family val="2"/>
        <charset val="204"/>
      </rPr>
      <t xml:space="preserve"> "LIPAI" </t>
    </r>
  </si>
  <si>
    <r>
      <t>Ось маятника M10x1,25x245mm TTR125</t>
    </r>
    <r>
      <rPr>
        <b/>
        <sz val="10"/>
        <color theme="1"/>
        <rFont val="Arial"/>
        <family val="2"/>
        <charset val="204"/>
      </rPr>
      <t xml:space="preserve"> "LIPAI" </t>
    </r>
  </si>
  <si>
    <r>
      <t>Ось колеса зад. M14х1,5х235mm; TTR250</t>
    </r>
    <r>
      <rPr>
        <b/>
        <sz val="10"/>
        <color theme="1"/>
        <rFont val="Arial"/>
        <family val="2"/>
        <charset val="204"/>
      </rPr>
      <t xml:space="preserve"> "LIPAI"</t>
    </r>
  </si>
  <si>
    <r>
      <t>Ось колеса перед. M12х1,25х225mm; TTR250</t>
    </r>
    <r>
      <rPr>
        <b/>
        <sz val="10"/>
        <color theme="1"/>
        <rFont val="Arial"/>
        <family val="2"/>
        <charset val="204"/>
      </rPr>
      <t xml:space="preserve"> "LIPAI" </t>
    </r>
  </si>
  <si>
    <r>
      <t>Ось маятника M14x1,5x260mm TTR250</t>
    </r>
    <r>
      <rPr>
        <b/>
        <sz val="10"/>
        <color theme="1"/>
        <rFont val="Arial"/>
        <family val="2"/>
        <charset val="204"/>
      </rPr>
      <t xml:space="preserve"> "LIPAI" </t>
    </r>
  </si>
  <si>
    <t>т-3645</t>
  </si>
  <si>
    <t>т-3761</t>
  </si>
  <si>
    <t>т-3768</t>
  </si>
  <si>
    <t>т-3769</t>
  </si>
  <si>
    <t>м-3808</t>
  </si>
  <si>
    <t>м-3817</t>
  </si>
  <si>
    <t>м-3820</t>
  </si>
  <si>
    <t>м-3827</t>
  </si>
  <si>
    <t>м-3828</t>
  </si>
  <si>
    <t>м-3840</t>
  </si>
  <si>
    <t>м-3849</t>
  </si>
  <si>
    <t>м-3868</t>
  </si>
  <si>
    <t>м-3878</t>
  </si>
  <si>
    <t>м-3906</t>
  </si>
  <si>
    <r>
      <t xml:space="preserve">ЦПГ (поршневые) в сборе DELTA 100см3 </t>
    </r>
    <r>
      <rPr>
        <sz val="10"/>
        <color indexed="8"/>
        <rFont val="Arial"/>
        <family val="2"/>
        <charset val="204"/>
      </rPr>
      <t xml:space="preserve">тюнинг на Дельту-50, выпуклый поршень,    </t>
    </r>
    <r>
      <rPr>
        <b/>
        <sz val="10"/>
        <color rgb="FF000000"/>
        <rFont val="Arial"/>
        <family val="2"/>
        <charset val="204"/>
      </rPr>
      <t>вылито 49сс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</si>
  <si>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Цилиндр в сборе Minsk-Viper CG-150 Ф62 низкий поршень палец 13мм (7 ребер) </t>
    </r>
    <r>
      <rPr>
        <b/>
        <sz val="10"/>
        <rFont val="Arial"/>
        <family val="2"/>
        <charset val="204"/>
      </rPr>
      <t>"SDTW"</t>
    </r>
  </si>
  <si>
    <t>упак</t>
  </si>
  <si>
    <r>
      <t xml:space="preserve">Пружина стартера ST180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</si>
  <si>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t>Ножка заводная Минск (белорус)</t>
  </si>
  <si>
    <r>
      <t>Реле поворотов HONDA DIO-50см3 звуковое</t>
    </r>
    <r>
      <rPr>
        <b/>
        <sz val="10"/>
        <color indexed="8"/>
        <rFont val="Arial"/>
        <family val="2"/>
        <charset val="204"/>
      </rPr>
      <t xml:space="preserve"> </t>
    </r>
  </si>
  <si>
    <r>
      <t xml:space="preserve">Клапана GY6-150см3 </t>
    </r>
    <r>
      <rPr>
        <b/>
        <sz val="10"/>
        <color rgb="FF000000"/>
        <rFont val="Arial"/>
        <family val="2"/>
        <charset val="204"/>
      </rPr>
      <t>"CNK"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10 пар</t>
    </r>
  </si>
  <si>
    <r>
      <t xml:space="preserve">Клапана GY6-80см3 </t>
    </r>
    <r>
      <rPr>
        <b/>
        <sz val="10"/>
        <color rgb="FF000000"/>
        <rFont val="Arial"/>
        <family val="2"/>
        <charset val="204"/>
      </rPr>
      <t>"CNK"</t>
    </r>
    <r>
      <rPr>
        <sz val="10"/>
        <color rgb="FF000000"/>
        <rFont val="Arial"/>
        <family val="2"/>
        <charset val="204"/>
      </rPr>
      <t xml:space="preserve"> L=640mm </t>
    </r>
    <r>
      <rPr>
        <b/>
        <sz val="10"/>
        <color rgb="FF000000"/>
        <rFont val="Arial"/>
        <family val="2"/>
        <charset val="204"/>
      </rPr>
      <t>цена за коробку 10 пар</t>
    </r>
  </si>
  <si>
    <r>
      <t xml:space="preserve">Клапана GY6-80см3 </t>
    </r>
    <r>
      <rPr>
        <b/>
        <sz val="10"/>
        <color rgb="FF000000"/>
        <rFont val="Arial"/>
        <family val="2"/>
        <charset val="204"/>
      </rPr>
      <t>"CNK"</t>
    </r>
    <r>
      <rPr>
        <sz val="10"/>
        <color rgb="FF000000"/>
        <rFont val="Arial"/>
        <family val="2"/>
        <charset val="204"/>
      </rPr>
      <t xml:space="preserve">, L=670/690mm </t>
    </r>
    <r>
      <rPr>
        <b/>
        <sz val="10"/>
        <color rgb="FF000000"/>
        <rFont val="Arial"/>
        <family val="2"/>
        <charset val="204"/>
      </rPr>
      <t>цена за коробку 10 пар</t>
    </r>
  </si>
  <si>
    <r>
      <t xml:space="preserve">Клапана GY6-100см3  (d1=20/d2=23 L1=611/L2=620mm) для Тайваньских головок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10 пар</t>
    </r>
  </si>
  <si>
    <r>
      <t>Клапана DELTA 50см3 L=69mm</t>
    </r>
    <r>
      <rPr>
        <b/>
        <sz val="10"/>
        <color indexed="8"/>
        <rFont val="Arial"/>
        <family val="2"/>
        <charset val="204"/>
      </rPr>
      <t>"CNK"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10 пар</t>
    </r>
  </si>
  <si>
    <r>
      <t xml:space="preserve">Клапана DELTA 70/100см3 147FMH (d=20/23) (l=64,9/65,9) </t>
    </r>
    <r>
      <rPr>
        <b/>
        <sz val="10"/>
        <color indexed="8"/>
        <rFont val="Arial"/>
        <family val="2"/>
        <charset val="204"/>
      </rPr>
      <t>"CNK"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10 пар</t>
    </r>
  </si>
  <si>
    <r>
      <t xml:space="preserve">Клапана TTR-250cc пара "CNK" (d=28,5/34) (l=89,5/91,5) </t>
    </r>
    <r>
      <rPr>
        <b/>
        <sz val="10"/>
        <rFont val="Arial"/>
        <family val="2"/>
        <charset val="204"/>
      </rPr>
      <t>"CNK"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цена за коробку 10 пар</t>
    </r>
  </si>
  <si>
    <r>
      <t xml:space="preserve">Клапана Minsk CBВ-250/XR-250 (d=28,8/33,8) (l=89,5/91,2) </t>
    </r>
    <r>
      <rPr>
        <b/>
        <sz val="10"/>
        <rFont val="Arial"/>
        <family val="2"/>
        <charset val="204"/>
      </rPr>
      <t>"CNK"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цена за коробку 10 пар</t>
    </r>
  </si>
  <si>
    <r>
      <t>Клапана Minsk CB-150cc пара</t>
    </r>
    <r>
      <rPr>
        <b/>
        <sz val="10"/>
        <rFont val="Arial"/>
        <family val="2"/>
        <charset val="204"/>
      </rPr>
      <t xml:space="preserve"> "CNK"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цена за коробку 10 пар</t>
    </r>
  </si>
  <si>
    <r>
      <t xml:space="preserve">Клапана Minsk CB-200cc пара </t>
    </r>
    <r>
      <rPr>
        <b/>
        <sz val="10"/>
        <rFont val="Arial"/>
        <family val="2"/>
        <charset val="204"/>
      </rPr>
      <t>"CNK"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цена за коробку 10 пар</t>
    </r>
  </si>
  <si>
    <r>
      <t xml:space="preserve">Клапана Minsk CG-125cc 156FMI/157FMI (d=24/29)(l=93/93) </t>
    </r>
    <r>
      <rPr>
        <b/>
        <sz val="10"/>
        <rFont val="Arial"/>
        <family val="2"/>
        <charset val="204"/>
      </rPr>
      <t>"CNK"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цена за коробку 10 пар</t>
    </r>
  </si>
  <si>
    <r>
      <t xml:space="preserve">Клапана Minsk CG-150cc пара </t>
    </r>
    <r>
      <rPr>
        <b/>
        <sz val="10"/>
        <rFont val="Arial"/>
        <family val="2"/>
        <charset val="204"/>
      </rPr>
      <t>"CNK"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цена за коробку 10 пар</t>
    </r>
  </si>
  <si>
    <r>
      <t xml:space="preserve">Клапана Minsk CG-200cc пара </t>
    </r>
    <r>
      <rPr>
        <b/>
        <sz val="10"/>
        <rFont val="Arial"/>
        <family val="2"/>
        <charset val="204"/>
      </rPr>
      <t>"CNK"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цена за коробку 10 пар</t>
    </r>
  </si>
  <si>
    <r>
      <t xml:space="preserve">Клапана Minsk CG-250cc пара </t>
    </r>
    <r>
      <rPr>
        <b/>
        <sz val="10"/>
        <rFont val="Arial"/>
        <family val="2"/>
        <charset val="204"/>
      </rPr>
      <t>"CNK"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цена за коробку 10 пар</t>
    </r>
  </si>
  <si>
    <r>
      <t xml:space="preserve">Клапана Minsk CG-200cc пара </t>
    </r>
    <r>
      <rPr>
        <b/>
        <sz val="10"/>
        <rFont val="Arial"/>
        <family val="2"/>
        <charset val="204"/>
      </rPr>
      <t>"DASHUN" Japan</t>
    </r>
    <r>
      <rPr>
        <sz val="10"/>
        <rFont val="Arial"/>
        <family val="2"/>
        <charset val="204"/>
      </rPr>
      <t xml:space="preserve"> </t>
    </r>
  </si>
  <si>
    <r>
      <t xml:space="preserve">Клапана Minsk CB-200cc пара </t>
    </r>
    <r>
      <rPr>
        <b/>
        <sz val="10"/>
        <rFont val="Arial"/>
        <family val="2"/>
        <charset val="204"/>
      </rPr>
      <t>"DASHUN" Japan</t>
    </r>
    <r>
      <rPr>
        <sz val="10"/>
        <rFont val="Arial"/>
        <family val="2"/>
        <charset val="204"/>
      </rPr>
      <t xml:space="preserve"> </t>
    </r>
  </si>
  <si>
    <r>
      <t>Лампа галогеновая в фару Stels Delta 200 H4 35x35W 12V голубая</t>
    </r>
    <r>
      <rPr>
        <b/>
        <sz val="10"/>
        <color indexed="8"/>
        <rFont val="Arial"/>
        <family val="2"/>
        <charset val="204"/>
      </rPr>
      <t xml:space="preserve"> (ультра белая)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</si>
  <si>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габаритная в фару и щиток приборов Minsk CG/CB </t>
    </r>
    <r>
      <rPr>
        <b/>
        <sz val="10"/>
        <color indexed="8"/>
        <rFont val="Arial"/>
        <family val="2"/>
        <charset val="204"/>
      </rPr>
      <t>светодиодная голубая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</si>
  <si>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в  габарит, щиток приборов GY6-50, Альфа/Дельта 5W 12V безцокольная светодиодная зеленая "GХmotors"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</si>
  <si>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в  габарит, щиток приборов GY6-50, Альфа/Дельта 5W 12V безцокольная светодиодная красная "GХmotors"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</si>
  <si>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в щиток приборов GY6-50, Альфа/Дельта 3W 12V безцокольная маленькая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</si>
  <si>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в указатели поворотов лодочки большие G18 12V10W BA15S желтые "GХmotors"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</si>
  <si>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габаритная в фару и щиток приборов ALPHA/DELTA </t>
    </r>
    <r>
      <rPr>
        <b/>
        <sz val="10"/>
        <color indexed="8"/>
        <rFont val="Arial"/>
        <family val="2"/>
        <charset val="204"/>
      </rPr>
      <t>светодиодная голубая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</si>
  <si>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в фару ALPHA/DELTA 35wX35w 12V (P15D-25-1) 1 усик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</si>
  <si>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в фару 12V 35/35W (BA20D) галогенка БОЛЬШОЙ ЦОКОЛЬ супер белый свет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</si>
  <si>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12V 35/35W (BA20D) галогенка БОЛЬШОЙ ЦОКОЛЬ супер белый свет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</si>
  <si>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12V 35/35W (BA20D) хамелион БОЛЬШОЙ ЦОКОЛЬ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</si>
  <si>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12V 35/35W (P15D-25-1) хамелион 1 ус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</si>
  <si>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12V 35/35W (P15D-25-3) хамелион 3 уса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</si>
  <si>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в стоп сигнал GY6-50/150см3 12v21w5w T20 Скутер безцокольная "GХmotors"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</si>
  <si>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в указатели поворотов GY6-50 10W 12V безцокольная "GХmotors"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</si>
  <si>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галогеновые в фару GY6 18wX18w 12V 1 усик  (для фар с 2мя лампами)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</si>
  <si>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галогеновые в фару GY6 18wX18w 12V 3 усика  (для фар с 2мя лампами)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</si>
  <si>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галогеновые в фару GY6 35wX35w 12V (P15D-25-1) 1 усик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</si>
  <si>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галогеновые в фару GY6 35wX35w 12V (P15D-25-3) 3 усика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</si>
  <si>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Кольца Yamaha YBR-125 Ф54 </t>
    </r>
    <r>
      <rPr>
        <b/>
        <sz val="10"/>
        <color indexed="8"/>
        <rFont val="Arial"/>
        <family val="2"/>
        <charset val="204"/>
      </rPr>
      <t>супер качество Lipai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комплектов</t>
    </r>
  </si>
  <si>
    <r>
      <t xml:space="preserve">Кольца Minsk CВ-150 Ф62 std </t>
    </r>
    <r>
      <rPr>
        <b/>
        <sz val="10"/>
        <color indexed="8"/>
        <rFont val="Arial"/>
        <family val="2"/>
        <charset val="204"/>
      </rPr>
      <t>супер качество Lipai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комплектов</t>
    </r>
  </si>
  <si>
    <r>
      <t xml:space="preserve">Кольца Minsk CB-250 Ф69mm std </t>
    </r>
    <r>
      <rPr>
        <b/>
        <sz val="10"/>
        <color indexed="8"/>
        <rFont val="Arial"/>
        <family val="2"/>
        <charset val="204"/>
      </rPr>
      <t>супер качество Lipai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комплектов</t>
    </r>
  </si>
  <si>
    <r>
      <t xml:space="preserve">Кольца Minsk CG-150 Ф62 std </t>
    </r>
    <r>
      <rPr>
        <b/>
        <sz val="10"/>
        <color indexed="8"/>
        <rFont val="Arial"/>
        <family val="2"/>
        <charset val="204"/>
      </rPr>
      <t>супер качество Lipai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комплектов</t>
    </r>
  </si>
  <si>
    <r>
      <t xml:space="preserve">Стекло шлема BLD-825 светлое для закрытых шлемов (с бородой) </t>
    </r>
    <r>
      <rPr>
        <b/>
        <sz val="10"/>
        <color rgb="FF000000"/>
        <rFont val="Arial"/>
        <family val="2"/>
        <charset val="204"/>
      </rPr>
      <t>цена за упаковку 20 штук</t>
    </r>
  </si>
  <si>
    <r>
      <t xml:space="preserve">Стекло шлема BLD-825 тонированное для закрытых шлемов (с бородой) </t>
    </r>
    <r>
      <rPr>
        <b/>
        <sz val="10"/>
        <color rgb="FF000000"/>
        <rFont val="Arial"/>
        <family val="2"/>
        <charset val="204"/>
      </rPr>
      <t>цена за упаковку 20 штук</t>
    </r>
  </si>
  <si>
    <r>
      <t xml:space="preserve">Шлем BLD 130 (немецкая каска с очками) черная матовая (ABS) </t>
    </r>
    <r>
      <rPr>
        <b/>
        <sz val="10"/>
        <color rgb="FF000000"/>
        <rFont val="Arial"/>
        <family val="2"/>
        <charset val="204"/>
      </rPr>
      <t>цена за коробку 30 штук</t>
    </r>
  </si>
  <si>
    <r>
      <t xml:space="preserve">Шлем BLD 150 (ABS) </t>
    </r>
    <r>
      <rPr>
        <b/>
        <sz val="10"/>
        <color rgb="FF000000"/>
        <rFont val="Arial"/>
        <family val="2"/>
        <charset val="204"/>
      </rPr>
      <t>цена за коробку 12 штук</t>
    </r>
  </si>
  <si>
    <r>
      <t xml:space="preserve">Шлем BLD 150-2 (черная кожаная каска с очками) (ABS) </t>
    </r>
    <r>
      <rPr>
        <b/>
        <sz val="10"/>
        <color rgb="FF000000"/>
        <rFont val="Arial"/>
        <family val="2"/>
        <charset val="204"/>
      </rPr>
      <t>цена за коробку 12 штук</t>
    </r>
  </si>
  <si>
    <r>
      <t xml:space="preserve">Шлем BLD 825а (с бородой) черный матовый без рисунка </t>
    </r>
    <r>
      <rPr>
        <b/>
        <sz val="11"/>
        <color indexed="8"/>
        <rFont val="Arial"/>
        <family val="2"/>
        <charset val="204"/>
      </rPr>
      <t>с воротником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качество ABC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12 штук</t>
    </r>
  </si>
  <si>
    <r>
      <t xml:space="preserve">Шлем BLD 825а (с бородой) вишневый </t>
    </r>
    <r>
      <rPr>
        <b/>
        <sz val="11"/>
        <color indexed="8"/>
        <rFont val="Arial"/>
        <family val="2"/>
        <charset val="204"/>
      </rPr>
      <t>с воротником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ABC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12 штук</t>
    </r>
  </si>
  <si>
    <r>
      <t xml:space="preserve">Шлем BLD 825а (с бородой) синий </t>
    </r>
    <r>
      <rPr>
        <b/>
        <sz val="11"/>
        <color indexed="8"/>
        <rFont val="Arial"/>
        <family val="2"/>
        <charset val="204"/>
      </rPr>
      <t>с воротником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ABC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12 штук</t>
    </r>
  </si>
  <si>
    <r>
      <t xml:space="preserve">Шлем BLD 825а (с бородой) черный </t>
    </r>
    <r>
      <rPr>
        <b/>
        <sz val="11"/>
        <color indexed="8"/>
        <rFont val="Arial"/>
        <family val="2"/>
        <charset val="204"/>
      </rPr>
      <t>с воротником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ABC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12 штук</t>
    </r>
  </si>
  <si>
    <r>
      <t xml:space="preserve">Свеча CROWN фирменная E6ТС на 2 такт Скутер 50см3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</si>
  <si>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Свеча TORCH фирменная Е7RTC с резистором 2такт. скутер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</si>
  <si>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Лампа стоп сигнал Honda DIO 12v21w5w T20 безцокольная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</si>
  <si>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Лампа галогеновые в фару 35wX35w 12V (P15D-25-3) 3 усика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</si>
  <si>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Кольца AD-50 std Ф41 </t>
    </r>
    <r>
      <rPr>
        <b/>
        <sz val="10"/>
        <color indexed="8"/>
        <rFont val="Arial"/>
        <family val="2"/>
        <charset val="204"/>
      </rPr>
      <t>супер качество Lipai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комплектов</t>
    </r>
  </si>
  <si>
    <r>
      <t xml:space="preserve">Кольца DIO-65 std </t>
    </r>
    <r>
      <rPr>
        <sz val="10"/>
        <color indexed="8"/>
        <rFont val="Arial"/>
        <family val="2"/>
        <charset val="204"/>
      </rPr>
      <t>Ф43</t>
    </r>
    <r>
      <rPr>
        <b/>
        <sz val="10"/>
        <color indexed="8"/>
        <rFont val="Arial"/>
        <family val="2"/>
        <charset val="204"/>
      </rPr>
      <t xml:space="preserve"> супер качество Lipai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комплектов</t>
    </r>
  </si>
  <si>
    <r>
      <t xml:space="preserve">Чехол для мотоцикла </t>
    </r>
    <r>
      <rPr>
        <b/>
        <sz val="10"/>
        <color indexed="8"/>
        <rFont val="Arial"/>
        <family val="2"/>
        <charset val="204"/>
      </rPr>
      <t>супер качество "LIPAI"</t>
    </r>
  </si>
  <si>
    <r>
      <t>Пружина амортизатора P350/351, длиная</t>
    </r>
    <r>
      <rPr>
        <b/>
        <sz val="10"/>
        <color rgb="FF000000"/>
        <rFont val="Arial"/>
        <family val="2"/>
        <charset val="204"/>
      </rPr>
      <t xml:space="preserve"> (цена за пакет 10 штук)</t>
    </r>
  </si>
  <si>
    <r>
      <t xml:space="preserve">Пружина амортизатора P350/351, длиная </t>
    </r>
    <r>
      <rPr>
        <b/>
        <sz val="10"/>
        <color rgb="FF000000"/>
        <rFont val="Arial"/>
        <family val="2"/>
        <charset val="204"/>
      </rPr>
      <t>(цена за пакет 25 штук)</t>
    </r>
  </si>
  <si>
    <r>
      <t xml:space="preserve">Пружина амортизатора P350/351, конус </t>
    </r>
    <r>
      <rPr>
        <b/>
        <sz val="10"/>
        <color rgb="FF000000"/>
        <rFont val="Arial"/>
        <family val="2"/>
        <charset val="204"/>
      </rPr>
      <t>(цена за пакет 25 штук)</t>
    </r>
  </si>
  <si>
    <r>
      <t>Редукторная пара 7 шлицов КОСА</t>
    </r>
    <r>
      <rPr>
        <b/>
        <sz val="10"/>
        <color rgb="FF000000"/>
        <rFont val="Arial"/>
        <family val="2"/>
        <charset val="204"/>
      </rPr>
      <t xml:space="preserve"> цена за пакет 10 штук</t>
    </r>
  </si>
  <si>
    <r>
      <t>Редукторная пара 9 шлицов КОСА</t>
    </r>
    <r>
      <rPr>
        <b/>
        <sz val="10"/>
        <color rgb="FF000000"/>
        <rFont val="Arial"/>
        <family val="2"/>
        <charset val="204"/>
      </rPr>
      <t xml:space="preserve"> цена за пакет 10 штук</t>
    </r>
  </si>
  <si>
    <r>
      <t xml:space="preserve">Болт крепления ручек 2шт КОСА </t>
    </r>
    <r>
      <rPr>
        <b/>
        <sz val="10"/>
        <color rgb="FF000000"/>
        <rFont val="Arial"/>
        <family val="2"/>
        <charset val="204"/>
      </rPr>
      <t xml:space="preserve"> цена за пакет 50 пар</t>
    </r>
  </si>
  <si>
    <t>Ротор генератора KAYO двигатель YX155/160 см3 (для моделей со светотехникой)</t>
  </si>
  <si>
    <r>
      <t xml:space="preserve">Пружина вариатора, КОСА (длинная) </t>
    </r>
    <r>
      <rPr>
        <b/>
        <sz val="10"/>
        <rFont val="Arial"/>
        <family val="2"/>
        <charset val="204"/>
      </rPr>
      <t>цена за пакет 50 штук</t>
    </r>
  </si>
  <si>
    <r>
      <t xml:space="preserve">Пружина вариатора, КОСА, (средняя) </t>
    </r>
    <r>
      <rPr>
        <b/>
        <sz val="10"/>
        <rFont val="Arial"/>
        <family val="2"/>
        <charset val="204"/>
      </rPr>
      <t>цена за пакет 50 штук</t>
    </r>
  </si>
  <si>
    <r>
      <t xml:space="preserve">Крючок газа КОСА (широкий)  </t>
    </r>
    <r>
      <rPr>
        <b/>
        <sz val="10"/>
        <color rgb="FF000000"/>
        <rFont val="Arial"/>
        <family val="2"/>
        <charset val="204"/>
      </rPr>
      <t>цена за пакет 25 штук</t>
    </r>
  </si>
  <si>
    <r>
      <t xml:space="preserve">Крючок газа КОСА (узкий)  </t>
    </r>
    <r>
      <rPr>
        <b/>
        <sz val="10"/>
        <color rgb="FF000000"/>
        <rFont val="Arial"/>
        <family val="2"/>
        <charset val="204"/>
      </rPr>
      <t>цена за пакет 20 штук</t>
    </r>
  </si>
  <si>
    <r>
      <t>Фильтр воздушный-корпус  P350/351</t>
    </r>
    <r>
      <rPr>
        <b/>
        <sz val="10"/>
        <color rgb="FF000000"/>
        <rFont val="Arial"/>
        <family val="2"/>
        <charset val="204"/>
      </rPr>
      <t xml:space="preserve"> цена за пакет 25 штук</t>
    </r>
  </si>
  <si>
    <t>Ремень вариатора POWERLINK 729х17,5 GY6-50/80см3 колесо на 12</t>
  </si>
  <si>
    <r>
      <t xml:space="preserve">Пружина тормозной лягушки АЛЬФА/DELTA-70см3 </t>
    </r>
    <r>
      <rPr>
        <b/>
        <sz val="10"/>
        <color rgb="FF000000"/>
        <rFont val="Arial"/>
        <family val="2"/>
        <charset val="204"/>
      </rPr>
      <t>цена за пакет 100 штук.</t>
    </r>
  </si>
  <si>
    <r>
      <t xml:space="preserve">Резина кроссовая 80/100х21 P-153 KAYO-250 Т-2 </t>
    </r>
    <r>
      <rPr>
        <b/>
        <sz val="10"/>
        <rFont val="Arial"/>
        <family val="2"/>
        <charset val="204"/>
      </rPr>
      <t>Yuanxing кросс</t>
    </r>
  </si>
  <si>
    <r>
      <t>Сальники клапанов TTR/KAYO-250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на блистере </t>
    </r>
    <r>
      <rPr>
        <b/>
        <sz val="10"/>
        <color indexed="8"/>
        <rFont val="Arial"/>
        <family val="2"/>
        <charset val="204"/>
      </rPr>
      <t>"GXmotors" цена за 5 комп.</t>
    </r>
  </si>
  <si>
    <r>
      <t>Сальники клапанов TTR/KAYO-250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на блистере </t>
    </r>
    <r>
      <rPr>
        <b/>
        <sz val="10"/>
        <color indexed="8"/>
        <rFont val="Arial"/>
        <family val="2"/>
        <charset val="204"/>
      </rPr>
      <t>"Japan Anti-Stick" цена за 10 комп.</t>
    </r>
  </si>
  <si>
    <r>
      <t>Свеча ИРИДИЕВАЯ A7TC на 4такт. Скутер 50см3</t>
    </r>
    <r>
      <rPr>
        <b/>
        <sz val="10"/>
        <color indexed="8"/>
        <rFont val="Arial"/>
        <family val="2"/>
        <charset val="204"/>
      </rPr>
      <t xml:space="preserve"> "TORCH"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4 штуки</t>
    </r>
  </si>
  <si>
    <r>
      <t>Свеча TORCH фирменная A7TC на 4такт. Скутер 50см3</t>
    </r>
    <r>
      <rPr>
        <b/>
        <sz val="10"/>
        <color rgb="FF000000"/>
        <rFont val="Arial"/>
        <family val="2"/>
        <charset val="204"/>
      </rPr>
      <t xml:space="preserve"> цена за коробку 10 штук</t>
    </r>
  </si>
  <si>
    <r>
      <t xml:space="preserve">Свеча TORCH фирменная A7TC на 4такт. Скутер 50см3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</si>
  <si>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Свеча CROWN фирменная A7 на 4такт. Скутер 50см3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</si>
  <si>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t>Фильтрующий элемент воздушного фильтра Бензотриммер CG430 (цена за пакет 100 штук)</t>
  </si>
  <si>
    <r>
      <t xml:space="preserve">Карбюратор ALPHA 70см3 PZ16 </t>
    </r>
    <r>
      <rPr>
        <b/>
        <sz val="10"/>
        <color rgb="FF000000"/>
        <rFont val="Arial"/>
        <family val="2"/>
        <charset val="204"/>
      </rPr>
      <t xml:space="preserve">"KEIHIN" ОРИГИНАЛ  </t>
    </r>
  </si>
  <si>
    <r>
      <t xml:space="preserve">Цепь распредвала TTR-125/KAYO-140 153FMI 25Нх90L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10 штук</t>
    </r>
  </si>
  <si>
    <t>Указатели поворотов CG/CB-125/250, Zongshen, Lifan 125/150 пара</t>
  </si>
  <si>
    <t>с-573</t>
  </si>
  <si>
    <t>м-2327</t>
  </si>
  <si>
    <t xml:space="preserve">Поршень в сборе MINSK 125 cc,56.5mm CB-125 </t>
  </si>
  <si>
    <r>
      <t xml:space="preserve">Звезда задняя 428*43 TTR-125 </t>
    </r>
    <r>
      <rPr>
        <b/>
        <sz val="10"/>
        <color rgb="FF000000"/>
        <rFont val="Arial"/>
        <family val="2"/>
        <charset val="204"/>
      </rPr>
      <t>"GХmotors"</t>
    </r>
    <r>
      <rPr>
        <sz val="10"/>
        <color rgb="FF000000"/>
        <rFont val="Arial"/>
        <family val="2"/>
        <charset val="204"/>
      </rPr>
      <t xml:space="preserve"> #45 сталь</t>
    </r>
  </si>
  <si>
    <r>
      <t xml:space="preserve">Звезда задняя 428*38 TTR-125 </t>
    </r>
    <r>
      <rPr>
        <b/>
        <sz val="10"/>
        <color rgb="FF000000"/>
        <rFont val="Arial"/>
        <family val="2"/>
        <charset val="204"/>
      </rPr>
      <t>"GХmotors"</t>
    </r>
    <r>
      <rPr>
        <sz val="10"/>
        <color rgb="FF000000"/>
        <rFont val="Arial"/>
        <family val="2"/>
        <charset val="204"/>
      </rPr>
      <t xml:space="preserve"> #45 сталь</t>
    </r>
  </si>
  <si>
    <r>
      <t xml:space="preserve">Звезда задняя 428*41 TTR-125 </t>
    </r>
    <r>
      <rPr>
        <b/>
        <sz val="10"/>
        <color rgb="FF000000"/>
        <rFont val="Arial"/>
        <family val="2"/>
        <charset val="204"/>
      </rPr>
      <t>"GХmotors"</t>
    </r>
    <r>
      <rPr>
        <sz val="10"/>
        <color rgb="FF000000"/>
        <rFont val="Arial"/>
        <family val="2"/>
        <charset val="204"/>
      </rPr>
      <t xml:space="preserve"> #45 сталь</t>
    </r>
  </si>
  <si>
    <t>к-1703</t>
  </si>
  <si>
    <t xml:space="preserve">Пробка слива масла (болт) KAYO Т2,Т4,Т6, TTR-250 (+сетка) </t>
  </si>
  <si>
    <t xml:space="preserve">Пробка слива масла (болт) CG-125/250 (+сетка) </t>
  </si>
  <si>
    <t>м-2355</t>
  </si>
  <si>
    <t>Панель приборов KAYO K1/K2</t>
  </si>
  <si>
    <t>Панель приборов KAYO T2/T4/T6</t>
  </si>
  <si>
    <t>Панель приборов TTR125R, TTR250S</t>
  </si>
  <si>
    <t>Панель приборов универсальная</t>
  </si>
  <si>
    <t>к-1675</t>
  </si>
  <si>
    <t>к-1676</t>
  </si>
  <si>
    <t>к-1677</t>
  </si>
  <si>
    <t>к-1678</t>
  </si>
  <si>
    <t>Редуктор (в сборе) 4T GY6 50 (короткий, под один амортизатор)</t>
  </si>
  <si>
    <t xml:space="preserve">Редуктор (в сборе) 4T GY6 125/150 (длинный, под два амортизатора) </t>
  </si>
  <si>
    <t xml:space="preserve">Редуктор (в сборе) 4T GY6 80 (длинный, под два амортизатора) </t>
  </si>
  <si>
    <t>Редуктор (в сборе) 2T Stels 50</t>
  </si>
  <si>
    <t xml:space="preserve">Редуктор (в сборе) Honda DIO  </t>
  </si>
  <si>
    <t>я-2975</t>
  </si>
  <si>
    <t>я-2976</t>
  </si>
  <si>
    <t>я-2977</t>
  </si>
  <si>
    <t>с-433</t>
  </si>
  <si>
    <t>с-435</t>
  </si>
  <si>
    <t>я-2978</t>
  </si>
  <si>
    <t>CDI Ява 250 (генератор 8 катушек)</t>
  </si>
  <si>
    <t>CDI Ява 250 (генератор 11 катушек)</t>
  </si>
  <si>
    <t>CDI Урал/Днепр</t>
  </si>
  <si>
    <t>CDI ИЖ Планета 4-5 ПС (генератор 8 катушек)</t>
  </si>
  <si>
    <t>CDI ИЖ Планета 4-5 ПС (генератор 11 катушек)</t>
  </si>
  <si>
    <t>CDI ИЖ Юпитер 4-5 (генератор 8 катушек)</t>
  </si>
  <si>
    <t>CDI ИЖ Юпитер 4-5 (генератор 11 катушек)</t>
  </si>
  <si>
    <t>Кольца CD70/DELTA-70см3 std</t>
  </si>
  <si>
    <r>
      <t>Резинки подножек пассажира Альфа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КОВРИКИ</t>
    </r>
  </si>
  <si>
    <r>
      <t xml:space="preserve">Генератор KAYO двиг. YX140 см3/TTR-125 6 катушек на платформе </t>
    </r>
    <r>
      <rPr>
        <b/>
        <sz val="10"/>
        <color rgb="FF000000"/>
        <rFont val="Arial"/>
        <family val="2"/>
        <charset val="204"/>
      </rPr>
      <t>узкий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"GХmotors"</t>
    </r>
  </si>
  <si>
    <t xml:space="preserve">Вариатор задний в сборе с барабаном SUZUKI AD-50см3 </t>
  </si>
  <si>
    <t xml:space="preserve">Вариатор передний в сборе с пальцем Honda Lead 50 </t>
  </si>
  <si>
    <t>к-1544</t>
  </si>
  <si>
    <t xml:space="preserve">Бензокран М16; GARPIA, GS150/200, TTR250Rb, VJ, XR250w </t>
  </si>
  <si>
    <r>
      <t xml:space="preserve">Бензошланг скутер (по 5м. в пакете) 4*8 </t>
    </r>
    <r>
      <rPr>
        <b/>
        <sz val="10"/>
        <color indexed="8"/>
        <rFont val="Arial"/>
        <family val="2"/>
        <charset val="204"/>
      </rPr>
      <t>черный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"SDTW"</t>
    </r>
  </si>
  <si>
    <t xml:space="preserve">Болты крепления задней звезды CG125-200/VR-1 (высокая ступица) 4 штуки </t>
  </si>
  <si>
    <t xml:space="preserve">Вал КПП вторичный в сборе KAYO-125 двигатель YX125 см3 </t>
  </si>
  <si>
    <t xml:space="preserve">Вал КПП первичный в сборе KAYO-125 двигатель YX125 см3 </t>
  </si>
  <si>
    <r>
      <t xml:space="preserve">Двигатель в сборе DELTA-70см3 МКПП N-1-2-3-4 полный комплект, верхний электростартер, </t>
    </r>
    <r>
      <rPr>
        <b/>
        <sz val="10"/>
        <color rgb="FF000000"/>
        <rFont val="Arial"/>
        <family val="2"/>
        <charset val="204"/>
      </rPr>
      <t>выбито 49,9сс</t>
    </r>
  </si>
  <si>
    <r>
      <t xml:space="preserve">Двигатель в сборе ALPHA-110см3 МКПП N-1-2-3-4 полный комплект, верхний электростартер, </t>
    </r>
    <r>
      <rPr>
        <b/>
        <sz val="10"/>
        <color rgb="FF000000"/>
        <rFont val="Arial"/>
        <family val="2"/>
        <charset val="204"/>
      </rPr>
      <t>выбито 49,9сс</t>
    </r>
  </si>
  <si>
    <r>
      <t xml:space="preserve">Двигатель в сборе ALPHA-125см3 МКПП N-1-2-3-4 аллюминиевый цилиндр полный комплект, верхний электростартер, </t>
    </r>
    <r>
      <rPr>
        <b/>
        <sz val="10"/>
        <color rgb="FF000000"/>
        <rFont val="Arial"/>
        <family val="2"/>
        <charset val="204"/>
      </rPr>
      <t>выбито 49,9сс</t>
    </r>
  </si>
  <si>
    <r>
      <t>Заводной вал с сектором, пружиной и втулкой GY6-50см3</t>
    </r>
    <r>
      <rPr>
        <b/>
        <sz val="10"/>
        <color indexed="8"/>
        <rFont val="Arial"/>
        <family val="2"/>
        <charset val="204"/>
      </rPr>
      <t xml:space="preserve"> "SDTW"</t>
    </r>
  </si>
  <si>
    <r>
      <t xml:space="preserve">Карбюратор GY6-150 </t>
    </r>
    <r>
      <rPr>
        <b/>
        <sz val="10"/>
        <color rgb="FF000000"/>
        <rFont val="Arial"/>
        <family val="2"/>
        <charset val="204"/>
      </rPr>
      <t xml:space="preserve">"KEIHIN" ОРИГИНАЛ </t>
    </r>
  </si>
  <si>
    <r>
      <t>Карбюратор GY6-80cм3 с пластиковой крышкой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"KEIHIN" ОРИГИНАЛ </t>
    </r>
  </si>
  <si>
    <t>я-2610</t>
  </si>
  <si>
    <r>
      <t>Карбюратор YAMAHA JOG-50см3</t>
    </r>
    <r>
      <rPr>
        <b/>
        <sz val="10"/>
        <color indexed="8"/>
        <rFont val="Arial"/>
        <family val="2"/>
        <charset val="204"/>
      </rPr>
      <t xml:space="preserve"> "KEIHIN" ОРИГИНАЛ </t>
    </r>
  </si>
  <si>
    <t>Катушка зажигания интегрированная CDI Веломотор</t>
  </si>
  <si>
    <t xml:space="preserve">Крышки бардачка Альфа-110см3 красная (комплект) </t>
  </si>
  <si>
    <t>Крышки бардачка Альфа-110см3 синяя (комплект)</t>
  </si>
  <si>
    <t xml:space="preserve">Крышки бардачка Альфа-110см3 черная (комплект) </t>
  </si>
  <si>
    <t xml:space="preserve">Направляющая цепи приводной (ловушка) TTR125 (пара) </t>
  </si>
  <si>
    <t>м-2208</t>
  </si>
  <si>
    <t>к-1642</t>
  </si>
  <si>
    <t>Проводка TTR-250</t>
  </si>
  <si>
    <t>c-395</t>
  </si>
  <si>
    <r>
      <t xml:space="preserve">Пружина боковой подножки GY6-50/80см3 </t>
    </r>
    <r>
      <rPr>
        <b/>
        <sz val="10"/>
        <color rgb="FF000000"/>
        <rFont val="Arial"/>
        <family val="2"/>
        <charset val="204"/>
      </rPr>
      <t>двойная "SDTW"</t>
    </r>
    <r>
      <rPr>
        <sz val="10"/>
        <color rgb="FF000000"/>
        <rFont val="Arial"/>
        <family val="2"/>
        <charset val="204"/>
      </rPr>
      <t xml:space="preserve"> цена за 5шт.</t>
    </r>
  </si>
  <si>
    <t>я-2842</t>
  </si>
  <si>
    <r>
      <t xml:space="preserve">Пружина заводного вала DIO-50см3 </t>
    </r>
    <r>
      <rPr>
        <b/>
        <sz val="10"/>
        <color rgb="FF000000"/>
        <rFont val="Arial"/>
        <family val="2"/>
        <charset val="204"/>
      </rPr>
      <t>"SDTW"</t>
    </r>
  </si>
  <si>
    <t>Фильтр О-го сопротивления KAYO 125 Ф40</t>
  </si>
  <si>
    <t xml:space="preserve">Фильтр О-го сопротивления TTR125 Ф38 </t>
  </si>
  <si>
    <r>
      <t xml:space="preserve">ЦПГ (поршневые) в сборе AD-80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</si>
  <si>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ЦПГ (поршневые) в сборе DIO SA-50/TAKT (AF-16)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</si>
  <si>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ЦПГ (поршневые) в сборе DIO-80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</si>
  <si>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ЦПГ (поршневые) в сборе с головкой DIO-80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</si>
  <si>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ЦПГ (поршневые) в сборе ТВ-60 см3 </t>
    </r>
    <r>
      <rPr>
        <b/>
        <sz val="10"/>
        <color rgb="FF000000"/>
        <rFont val="Arial"/>
        <family val="2"/>
        <charset val="204"/>
      </rPr>
      <t>"SDTW"</t>
    </r>
  </si>
  <si>
    <t>а-1315</t>
  </si>
  <si>
    <t>а-1316</t>
  </si>
  <si>
    <t>а-1317</t>
  </si>
  <si>
    <t>а-1318</t>
  </si>
  <si>
    <t>а-1319</t>
  </si>
  <si>
    <t>а-1320</t>
  </si>
  <si>
    <r>
      <t>Чехол сиденья ALPHA-110/JH-110cm3</t>
    </r>
    <r>
      <rPr>
        <b/>
        <sz val="10"/>
        <color rgb="FF000000"/>
        <rFont val="Arial"/>
        <family val="2"/>
        <charset val="204"/>
      </rPr>
      <t xml:space="preserve"> КРАСНЫЙ</t>
    </r>
  </si>
  <si>
    <r>
      <t xml:space="preserve">Чехол сиденья ALPHA-110/JH-110cm3 </t>
    </r>
    <r>
      <rPr>
        <b/>
        <sz val="10"/>
        <color rgb="FF000000"/>
        <rFont val="Arial"/>
        <family val="2"/>
        <charset val="204"/>
      </rPr>
      <t>СИНИЙ</t>
    </r>
  </si>
  <si>
    <r>
      <t xml:space="preserve">Чехол сиденья ALPHA-110/JH-110cm3 </t>
    </r>
    <r>
      <rPr>
        <b/>
        <sz val="10"/>
        <color rgb="FF000000"/>
        <rFont val="Arial"/>
        <family val="2"/>
        <charset val="204"/>
      </rPr>
      <t>ЧЕРНЫЙ</t>
    </r>
  </si>
  <si>
    <r>
      <t xml:space="preserve">Чехол сиденья ALPHA-110/JH-110cm3 </t>
    </r>
    <r>
      <rPr>
        <b/>
        <sz val="10"/>
        <color rgb="FF000000"/>
        <rFont val="Arial"/>
        <family val="2"/>
        <charset val="204"/>
      </rPr>
      <t>ОРАНЖЕВЫЙ</t>
    </r>
  </si>
  <si>
    <r>
      <t xml:space="preserve">Чехол сиденья ALPHA-110/JH-110cm3 </t>
    </r>
    <r>
      <rPr>
        <b/>
        <sz val="10"/>
        <color rgb="FF000000"/>
        <rFont val="Arial"/>
        <family val="2"/>
        <charset val="204"/>
      </rPr>
      <t>ЖЕЛТЫЙ</t>
    </r>
  </si>
  <si>
    <r>
      <t xml:space="preserve">Чехол сиденья ALPHA-110/JH-110cm3 </t>
    </r>
    <r>
      <rPr>
        <b/>
        <sz val="10"/>
        <color rgb="FF000000"/>
        <rFont val="Arial"/>
        <family val="2"/>
        <charset val="204"/>
      </rPr>
      <t>САЛАТОВЫЙ</t>
    </r>
  </si>
  <si>
    <t>я-3099</t>
  </si>
  <si>
    <t>к-1540</t>
  </si>
  <si>
    <t>Крышка головки TTR125/KAYO-140/160 (правая ТРЕУГОЛЬНИК под радиатор)</t>
  </si>
  <si>
    <t>Универсальный спидометр-тахометр</t>
  </si>
  <si>
    <t>м-2414</t>
  </si>
  <si>
    <t>а-1302</t>
  </si>
  <si>
    <t>м-2261</t>
  </si>
  <si>
    <r>
      <t xml:space="preserve">Поршень YAMAHA YB100 D52,00 std </t>
    </r>
    <r>
      <rPr>
        <b/>
        <sz val="10"/>
        <color indexed="8"/>
        <rFont val="Arial"/>
        <family val="2"/>
        <charset val="204"/>
      </rPr>
      <t>SEE</t>
    </r>
  </si>
  <si>
    <t>а-1304</t>
  </si>
  <si>
    <t>а-1294</t>
  </si>
  <si>
    <r>
      <t xml:space="preserve">Цепь распредвала CD110/DELTA-110см3 25Нх84L супер качество </t>
    </r>
    <r>
      <rPr>
        <b/>
        <sz val="10"/>
        <color indexed="8"/>
        <rFont val="Arial"/>
        <family val="2"/>
        <charset val="204"/>
      </rPr>
      <t>SEE</t>
    </r>
  </si>
  <si>
    <r>
      <t>ЦПГ (поршневые) в сборе ALPHA/DELTA 110см3 Ф52,4 супер качество</t>
    </r>
    <r>
      <rPr>
        <b/>
        <sz val="10"/>
        <color rgb="FF000000"/>
        <rFont val="Arial"/>
        <family val="2"/>
        <charset val="204"/>
      </rPr>
      <t xml:space="preserve"> SEE</t>
    </r>
  </si>
  <si>
    <r>
      <t>ЦПГ (поршневые) в сборе DELTA 110см3</t>
    </r>
    <r>
      <rPr>
        <b/>
        <sz val="10"/>
        <color indexed="8"/>
        <rFont val="Arial"/>
        <family val="2"/>
        <charset val="204"/>
      </rPr>
      <t xml:space="preserve"> "SDTW"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вылито 49,9сс</t>
    </r>
  </si>
  <si>
    <t>с-587</t>
  </si>
  <si>
    <r>
      <t xml:space="preserve">ЦПГ (поршневые) в сборе GY6 80 см3 супер качество </t>
    </r>
    <r>
      <rPr>
        <b/>
        <sz val="10"/>
        <color indexed="8"/>
        <rFont val="Arial"/>
        <family val="2"/>
        <charset val="204"/>
      </rPr>
      <t>"SEE"</t>
    </r>
  </si>
  <si>
    <t>с-588</t>
  </si>
  <si>
    <r>
      <t xml:space="preserve">ЦПГ (поршневые) + головка в сборе GY6 80 см3 супер качество </t>
    </r>
    <r>
      <rPr>
        <b/>
        <sz val="10"/>
        <color indexed="8"/>
        <rFont val="Arial"/>
        <family val="2"/>
        <charset val="204"/>
      </rPr>
      <t>"SEE"</t>
    </r>
  </si>
  <si>
    <r>
      <t xml:space="preserve">ЦПГ (поршневые) + головка в сборе GY6 100 см3 супер качество </t>
    </r>
    <r>
      <rPr>
        <b/>
        <sz val="10"/>
        <color indexed="8"/>
        <rFont val="Arial"/>
        <family val="2"/>
        <charset val="204"/>
      </rPr>
      <t>"SEE"</t>
    </r>
  </si>
  <si>
    <t>с-593</t>
  </si>
  <si>
    <t>с-203</t>
  </si>
  <si>
    <r>
      <t xml:space="preserve">Коленвал GY6-80 обмеднённый шатун, коленые шлицы супер качество </t>
    </r>
    <r>
      <rPr>
        <b/>
        <sz val="10"/>
        <color indexed="8"/>
        <rFont val="Arial"/>
        <family val="2"/>
        <charset val="204"/>
      </rPr>
      <t>"SEE"</t>
    </r>
  </si>
  <si>
    <r>
      <t xml:space="preserve">Катушка с синей кнопкой,Ф109мм, КОСА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</si>
  <si>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Катушка коса </t>
    </r>
    <r>
      <rPr>
        <b/>
        <sz val="10"/>
        <color indexed="8"/>
        <rFont val="Arial"/>
        <family val="2"/>
        <charset val="204"/>
      </rPr>
      <t>НЕ РАЗБОРНАЯ с хром кнопкой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</si>
  <si>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Стартер 430 в сборе,с проволкой,КОСА  качество А </t>
    </r>
    <r>
      <rPr>
        <b/>
        <sz val="10"/>
        <color indexed="8"/>
        <rFont val="Arial"/>
        <family val="2"/>
        <charset val="204"/>
      </rPr>
      <t>"SDTW"</t>
    </r>
  </si>
  <si>
    <t>т-3462</t>
  </si>
  <si>
    <t>т-3463</t>
  </si>
  <si>
    <t>м-3663</t>
  </si>
  <si>
    <t>м-3665</t>
  </si>
  <si>
    <t xml:space="preserve">168 AVR Конденсатор 2kW,дуга,алюминий  </t>
  </si>
  <si>
    <t xml:space="preserve">168 AVR Конденсатор 2kW,дуга,пластик  </t>
  </si>
  <si>
    <t xml:space="preserve">168 AVR Конденсатор 2kW,прямоугольный,пластик  </t>
  </si>
  <si>
    <t xml:space="preserve">188 AVR Конденсатор 1-фазный,дуга,пластик  </t>
  </si>
  <si>
    <t>188 AVR Конденсатор 3-фазный,дуга,пластик две фишки</t>
  </si>
  <si>
    <r>
      <t xml:space="preserve">Поршень GL52 (45mm/52см3),1-сорт </t>
    </r>
    <r>
      <rPr>
        <b/>
        <sz val="10"/>
        <color indexed="8"/>
        <rFont val="Arial"/>
        <family val="2"/>
        <charset val="204"/>
      </rPr>
      <t>"SDTW"</t>
    </r>
  </si>
  <si>
    <t xml:space="preserve">Шнур стартера 3,0ммх100м.  </t>
  </si>
  <si>
    <t xml:space="preserve">Шнур стартера 3,5ммх100м.  </t>
  </si>
  <si>
    <t xml:space="preserve">Шнур стартера 4,0ммх100м.  </t>
  </si>
  <si>
    <t xml:space="preserve">Шнур стартера 5,0ммх100м.  </t>
  </si>
  <si>
    <t xml:space="preserve">Шнур стартера 5,5ммх100м.  </t>
  </si>
  <si>
    <t>т-3642</t>
  </si>
  <si>
    <t>т-3643</t>
  </si>
  <si>
    <t>т-3644</t>
  </si>
  <si>
    <t>т-3646</t>
  </si>
  <si>
    <t>т-3543</t>
  </si>
  <si>
    <t>Съёмник генератора GY6-125/150см3 "немецкие технологии"</t>
  </si>
  <si>
    <r>
      <t>Болты вариатора (26-33см3), 2шт, КОСА</t>
    </r>
    <r>
      <rPr>
        <b/>
        <sz val="10"/>
        <color rgb="FF000000"/>
        <rFont val="Arial"/>
        <family val="2"/>
        <charset val="204"/>
      </rPr>
      <t xml:space="preserve"> "SDTW"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50 штук</t>
    </r>
  </si>
  <si>
    <r>
      <t>Болты вариатора (43-52см3), 2шт, КОСА</t>
    </r>
    <r>
      <rPr>
        <b/>
        <sz val="10"/>
        <color rgb="FF000000"/>
        <rFont val="Arial"/>
        <family val="2"/>
        <charset val="204"/>
      </rPr>
      <t xml:space="preserve"> "SDTW"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50 штук</t>
    </r>
  </si>
  <si>
    <r>
      <t xml:space="preserve">Кольца поршневые,КОСА 520, Ф44mm,2шт </t>
    </r>
    <r>
      <rPr>
        <b/>
        <sz val="10"/>
        <color rgb="FF000000"/>
        <rFont val="Arial"/>
        <family val="2"/>
        <charset val="204"/>
      </rPr>
      <t>цена за пакет 25 штук</t>
    </r>
  </si>
  <si>
    <r>
      <t xml:space="preserve">Маска защитная "Сетка"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</si>
  <si>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Пружина стартера широкая 12мм GL45/52 </t>
    </r>
    <r>
      <rPr>
        <b/>
        <sz val="10"/>
        <color rgb="FF000000"/>
        <rFont val="Arial"/>
        <family val="2"/>
        <charset val="204"/>
      </rPr>
      <t>цена за пакет 5 штук</t>
    </r>
  </si>
  <si>
    <r>
      <t xml:space="preserve">Сальник коленвала GL45/52, 2шт. </t>
    </r>
    <r>
      <rPr>
        <b/>
        <sz val="10"/>
        <color rgb="FF000000"/>
        <rFont val="Arial"/>
        <family val="2"/>
        <charset val="204"/>
      </rPr>
      <t>цена за пакет 25 штук</t>
    </r>
  </si>
  <si>
    <t>с-343</t>
  </si>
  <si>
    <t>с-278</t>
  </si>
  <si>
    <t>с-279</t>
  </si>
  <si>
    <t>я-2606</t>
  </si>
  <si>
    <t>а-808</t>
  </si>
  <si>
    <r>
      <t xml:space="preserve">Указатели поворотов ALPHA/DELTA ХРОМ </t>
    </r>
    <r>
      <rPr>
        <b/>
        <sz val="10"/>
        <color rgb="FF000000"/>
        <rFont val="Arial"/>
        <family val="2"/>
        <charset val="204"/>
      </rPr>
      <t>цена за 4 штуки</t>
    </r>
  </si>
  <si>
    <r>
      <t xml:space="preserve">Головки клапанов ПОЛНОСТЬЮ в сборе ALPHA-125cm3 </t>
    </r>
    <r>
      <rPr>
        <b/>
        <sz val="10"/>
        <color indexed="8"/>
        <rFont val="Arial"/>
        <family val="2"/>
        <charset val="204"/>
      </rPr>
      <t>C.D.I. 152FMI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"SDTW" ЧЕРНЫЕ</t>
    </r>
  </si>
  <si>
    <r>
      <rPr>
        <sz val="10"/>
        <color indexed="8"/>
        <rFont val="Arial"/>
        <family val="2"/>
        <charset val="204"/>
      </rPr>
      <t xml:space="preserve">Головка в сборе TTR-125 </t>
    </r>
    <r>
      <rPr>
        <b/>
        <sz val="10"/>
        <color rgb="FF000000"/>
        <rFont val="Arial"/>
        <family val="2"/>
        <charset val="204"/>
      </rPr>
      <t>C.D.I. 152FMI "SDTW" ЧЕРНЫЕ</t>
    </r>
  </si>
  <si>
    <t xml:space="preserve">Клемма аккумуляторная под заливной акб </t>
  </si>
  <si>
    <r>
      <t xml:space="preserve">Коммутатор GY6 80см3 "C.D.I" оранжевый, прозрачный ТЮНИНГ без ограничения </t>
    </r>
    <r>
      <rPr>
        <b/>
        <sz val="10"/>
        <color rgb="FF000000"/>
        <rFont val="Arial"/>
        <family val="2"/>
        <charset val="204"/>
      </rPr>
      <t>KOXIR</t>
    </r>
  </si>
  <si>
    <t>Ротор (магнит генератора) GY6-150 (статор на 8 катушек)</t>
  </si>
  <si>
    <t xml:space="preserve">Магнето (МАХОВИК) GY6-150см3 (статор на 8 катушек) </t>
  </si>
  <si>
    <t>Диск бендекса Дельта-70см3 голый</t>
  </si>
  <si>
    <r>
      <t xml:space="preserve">Клемма аккумуляторная плоская </t>
    </r>
    <r>
      <rPr>
        <b/>
        <sz val="10"/>
        <color rgb="FF000000"/>
        <rFont val="Arial"/>
        <family val="2"/>
        <charset val="204"/>
      </rPr>
      <t xml:space="preserve"> цена за пакет 100 штук</t>
    </r>
  </si>
  <si>
    <r>
      <t>Клемма аккумуляторная плоская</t>
    </r>
    <r>
      <rPr>
        <b/>
        <sz val="10"/>
        <color rgb="FF000000"/>
        <rFont val="Arial"/>
        <family val="2"/>
        <charset val="204"/>
      </rPr>
      <t xml:space="preserve"> цена за пакет 100 штук</t>
    </r>
  </si>
  <si>
    <t>Переходник универсальный для зеркал с внутренней резьбой с 8мм на 10мм и наоборот</t>
  </si>
  <si>
    <r>
      <t xml:space="preserve">Карбюратор ORION 125см3 City BPZ22 </t>
    </r>
    <r>
      <rPr>
        <b/>
        <sz val="10"/>
        <color indexed="8"/>
        <rFont val="Arial"/>
        <family val="2"/>
        <charset val="204"/>
      </rPr>
      <t>K&amp;F JAPAN</t>
    </r>
  </si>
  <si>
    <r>
      <t xml:space="preserve">Карбюратор ORION 125см3 City BPZ22 </t>
    </r>
    <r>
      <rPr>
        <b/>
        <sz val="10"/>
        <color indexed="8"/>
        <rFont val="Arial"/>
        <family val="2"/>
        <charset val="204"/>
      </rPr>
      <t>Lipai</t>
    </r>
  </si>
  <si>
    <t>м-3678</t>
  </si>
  <si>
    <r>
      <t xml:space="preserve">Головки клапанов ПОЛНОСТЬЮ в сборе GY6 125см3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</si>
  <si>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Карбюратор KAYO-140  </t>
    </r>
    <r>
      <rPr>
        <b/>
        <sz val="10"/>
        <color rgb="FF000000"/>
        <rFont val="Arial"/>
        <family val="2"/>
        <charset val="204"/>
      </rPr>
      <t>MOLKT</t>
    </r>
    <r>
      <rPr>
        <b/>
        <sz val="10"/>
        <color indexed="8"/>
        <rFont val="Arial"/>
        <family val="2"/>
        <charset val="204"/>
      </rPr>
      <t xml:space="preserve"> VM26</t>
    </r>
  </si>
  <si>
    <r>
      <t xml:space="preserve">Коммутатор 166FMM (6конт.(4-2)) DC; TTR250Rb, GARPIA 9,4см*5,6см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</si>
  <si>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Коммутатор KAYO/TTR-250 166FMM (6конт.(4-2)) AC; GARPIA 6,5см*3,8см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</si>
  <si>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Коммутатор KAYO/TTR-250 166FMM (6конт.(4-2)) DC; GARPIA 7,5см*4,5см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</si>
  <si>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Камера 3х10 безшовная </t>
    </r>
    <r>
      <rPr>
        <b/>
        <sz val="10"/>
        <color rgb="FF000000"/>
        <rFont val="Arial"/>
        <family val="2"/>
        <charset val="204"/>
      </rPr>
      <t>бутил</t>
    </r>
    <r>
      <rPr>
        <sz val="10"/>
        <color rgb="FF000000"/>
        <rFont val="Arial"/>
        <family val="2"/>
        <charset val="204"/>
      </rPr>
      <t xml:space="preserve"> супер качество</t>
    </r>
    <r>
      <rPr>
        <b/>
        <sz val="10"/>
        <color rgb="FF000000"/>
        <rFont val="Arial"/>
        <family val="2"/>
        <charset val="204"/>
      </rPr>
      <t xml:space="preserve"> "CORDIAL" (Yuanxing +++)</t>
    </r>
  </si>
  <si>
    <r>
      <t>Камера 110/90х16 KAYO T2 безшовная</t>
    </r>
    <r>
      <rPr>
        <b/>
        <sz val="10"/>
        <color rgb="FF000000"/>
        <rFont val="Arial"/>
        <family val="2"/>
        <charset val="204"/>
      </rPr>
      <t xml:space="preserve"> бутил</t>
    </r>
    <r>
      <rPr>
        <sz val="10"/>
        <color rgb="FF000000"/>
        <rFont val="Arial"/>
        <family val="2"/>
        <charset val="204"/>
      </rPr>
      <t xml:space="preserve"> супер качество</t>
    </r>
    <r>
      <rPr>
        <b/>
        <sz val="10"/>
        <color rgb="FF000000"/>
        <rFont val="Arial"/>
        <family val="2"/>
        <charset val="204"/>
      </rPr>
      <t xml:space="preserve"> "CORDIAL" (Yuanxing +++)</t>
    </r>
  </si>
  <si>
    <r>
      <t>Камера 3х18 безшовная</t>
    </r>
    <r>
      <rPr>
        <b/>
        <sz val="10"/>
        <color rgb="FF000000"/>
        <rFont val="Arial"/>
        <family val="2"/>
        <charset val="204"/>
      </rPr>
      <t xml:space="preserve"> бутил</t>
    </r>
    <r>
      <rPr>
        <sz val="10"/>
        <color rgb="FF000000"/>
        <rFont val="Arial"/>
        <family val="2"/>
        <charset val="204"/>
      </rPr>
      <t xml:space="preserve"> супер качество</t>
    </r>
    <r>
      <rPr>
        <b/>
        <sz val="10"/>
        <color rgb="FF000000"/>
        <rFont val="Arial"/>
        <family val="2"/>
        <charset val="204"/>
      </rPr>
      <t xml:space="preserve"> "CORDIAL" (Yuanxing +++)</t>
    </r>
  </si>
  <si>
    <t>Ротор (магнит генератора) CG/CB статор 8 катушек внут съем.</t>
  </si>
  <si>
    <r>
      <t xml:space="preserve">Поршень в сборе Yamaha JOG-80 Ф47 и ПАЛЬЦЕМ d=10 в сборе STD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</si>
  <si>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Поршень в сборе Yamaha JOG-80 Ф47 и ПАЛЬЦЕМ d=10 в сборе STD </t>
    </r>
    <r>
      <rPr>
        <b/>
        <sz val="10"/>
        <color rgb="FF000000"/>
        <rFont val="Arial"/>
        <family val="2"/>
        <charset val="204"/>
      </rPr>
      <t>"GХmotors"</t>
    </r>
  </si>
  <si>
    <t>4</t>
  </si>
  <si>
    <t>а-656</t>
  </si>
  <si>
    <r>
      <t>Головки клапанов в сборе с клапанами GY6 100см3</t>
    </r>
    <r>
      <rPr>
        <b/>
        <sz val="10"/>
        <color indexed="8"/>
        <rFont val="Arial"/>
        <family val="2"/>
        <charset val="204"/>
      </rPr>
      <t xml:space="preserve"> "SDTW"</t>
    </r>
    <r>
      <rPr>
        <b/>
        <sz val="10"/>
        <color rgb="FF000000"/>
        <rFont val="Arial"/>
        <family val="2"/>
        <charset val="204"/>
      </rPr>
      <t>/"GXmotor"</t>
    </r>
  </si>
  <si>
    <r>
      <t xml:space="preserve">Головки клапанов ПОЛНОСТЬЮ в сборе с крышкой клапанов GY6 80см3 </t>
    </r>
    <r>
      <rPr>
        <b/>
        <sz val="10"/>
        <color rgb="FF000000"/>
        <rFont val="Arial"/>
        <family val="2"/>
        <charset val="204"/>
      </rPr>
      <t>"GXmotor"</t>
    </r>
  </si>
  <si>
    <t>с-123</t>
  </si>
  <si>
    <r>
      <t xml:space="preserve">Головки клапанов ПОЛНОСТЬЮ в сборе DELTA 110см3 </t>
    </r>
    <r>
      <rPr>
        <b/>
        <sz val="10"/>
        <color rgb="FF000000"/>
        <rFont val="Arial"/>
        <family val="2"/>
        <charset val="204"/>
      </rPr>
      <t>"GXmotor"</t>
    </r>
  </si>
  <si>
    <t>а-701</t>
  </si>
  <si>
    <r>
      <t xml:space="preserve">Головки клапанов ПОЛНОСТЬЮ в сборе DELTA 72см3 </t>
    </r>
    <r>
      <rPr>
        <b/>
        <sz val="10"/>
        <color rgb="FF000000"/>
        <rFont val="Arial"/>
        <family val="2"/>
        <charset val="204"/>
      </rPr>
      <t>"GXmotor"</t>
    </r>
  </si>
  <si>
    <t>а-655</t>
  </si>
  <si>
    <t>а-657</t>
  </si>
  <si>
    <r>
      <t xml:space="preserve">Пластина крепления передней звездочки Альфа/Дельта-70см3 </t>
    </r>
    <r>
      <rPr>
        <b/>
        <sz val="10"/>
        <color rgb="FF000000"/>
        <rFont val="Arial"/>
        <family val="2"/>
        <charset val="204"/>
      </rPr>
      <t>"ТММР"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50 штук</t>
    </r>
  </si>
  <si>
    <r>
      <t>Шайба фиксации передней звезды Альфа/Дельта-70см3</t>
    </r>
    <r>
      <rPr>
        <b/>
        <sz val="10"/>
        <color rgb="FF000000"/>
        <rFont val="Arial"/>
        <family val="2"/>
        <charset val="204"/>
      </rPr>
      <t xml:space="preserve"> "ТММР" цена за 50 штук</t>
    </r>
  </si>
  <si>
    <t>а-728</t>
  </si>
  <si>
    <t>с-161</t>
  </si>
  <si>
    <r>
      <t xml:space="preserve">Карбюратор GY6-150 </t>
    </r>
    <r>
      <rPr>
        <b/>
        <sz val="10"/>
        <color indexed="8"/>
        <rFont val="Arial"/>
        <family val="2"/>
        <charset val="204"/>
      </rPr>
      <t>"KNG"</t>
    </r>
  </si>
  <si>
    <r>
      <t>Карбюратор GY6-80cм3 с пластиковой крышкой</t>
    </r>
    <r>
      <rPr>
        <b/>
        <sz val="10"/>
        <color indexed="8"/>
        <rFont val="Arial"/>
        <family val="2"/>
        <charset val="204"/>
      </rPr>
      <t xml:space="preserve"> "KNG"</t>
    </r>
  </si>
  <si>
    <t>с-219</t>
  </si>
  <si>
    <r>
      <t xml:space="preserve">Кольца GY6-150см3 std </t>
    </r>
    <r>
      <rPr>
        <b/>
        <sz val="10"/>
        <color rgb="FF000000"/>
        <rFont val="Arial"/>
        <family val="2"/>
        <charset val="204"/>
      </rPr>
      <t>"GХmotors"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Ф57,4</t>
    </r>
  </si>
  <si>
    <t>я-2737</t>
  </si>
  <si>
    <t>Корпус фильтра HONDA DIO AF-27  Ф35</t>
  </si>
  <si>
    <r>
      <t xml:space="preserve">Крепление для установки зеркал TTR/KAYO </t>
    </r>
    <r>
      <rPr>
        <b/>
        <sz val="10"/>
        <color rgb="FF000000"/>
        <rFont val="Arial"/>
        <family val="2"/>
        <charset val="204"/>
      </rPr>
      <t>М10</t>
    </r>
  </si>
  <si>
    <r>
      <t xml:space="preserve">Крепление для установки зеркал TTR/KAYO </t>
    </r>
    <r>
      <rPr>
        <b/>
        <sz val="10"/>
        <color rgb="FF000000"/>
        <rFont val="Arial"/>
        <family val="2"/>
        <charset val="204"/>
      </rPr>
      <t>М8</t>
    </r>
  </si>
  <si>
    <t>а-907</t>
  </si>
  <si>
    <r>
      <t xml:space="preserve">Лампа в фару Ява 35wX35w 6V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</si>
  <si>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Патрубок карбюратора GY6-150 </t>
    </r>
    <r>
      <rPr>
        <b/>
        <sz val="10"/>
        <color indexed="8"/>
        <rFont val="Arial"/>
        <family val="2"/>
        <charset val="204"/>
      </rPr>
      <t>качество А</t>
    </r>
  </si>
  <si>
    <t>Подшлемник черный качество ААА CS-02</t>
  </si>
  <si>
    <t>Подшлемник черный качество ААА FH-01</t>
  </si>
  <si>
    <t>а-388</t>
  </si>
  <si>
    <t>Пробка бака GY6-50/80 с ключами</t>
  </si>
  <si>
    <t>с-422</t>
  </si>
  <si>
    <t>к-1713</t>
  </si>
  <si>
    <t>к-1814</t>
  </si>
  <si>
    <t>Цепь маслонасоса CG-200 3х4х38L</t>
  </si>
  <si>
    <t>м-2490</t>
  </si>
  <si>
    <r>
      <t>ЦПГ (поршневые) в сборе Let's-65</t>
    </r>
    <r>
      <rPr>
        <b/>
        <sz val="10"/>
        <color indexed="8"/>
        <rFont val="Arial"/>
        <family val="2"/>
        <charset val="204"/>
      </rPr>
      <t xml:space="preserve"> </t>
    </r>
  </si>
  <si>
    <t>я-3105</t>
  </si>
  <si>
    <t>я-3106</t>
  </si>
  <si>
    <t xml:space="preserve">Электромагнитный клапан DIO, LEAD, TACT  </t>
  </si>
  <si>
    <t>Электромагнитный клапан 4такт. GY6-50</t>
  </si>
  <si>
    <t xml:space="preserve">Катушка "Бочка"алюминий,Ф43мм, КОСА </t>
  </si>
  <si>
    <t>т-3548</t>
  </si>
  <si>
    <t>Крепление ручек в сборе УСИЛЕННОЕ, КОСА 430</t>
  </si>
  <si>
    <r>
      <t xml:space="preserve">Набор прокладок,КОСА 430 </t>
    </r>
    <r>
      <rPr>
        <b/>
        <sz val="10"/>
        <color rgb="FF000000"/>
        <rFont val="Arial"/>
        <family val="2"/>
        <charset val="204"/>
      </rPr>
      <t>цена за пакет 10 штук</t>
    </r>
  </si>
  <si>
    <r>
      <t xml:space="preserve">Набор прокладок,КОСА 520 </t>
    </r>
    <r>
      <rPr>
        <b/>
        <sz val="10"/>
        <color rgb="FF000000"/>
        <rFont val="Arial"/>
        <family val="2"/>
        <charset val="204"/>
      </rPr>
      <t>цена за пакет 10 штук</t>
    </r>
  </si>
  <si>
    <t>Редуктор верхний большой,7 шлицов, Ф26mm, КОСА</t>
  </si>
  <si>
    <t xml:space="preserve">Редуктор верхний большой,9 шлицов, Ф26mm, КОСА </t>
  </si>
  <si>
    <r>
      <t xml:space="preserve">Сальники к/в, КОСА,2шт. </t>
    </r>
    <r>
      <rPr>
        <b/>
        <sz val="10"/>
        <color rgb="FF000000"/>
        <rFont val="Arial"/>
        <family val="2"/>
        <charset val="204"/>
      </rPr>
      <t>цена за пакет 25 комплектов</t>
    </r>
  </si>
  <si>
    <r>
      <t xml:space="preserve">Натяжитель цепи P350/351 </t>
    </r>
    <r>
      <rPr>
        <b/>
        <sz val="10"/>
        <color rgb="FF000000"/>
        <rFont val="Arial"/>
        <family val="2"/>
        <charset val="204"/>
      </rPr>
      <t>цена за пакет 50 штук</t>
    </r>
  </si>
  <si>
    <r>
      <t xml:space="preserve">Сальник коленвала с подшипником  P350(HU137-142), 1-сорт </t>
    </r>
    <r>
      <rPr>
        <b/>
        <sz val="10"/>
        <color rgb="FF000000"/>
        <rFont val="Arial"/>
        <family val="2"/>
        <charset val="204"/>
      </rPr>
      <t>цена за пакет 10 штук</t>
    </r>
  </si>
  <si>
    <r>
      <t xml:space="preserve">Головки клапанов ПОЛНОСТЬЮ в сборе с крышкой клапанов GY6 150см3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</si>
  <si>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Подшипник 6202 2RS заднего колеса TTR-125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</si>
  <si>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168 Кнопка стопа генератора </t>
    </r>
    <r>
      <rPr>
        <b/>
        <sz val="10"/>
        <color rgb="FF000000"/>
        <rFont val="Arial"/>
        <family val="2"/>
        <charset val="204"/>
      </rPr>
      <t>цена за пакет 20 штук</t>
    </r>
  </si>
  <si>
    <r>
      <t xml:space="preserve">Генератор TTR-125/KAYO-125/140/150/160см3 6 катушек на платформе </t>
    </r>
    <r>
      <rPr>
        <b/>
        <sz val="10"/>
        <color indexed="8"/>
        <rFont val="Arial"/>
        <family val="2"/>
        <charset val="204"/>
      </rPr>
      <t>узкий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</si>
  <si>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t>Втулка переднего аммортизатора 30мм*12мм*10мм</t>
  </si>
  <si>
    <t>я-2609</t>
  </si>
  <si>
    <t xml:space="preserve">Ремкомплект карбюратора, КОСА 330 </t>
  </si>
  <si>
    <t>с-602</t>
  </si>
  <si>
    <t xml:space="preserve">ЦПГ (поршневые) в сборе STELS-150 157QMJ </t>
  </si>
  <si>
    <r>
      <t xml:space="preserve">Магнето ST180 </t>
    </r>
    <r>
      <rPr>
        <b/>
        <sz val="10"/>
        <color rgb="FF000000"/>
        <rFont val="Arial"/>
        <family val="2"/>
        <charset val="204"/>
      </rPr>
      <t>"Mainstray" (в коробочке)</t>
    </r>
  </si>
  <si>
    <r>
      <t xml:space="preserve">Фильтр топливный круглый с магнитом, шлангом и 2-мя хомутами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10 штук</t>
    </r>
  </si>
  <si>
    <r>
      <t xml:space="preserve">Тормозные колодки дисковые HONDA DIO (AF-28) на блистере </t>
    </r>
    <r>
      <rPr>
        <b/>
        <sz val="10"/>
        <color indexed="8"/>
        <rFont val="Arial"/>
        <family val="2"/>
        <charset val="204"/>
      </rPr>
      <t>"SDTW"/"GXmotor"</t>
    </r>
  </si>
  <si>
    <t>Шпильки головки клапанов CG125cm3 c гайками</t>
  </si>
  <si>
    <t>с-604</t>
  </si>
  <si>
    <r>
      <t xml:space="preserve">186-F Форсунка дизельный генератор 9 л.с.  </t>
    </r>
    <r>
      <rPr>
        <b/>
        <sz val="10"/>
        <color indexed="8"/>
        <rFont val="Arial"/>
        <family val="2"/>
        <charset val="204"/>
      </rPr>
      <t>186F</t>
    </r>
  </si>
  <si>
    <r>
      <t xml:space="preserve">186-FA Форсунка дизельный мотоблок 9 л.с.  </t>
    </r>
    <r>
      <rPr>
        <b/>
        <sz val="10"/>
        <color indexed="8"/>
        <rFont val="Arial"/>
        <family val="2"/>
        <charset val="204"/>
      </rPr>
      <t>186F</t>
    </r>
    <r>
      <rPr>
        <b/>
        <sz val="10"/>
        <color rgb="FF000000"/>
        <rFont val="Arial"/>
        <family val="2"/>
        <charset val="204"/>
      </rPr>
      <t>А</t>
    </r>
  </si>
  <si>
    <r>
      <t xml:space="preserve">Головка в сборе TTR-250 </t>
    </r>
    <r>
      <rPr>
        <b/>
        <sz val="10"/>
        <color indexed="8"/>
        <rFont val="Arial"/>
        <family val="2"/>
        <charset val="204"/>
      </rPr>
      <t>Ф65,5</t>
    </r>
    <r>
      <rPr>
        <sz val="10"/>
        <color indexed="8"/>
        <rFont val="Arial"/>
        <family val="2"/>
        <charset val="204"/>
      </rPr>
      <t xml:space="preserve"> (с распредвалом и верхней крышкой) </t>
    </r>
    <r>
      <rPr>
        <b/>
        <sz val="10"/>
        <color rgb="FF000000"/>
        <rFont val="Arial"/>
        <family val="2"/>
        <charset val="204"/>
      </rPr>
      <t>супер качество Y&amp;B ХРОМ</t>
    </r>
  </si>
  <si>
    <r>
      <t xml:space="preserve">Головка полностью в сборе Minsk-Viper CB 250 </t>
    </r>
    <r>
      <rPr>
        <b/>
        <sz val="10"/>
        <color indexed="8"/>
        <rFont val="Arial"/>
        <family val="2"/>
        <charset val="204"/>
      </rPr>
      <t>Ф65,5  супер качество Y&amp;B ХРОМ</t>
    </r>
  </si>
  <si>
    <t>Крышки бардачка ORION GRYPHON - 110см3 оранжевые</t>
  </si>
  <si>
    <t>Крышки бардачка ORION GRYPHON - 110см3 черные</t>
  </si>
  <si>
    <t>Крышка двигателя TTR-250 правая механика с маслозаливной горловиной ХРОМ</t>
  </si>
  <si>
    <t xml:space="preserve">Ремкомплект карбюратора CG/СВ-125/250см3 PZ27 на блистере </t>
  </si>
  <si>
    <r>
      <t xml:space="preserve">Крышка двигателя TTR-125см3 левая с нижним стартером </t>
    </r>
    <r>
      <rPr>
        <b/>
        <sz val="10"/>
        <color indexed="8"/>
        <rFont val="Arial"/>
        <family val="2"/>
        <charset val="204"/>
      </rPr>
      <t>ЧЕРНАЯ</t>
    </r>
    <r>
      <rPr>
        <sz val="10"/>
        <color rgb="FF000000"/>
        <rFont val="Arial"/>
        <family val="2"/>
        <charset val="204"/>
      </rPr>
      <t xml:space="preserve"> </t>
    </r>
  </si>
  <si>
    <r>
      <t xml:space="preserve">Крышка двигателя KAYO-125/140см3 левая с нижним стартером </t>
    </r>
    <r>
      <rPr>
        <b/>
        <sz val="10"/>
        <color indexed="8"/>
        <rFont val="Arial"/>
        <family val="2"/>
        <charset val="204"/>
      </rPr>
      <t>ЧЕРНАЯ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Lipai</t>
    </r>
  </si>
  <si>
    <r>
      <t xml:space="preserve">Маховик стартера 2-собачки,КОСА 260, 330 </t>
    </r>
    <r>
      <rPr>
        <b/>
        <sz val="10"/>
        <color rgb="FF000000"/>
        <rFont val="Arial"/>
        <family val="2"/>
        <charset val="204"/>
      </rPr>
      <t>цена за пакет (20 шт)</t>
    </r>
  </si>
  <si>
    <r>
      <t xml:space="preserve">Маховик стартера 1-собачка,КОСА 430, 520 </t>
    </r>
    <r>
      <rPr>
        <b/>
        <sz val="10"/>
        <color rgb="FF000000"/>
        <rFont val="Arial"/>
        <family val="2"/>
        <charset val="204"/>
      </rPr>
      <t>цена за пакет 10 штук</t>
    </r>
  </si>
  <si>
    <t xml:space="preserve">168 Фильтр воздушный в сборе мотоблок (бумажный) </t>
  </si>
  <si>
    <t>м-3749</t>
  </si>
  <si>
    <t>Колено выхлопной трубы GY6-150</t>
  </si>
  <si>
    <t>Колено выхлопной трубы GY6-80</t>
  </si>
  <si>
    <r>
      <t>Саленблоки 8-16-20 аммортизатора верхние GY6-80 Ф12 (резинка)</t>
    </r>
    <r>
      <rPr>
        <b/>
        <sz val="10"/>
        <color rgb="FF000000"/>
        <rFont val="Arial"/>
        <family val="2"/>
        <charset val="204"/>
      </rPr>
      <t xml:space="preserve"> "GXmotor"</t>
    </r>
    <r>
      <rPr>
        <sz val="10"/>
        <color rgb="FF000000"/>
        <rFont val="Arial"/>
        <family val="2"/>
        <charset val="204"/>
      </rPr>
      <t xml:space="preserve"> 4шт</t>
    </r>
  </si>
  <si>
    <t>Саленблоки 8-16-20 аммортизатора верхние GY6-80 Ф12 СИЛИКОН 4шт</t>
  </si>
  <si>
    <r>
      <t xml:space="preserve">Саленблоки 8-16-20 аммортизатора нижние Альфа/Дельта Ф10 СИЛИКОН </t>
    </r>
    <r>
      <rPr>
        <b/>
        <sz val="10"/>
        <color rgb="FF000000"/>
        <rFont val="Arial"/>
        <family val="2"/>
        <charset val="204"/>
      </rPr>
      <t>"GXmotor"</t>
    </r>
    <r>
      <rPr>
        <sz val="10"/>
        <color rgb="FF000000"/>
        <rFont val="Arial"/>
        <family val="2"/>
        <charset val="204"/>
      </rPr>
      <t xml:space="preserve"> 4шт</t>
    </r>
  </si>
  <si>
    <r>
      <t xml:space="preserve">Саленблоки 8-16-20 аммортизатора нижние Альфа/Дельта Ф10 (резинка) </t>
    </r>
    <r>
      <rPr>
        <b/>
        <sz val="10"/>
        <color rgb="FF000000"/>
        <rFont val="Arial"/>
        <family val="2"/>
        <charset val="204"/>
      </rPr>
      <t>"GXmotor"</t>
    </r>
    <r>
      <rPr>
        <sz val="10"/>
        <color rgb="FF000000"/>
        <rFont val="Arial"/>
        <family val="2"/>
        <charset val="204"/>
      </rPr>
      <t xml:space="preserve"> 4 шт </t>
    </r>
  </si>
  <si>
    <t>Саленблоки 8-16-20 аммортизатора нижние Альфа/Дельта Ф10 СИЛИКОН  4шт</t>
  </si>
  <si>
    <r>
      <t xml:space="preserve">Саленблоки 8-16-20 аммортизатора верхние HONDA Ф12 (резинка) </t>
    </r>
    <r>
      <rPr>
        <b/>
        <sz val="10"/>
        <color rgb="FF000000"/>
        <rFont val="Arial"/>
        <family val="2"/>
        <charset val="204"/>
      </rPr>
      <t>"GXmotor"</t>
    </r>
    <r>
      <rPr>
        <sz val="10"/>
        <color rgb="FF000000"/>
        <rFont val="Arial"/>
        <family val="2"/>
        <charset val="204"/>
      </rPr>
      <t xml:space="preserve"> 4 шт </t>
    </r>
  </si>
  <si>
    <r>
      <t xml:space="preserve">Саленблоки 8-16-20 аммортизатора нижние HONDA Ф10 (резинка) </t>
    </r>
    <r>
      <rPr>
        <b/>
        <sz val="10"/>
        <color rgb="FF000000"/>
        <rFont val="Arial"/>
        <family val="2"/>
        <charset val="204"/>
      </rPr>
      <t>"GXmotor"</t>
    </r>
    <r>
      <rPr>
        <sz val="10"/>
        <color rgb="FF000000"/>
        <rFont val="Arial"/>
        <family val="2"/>
        <charset val="204"/>
      </rPr>
      <t xml:space="preserve"> 4 шт </t>
    </r>
  </si>
  <si>
    <r>
      <t xml:space="preserve">Саленблоки 8-16-20 аммортизатора нижние HONDA Ф10 СИЛИКОН </t>
    </r>
    <r>
      <rPr>
        <b/>
        <sz val="10"/>
        <color rgb="FF000000"/>
        <rFont val="Arial"/>
        <family val="2"/>
        <charset val="204"/>
      </rPr>
      <t>"GXmotor"</t>
    </r>
    <r>
      <rPr>
        <sz val="10"/>
        <color rgb="FF000000"/>
        <rFont val="Arial"/>
        <family val="2"/>
        <charset val="204"/>
      </rPr>
      <t xml:space="preserve"> 4шт</t>
    </r>
  </si>
  <si>
    <t>Саленблоки 8-16-20 аммортизатора верхние HONDA Ф12 СИЛИКОН  4шт</t>
  </si>
  <si>
    <t>Саленблоки 8-16-20 аммортизатора нижние HONDA Ф10 СИЛИКОН  4шт</t>
  </si>
  <si>
    <r>
      <t>Головки клапанов ПОЛНОСТЬЮ в сборе DELTA 50см3</t>
    </r>
    <r>
      <rPr>
        <b/>
        <sz val="10"/>
        <color indexed="8"/>
        <rFont val="Arial"/>
        <family val="2"/>
        <charset val="204"/>
      </rPr>
      <t xml:space="preserve"> "SDTW"</t>
    </r>
  </si>
  <si>
    <t>а-727</t>
  </si>
  <si>
    <t>Двигатель ATV-125 для квадроциклов (3 вперёд, 1 назад ) ХРОМ верхний стартер полный комплект</t>
  </si>
  <si>
    <t>а-739</t>
  </si>
  <si>
    <r>
      <t xml:space="preserve">Коленвал HONDA DIO-50-34 </t>
    </r>
    <r>
      <rPr>
        <b/>
        <sz val="10"/>
        <color indexed="8"/>
        <rFont val="Arial"/>
        <family val="2"/>
        <charset val="204"/>
      </rPr>
      <t>ZX "GREEN CRANK"</t>
    </r>
  </si>
  <si>
    <t>а-889</t>
  </si>
  <si>
    <r>
      <t xml:space="preserve">Ножка заводная VR-1, Minsk CG-125-150 хром волна </t>
    </r>
    <r>
      <rPr>
        <b/>
        <sz val="10"/>
        <color rgb="FF000000"/>
        <rFont val="Arial"/>
        <family val="2"/>
        <charset val="204"/>
      </rPr>
      <t>"LIPAI"</t>
    </r>
  </si>
  <si>
    <t>м-2248</t>
  </si>
  <si>
    <r>
      <t xml:space="preserve">Ножка заводная VR-1, Minsk CG-125-150 хром волна </t>
    </r>
    <r>
      <rPr>
        <b/>
        <sz val="10"/>
        <color rgb="FF000000"/>
        <rFont val="Arial"/>
        <family val="2"/>
        <charset val="204"/>
      </rPr>
      <t>"SDTW"</t>
    </r>
  </si>
  <si>
    <t>к-1741</t>
  </si>
  <si>
    <t>Сальники клапанов в метал. обойме (пара) TTR/KAYO-250, CG125/150 (+ сухари, шайбы)</t>
  </si>
  <si>
    <t>Сальники клапанов в метал. обойме (пара) CG125/150,TTR/KAYO-250 (+ сухари, шайбы)</t>
  </si>
  <si>
    <t>м-2405</t>
  </si>
  <si>
    <t>м-2433</t>
  </si>
  <si>
    <t>с-533</t>
  </si>
  <si>
    <t xml:space="preserve">Трос газа GY6-50/80см3 с кривой планочкой </t>
  </si>
  <si>
    <t>я-3037</t>
  </si>
  <si>
    <t>а-1261</t>
  </si>
  <si>
    <t>м-2527</t>
  </si>
  <si>
    <r>
      <t xml:space="preserve">ЦПГ (поршневые) в сборе JOG-50 3KJ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</si>
  <si>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Фара с лампочкой Альфа-110см3 </t>
    </r>
    <r>
      <rPr>
        <b/>
        <sz val="10"/>
        <color rgb="FF000000"/>
        <rFont val="Arial"/>
        <family val="2"/>
        <charset val="204"/>
      </rPr>
      <t>КАРБОН</t>
    </r>
  </si>
  <si>
    <t>а-1262</t>
  </si>
  <si>
    <r>
      <t xml:space="preserve">Поршень YAMAHA YB100 D52,25 </t>
    </r>
    <r>
      <rPr>
        <b/>
        <sz val="10"/>
        <color indexed="8"/>
        <rFont val="Arial"/>
        <family val="2"/>
        <charset val="204"/>
      </rPr>
      <t>SEE</t>
    </r>
  </si>
  <si>
    <r>
      <t xml:space="preserve">Поршень YAMAHA YB100 D52,50 </t>
    </r>
    <r>
      <rPr>
        <b/>
        <sz val="10"/>
        <color indexed="8"/>
        <rFont val="Arial"/>
        <family val="2"/>
        <charset val="204"/>
      </rPr>
      <t>SEE</t>
    </r>
  </si>
  <si>
    <t>м-2290</t>
  </si>
  <si>
    <t>м-2291</t>
  </si>
  <si>
    <r>
      <t xml:space="preserve">Поршень YAMAHA YB100 D52,75 </t>
    </r>
    <r>
      <rPr>
        <b/>
        <sz val="10"/>
        <color indexed="8"/>
        <rFont val="Arial"/>
        <family val="2"/>
        <charset val="204"/>
      </rPr>
      <t>SEE</t>
    </r>
  </si>
  <si>
    <r>
      <t xml:space="preserve">Поршень YAMAHA YB100 D53,00 </t>
    </r>
    <r>
      <rPr>
        <b/>
        <sz val="10"/>
        <color indexed="8"/>
        <rFont val="Arial"/>
        <family val="2"/>
        <charset val="204"/>
      </rPr>
      <t>SEE</t>
    </r>
  </si>
  <si>
    <r>
      <t xml:space="preserve">Цилиндр в сборе веломотор-80см3 std Ф47 </t>
    </r>
    <r>
      <rPr>
        <b/>
        <sz val="10"/>
        <color rgb="FF000000"/>
        <rFont val="Arial"/>
        <family val="2"/>
        <charset val="204"/>
      </rPr>
      <t>"SDTW"</t>
    </r>
  </si>
  <si>
    <r>
      <t>Замок цепи TTR-250 (520) в банке по 50штук</t>
    </r>
    <r>
      <rPr>
        <b/>
        <sz val="10"/>
        <color indexed="8"/>
        <rFont val="Arial"/>
        <family val="2"/>
        <charset val="204"/>
      </rPr>
      <t xml:space="preserve"> </t>
    </r>
  </si>
  <si>
    <r>
      <t xml:space="preserve">Карбюратор STELS-50см3 </t>
    </r>
    <r>
      <rPr>
        <b/>
        <sz val="10"/>
        <color rgb="FF000000"/>
        <rFont val="Arial"/>
        <family val="2"/>
        <charset val="204"/>
      </rPr>
      <t>"KEIHIN"</t>
    </r>
    <r>
      <rPr>
        <b/>
        <sz val="10"/>
        <color indexed="8"/>
        <rFont val="Arial"/>
        <family val="2"/>
        <charset val="204"/>
      </rPr>
      <t xml:space="preserve"> ОРИГИНАЛ</t>
    </r>
  </si>
  <si>
    <t>а-827</t>
  </si>
  <si>
    <t>Коммутатор Honda Dio качество А с зелёной фишкой</t>
  </si>
  <si>
    <t>30</t>
  </si>
  <si>
    <r>
      <t xml:space="preserve">КПП (коробка перекл. передач) в сборе YX140 (X150) эл. стартер </t>
    </r>
    <r>
      <rPr>
        <b/>
        <sz val="10"/>
        <color rgb="FF000000"/>
        <rFont val="Arial"/>
        <family val="2"/>
        <charset val="204"/>
      </rPr>
      <t>ОРИГИНАЛ</t>
    </r>
  </si>
  <si>
    <r>
      <t xml:space="preserve">Крышка звездочки приводной цепи колеса TTR-125 МЕТАЛ. </t>
    </r>
    <r>
      <rPr>
        <b/>
        <sz val="10"/>
        <color rgb="FF000000"/>
        <rFont val="Arial"/>
        <family val="2"/>
        <charset val="204"/>
      </rPr>
      <t>ЧЕРНАЯ</t>
    </r>
  </si>
  <si>
    <r>
      <t xml:space="preserve">Ножка переключения передач KAYO 250 Т2 откидная хром </t>
    </r>
    <r>
      <rPr>
        <b/>
        <sz val="10"/>
        <color rgb="FF000000"/>
        <rFont val="Arial"/>
        <family val="2"/>
        <charset val="204"/>
      </rPr>
      <t>короткая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RACING</t>
    </r>
  </si>
  <si>
    <t>а-1015</t>
  </si>
  <si>
    <t>м-2374</t>
  </si>
  <si>
    <t>13/12</t>
  </si>
  <si>
    <r>
      <t xml:space="preserve">Трос газа CG-150/250 с загибом двойной для карб. с ускорителем L=132cm </t>
    </r>
    <r>
      <rPr>
        <b/>
        <sz val="10"/>
        <color rgb="FF000000"/>
        <rFont val="Arial"/>
        <family val="2"/>
        <charset val="204"/>
      </rPr>
      <t>"LIPAI"</t>
    </r>
  </si>
  <si>
    <t>Реле тока GY6-150см3 5 контактов квадратная фишка МАМА "LIPAI" серое</t>
  </si>
  <si>
    <r>
      <t xml:space="preserve">Коммутатор CG-200/250 супер качество </t>
    </r>
    <r>
      <rPr>
        <b/>
        <sz val="10"/>
        <color rgb="FF000000"/>
        <rFont val="Arial"/>
        <family val="2"/>
        <charset val="204"/>
      </rPr>
      <t>Lipai</t>
    </r>
  </si>
  <si>
    <r>
      <t>Сальники передней вилки 54*41*11 Honda CB 400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</si>
  <si>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Стартер Stels Skif 2т </t>
    </r>
    <r>
      <rPr>
        <b/>
        <sz val="10"/>
        <color indexed="8"/>
        <rFont val="Arial"/>
        <family val="2"/>
        <charset val="204"/>
      </rPr>
      <t>с проводом и фишкой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</si>
  <si>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t>к-1612</t>
  </si>
  <si>
    <r>
      <t xml:space="preserve">Направляющая цепи приводной (ловушка) KAYO-125/140 (пара) </t>
    </r>
    <r>
      <rPr>
        <b/>
        <sz val="10"/>
        <color rgb="FF000000"/>
        <rFont val="Arial"/>
        <family val="2"/>
        <charset val="204"/>
      </rPr>
      <t xml:space="preserve">"LIPAI" </t>
    </r>
  </si>
  <si>
    <t>к-1764</t>
  </si>
  <si>
    <r>
      <t xml:space="preserve">Спицы переднего колеса TTR-125 в сборе с головк. 70/100-17 (комплект 32 штуки) </t>
    </r>
    <r>
      <rPr>
        <b/>
        <sz val="10"/>
        <color rgb="FF000000"/>
        <rFont val="Arial"/>
        <family val="2"/>
        <charset val="204"/>
      </rPr>
      <t>"LIPAI"</t>
    </r>
  </si>
  <si>
    <t>м-2430</t>
  </si>
  <si>
    <r>
      <t xml:space="preserve">Толкатели ГРМ в сборе 4T CG125150 </t>
    </r>
    <r>
      <rPr>
        <b/>
        <sz val="10"/>
        <color rgb="FF000000"/>
        <rFont val="Arial"/>
        <family val="2"/>
        <charset val="204"/>
      </rPr>
      <t>"LIPAI"</t>
    </r>
  </si>
  <si>
    <t>Коромысла CG-125/250 нижние всборе</t>
  </si>
  <si>
    <r>
      <t xml:space="preserve">Коромысла CG-125/250 нижние всборе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</si>
  <si>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Патрубок воздушного фильтра GY6-80cm3 (фильтр-карбюратор) </t>
    </r>
    <r>
      <rPr>
        <b/>
        <sz val="10"/>
        <color rgb="FF000000"/>
        <rFont val="Arial"/>
        <family val="2"/>
        <charset val="204"/>
      </rPr>
      <t>"SDTW"/"LIPAI"</t>
    </r>
  </si>
  <si>
    <r>
      <t xml:space="preserve">Гофры амортизаторов передней вилки FORESTER ПАРА L-250,d-30,D-50 (черные) </t>
    </r>
    <r>
      <rPr>
        <b/>
        <sz val="10"/>
        <color indexed="8"/>
        <rFont val="Arial"/>
        <family val="2"/>
        <charset val="204"/>
      </rPr>
      <t>Lipai</t>
    </r>
  </si>
  <si>
    <r>
      <t xml:space="preserve">Гофры амортизаторов перед. вилки Stels Delta 200 ПАРА L-190,d-30,D-45 (черные) </t>
    </r>
    <r>
      <rPr>
        <b/>
        <sz val="10"/>
        <color indexed="8"/>
        <rFont val="Arial"/>
        <family val="2"/>
        <charset val="204"/>
      </rPr>
      <t>Lipai</t>
    </r>
  </si>
  <si>
    <r>
      <t xml:space="preserve">Бендекс GY6-50см3 </t>
    </r>
    <r>
      <rPr>
        <b/>
        <sz val="10"/>
        <color rgb="FF000000"/>
        <rFont val="Arial"/>
        <family val="2"/>
        <charset val="204"/>
      </rPr>
      <t>"TERRI"</t>
    </r>
  </si>
  <si>
    <t>а-634</t>
  </si>
  <si>
    <t>с-210</t>
  </si>
  <si>
    <t>м-1977</t>
  </si>
  <si>
    <r>
      <t xml:space="preserve">Демпфер заднего колеса с подшипником, сальником и втулкой высокий                        </t>
    </r>
    <r>
      <rPr>
        <b/>
        <sz val="10"/>
        <color indexed="8"/>
        <rFont val="Arial"/>
        <family val="2"/>
        <charset val="204"/>
      </rPr>
      <t>VR-1/CG-150/INTRUDER</t>
    </r>
    <r>
      <rPr>
        <b/>
        <sz val="10"/>
        <color rgb="FF000000"/>
        <rFont val="Arial"/>
        <family val="2"/>
        <charset val="204"/>
      </rPr>
      <t xml:space="preserve"> "LIPAI"</t>
    </r>
  </si>
  <si>
    <t>м-2373</t>
  </si>
  <si>
    <r>
      <t xml:space="preserve">Руль Minsk CB-150 (низкий, хром) </t>
    </r>
    <r>
      <rPr>
        <b/>
        <sz val="10"/>
        <rFont val="Arial"/>
        <family val="2"/>
        <charset val="204"/>
      </rPr>
      <t>"LIPAI"</t>
    </r>
  </si>
  <si>
    <r>
      <t xml:space="preserve">Руль Minsk CG-150 (высокий, хром) </t>
    </r>
    <r>
      <rPr>
        <b/>
        <sz val="10"/>
        <rFont val="Arial"/>
        <family val="2"/>
        <charset val="204"/>
      </rPr>
      <t>"LIPAI"</t>
    </r>
  </si>
  <si>
    <r>
      <t xml:space="preserve">Звездочка распредвала TTR-250 34Т h=5mm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</si>
  <si>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Звездочка распредвала CB-250 34Т h=5mm </t>
    </r>
    <r>
      <rPr>
        <b/>
        <sz val="10"/>
        <color rgb="FF000000"/>
        <rFont val="Arial"/>
        <family val="2"/>
        <charset val="204"/>
      </rPr>
      <t>"LIPAI"</t>
    </r>
  </si>
  <si>
    <t>я-2950</t>
  </si>
  <si>
    <t>я-2949</t>
  </si>
  <si>
    <t>я-2952</t>
  </si>
  <si>
    <r>
      <t>Ремень вариатора 815 x 17.5  ITALJET, Formula 125сс качество А</t>
    </r>
    <r>
      <rPr>
        <b/>
        <sz val="10"/>
        <color rgb="FF000000"/>
        <rFont val="Arial"/>
        <family val="2"/>
        <charset val="204"/>
      </rPr>
      <t xml:space="preserve"> "Lipai" </t>
    </r>
  </si>
  <si>
    <t>я-2941</t>
  </si>
  <si>
    <t>я-2932</t>
  </si>
  <si>
    <r>
      <t xml:space="preserve">Ремень вариатора 705х18 Honda LEAD-50 AF-20 качество А </t>
    </r>
    <r>
      <rPr>
        <b/>
        <sz val="10"/>
        <color rgb="FF000000"/>
        <rFont val="Arial"/>
        <family val="2"/>
        <charset val="204"/>
      </rPr>
      <t xml:space="preserve">"Lipai" </t>
    </r>
  </si>
  <si>
    <r>
      <t xml:space="preserve">Ремень вариатора 750х16,8 Yamaha JOG-50 3AA качество А </t>
    </r>
    <r>
      <rPr>
        <b/>
        <sz val="10"/>
        <color rgb="FF000000"/>
        <rFont val="Arial"/>
        <family val="2"/>
        <charset val="204"/>
      </rPr>
      <t xml:space="preserve">"Lipai" </t>
    </r>
  </si>
  <si>
    <r>
      <t>Ремень вариатора 815 x 20   Stels Vortex 125,150сс, 4т Гепард 125сс качество А</t>
    </r>
    <r>
      <rPr>
        <b/>
        <sz val="10"/>
        <color rgb="FF000000"/>
        <rFont val="Arial"/>
        <family val="2"/>
        <charset val="204"/>
      </rPr>
      <t xml:space="preserve"> "Lipai" </t>
    </r>
  </si>
  <si>
    <r>
      <t>Головки клапанов в сборе с клапанами GY6 180см3</t>
    </r>
    <r>
      <rPr>
        <b/>
        <sz val="10"/>
        <color rgb="FF000000"/>
        <rFont val="Arial"/>
        <family val="2"/>
        <charset val="204"/>
      </rPr>
      <t xml:space="preserve"> "LIPAI"</t>
    </r>
  </si>
  <si>
    <t>с-443</t>
  </si>
  <si>
    <t xml:space="preserve">Фильтр масляный в сборе XR-250сс двигатель 169FMM </t>
  </si>
  <si>
    <r>
      <t xml:space="preserve">Фильтр масляный в сборе TTR-250сс двигатель 165/166FMM </t>
    </r>
    <r>
      <rPr>
        <b/>
        <sz val="10"/>
        <color rgb="FF000000"/>
        <rFont val="Arial"/>
        <family val="2"/>
        <charset val="204"/>
      </rPr>
      <t>D63mm</t>
    </r>
  </si>
  <si>
    <t xml:space="preserve">Фильтр масляный в сборе СВ-250сс двигатель 169FMM </t>
  </si>
  <si>
    <r>
      <t xml:space="preserve">Редуктор (в сборе) Yamaha JOG 50 качество А </t>
    </r>
    <r>
      <rPr>
        <b/>
        <sz val="10"/>
        <color rgb="FF000000"/>
        <rFont val="Arial"/>
        <family val="2"/>
        <charset val="204"/>
      </rPr>
      <t xml:space="preserve">"Lipai" </t>
    </r>
  </si>
  <si>
    <t>м-2280</t>
  </si>
  <si>
    <r>
      <t xml:space="preserve">Панель приборов мото (VR-1) электронный тахометр </t>
    </r>
    <r>
      <rPr>
        <b/>
        <sz val="10"/>
        <color rgb="FF000000"/>
        <rFont val="Arial"/>
        <family val="2"/>
        <charset val="204"/>
      </rPr>
      <t>"LIPAI"</t>
    </r>
  </si>
  <si>
    <t>с-617</t>
  </si>
  <si>
    <r>
      <t>Щиток приборов GY6-150 Storm 7, NIRVANA, LX (2Т)</t>
    </r>
    <r>
      <rPr>
        <b/>
        <sz val="10"/>
        <color rgb="FF000000"/>
        <rFont val="Arial"/>
        <family val="2"/>
        <charset val="204"/>
      </rPr>
      <t xml:space="preserve"> "LIPAI"</t>
    </r>
  </si>
  <si>
    <r>
      <t xml:space="preserve">Амортизаторы задние газомасляный с подкачкой GY6-50/150см3 черный с золотом </t>
    </r>
    <r>
      <rPr>
        <b/>
        <sz val="10"/>
        <color rgb="FF000000"/>
        <rFont val="Arial"/>
        <family val="2"/>
        <charset val="204"/>
      </rPr>
      <t>"LFX"</t>
    </r>
  </si>
  <si>
    <t>c-50</t>
  </si>
  <si>
    <t>а-966</t>
  </si>
  <si>
    <r>
      <t>Цепь распредвала CD70/DELTA-70см3 25Нх82L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цена за 10 штук </t>
    </r>
  </si>
  <si>
    <t>я-2843</t>
  </si>
  <si>
    <r>
      <t xml:space="preserve">Подшипники коленвала Suzuki AD-50 </t>
    </r>
    <r>
      <rPr>
        <b/>
        <sz val="10"/>
        <color indexed="8"/>
        <rFont val="Arial"/>
        <family val="2"/>
        <charset val="204"/>
      </rPr>
      <t xml:space="preserve">"KOSO" оригинал 2 шт </t>
    </r>
    <r>
      <rPr>
        <b/>
        <sz val="9"/>
        <color indexed="8"/>
        <rFont val="Arial"/>
        <family val="2"/>
        <charset val="204"/>
      </rPr>
      <t>(25X52X13)</t>
    </r>
    <r>
      <rPr>
        <b/>
        <sz val="10"/>
        <color indexed="8"/>
        <rFont val="Arial"/>
        <family val="2"/>
        <charset val="204"/>
      </rPr>
      <t xml:space="preserve"> + 2 сальника</t>
    </r>
  </si>
  <si>
    <t>с-356</t>
  </si>
  <si>
    <r>
      <t xml:space="preserve">Подшипник заднего вариатора GY6-50см3/Honda Dio-50см3 6901 </t>
    </r>
    <r>
      <rPr>
        <b/>
        <sz val="10"/>
        <color rgb="FF000000"/>
        <rFont val="Arial"/>
        <family val="2"/>
        <charset val="204"/>
      </rPr>
      <t>"KOYO" оригинал</t>
    </r>
  </si>
  <si>
    <t>я-2807</t>
  </si>
  <si>
    <r>
      <t xml:space="preserve">Ножка заводная HONDA DIO-50см3 </t>
    </r>
    <r>
      <rPr>
        <b/>
        <sz val="10"/>
        <color rgb="FF000000"/>
        <rFont val="Arial"/>
        <family val="2"/>
        <charset val="204"/>
      </rPr>
      <t>супер качество "Lipai"</t>
    </r>
  </si>
  <si>
    <t>с-193</t>
  </si>
  <si>
    <t>с-235</t>
  </si>
  <si>
    <t>а-864</t>
  </si>
  <si>
    <r>
      <t xml:space="preserve">Ручки руля с пультом ALPHA-50/110см3 черные с проводками качество </t>
    </r>
    <r>
      <rPr>
        <b/>
        <sz val="10"/>
        <color indexed="8"/>
        <rFont val="Arial"/>
        <family val="2"/>
        <charset val="204"/>
      </rPr>
      <t>"A"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</si>
  <si>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Ручки руля с пультом ALPHA-50/110см3 черные с фишками качество </t>
    </r>
    <r>
      <rPr>
        <b/>
        <sz val="10"/>
        <color indexed="8"/>
        <rFont val="Arial"/>
        <family val="2"/>
        <charset val="204"/>
      </rPr>
      <t>"A"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</si>
  <si>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t>а-1151</t>
  </si>
  <si>
    <t>а-1153</t>
  </si>
  <si>
    <r>
      <t xml:space="preserve">Рычаг муфты сцепления в сборе с креплением KAYO Т2 оригинал </t>
    </r>
    <r>
      <rPr>
        <b/>
        <sz val="10"/>
        <color rgb="FF000000"/>
        <rFont val="Arial"/>
        <family val="2"/>
        <charset val="204"/>
      </rPr>
      <t>"LIPAI"</t>
    </r>
  </si>
  <si>
    <t>к-1807</t>
  </si>
  <si>
    <t>к-1463</t>
  </si>
  <si>
    <r>
      <t xml:space="preserve">Тормозной цилиндр TTR-250Rb с боченком </t>
    </r>
    <r>
      <rPr>
        <b/>
        <sz val="10"/>
        <color indexed="8"/>
        <rFont val="Arial"/>
        <family val="2"/>
        <charset val="204"/>
      </rPr>
      <t>золотой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</si>
  <si>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t>с-125</t>
  </si>
  <si>
    <r>
      <t xml:space="preserve">Болт гладкого ролика ГРМ Orion-125, TTR125, Динго T125 (25-28 мм. под AL цилиндр) 152-153FMI </t>
    </r>
    <r>
      <rPr>
        <b/>
        <sz val="10"/>
        <color rgb="FF000000"/>
        <rFont val="Arial"/>
        <family val="2"/>
        <charset val="204"/>
      </rPr>
      <t>супер качество Lipai цена за пакет 10 шт.</t>
    </r>
  </si>
  <si>
    <r>
      <t xml:space="preserve">Успокоитель+направляющая цепи ГРМ TTR250 (лыжи) </t>
    </r>
    <r>
      <rPr>
        <b/>
        <sz val="10"/>
        <color rgb="FF000000"/>
        <rFont val="Arial"/>
        <family val="2"/>
        <charset val="204"/>
      </rPr>
      <t>"LIPAI"</t>
    </r>
  </si>
  <si>
    <t>к-1830</t>
  </si>
  <si>
    <r>
      <t xml:space="preserve">Успокоитель+направляющая цепи ГРМ CB-250 (лыжи)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</si>
  <si>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Сальники + пыльники передней вилки Дельта-70/110см3 Ф25 (комп 4шт) </t>
    </r>
    <r>
      <rPr>
        <b/>
        <sz val="10"/>
        <color rgb="FF000000"/>
        <rFont val="Arial"/>
        <family val="2"/>
        <charset val="204"/>
      </rPr>
      <t>"LIPAI"</t>
    </r>
  </si>
  <si>
    <t>с-349</t>
  </si>
  <si>
    <r>
      <t>Переходник для зеркал с 10мм на 8мм</t>
    </r>
    <r>
      <rPr>
        <b/>
        <sz val="10"/>
        <color rgb="FF000000"/>
        <rFont val="Arial"/>
        <family val="2"/>
        <charset val="204"/>
      </rPr>
      <t xml:space="preserve"> "LIPAI" цена за пакет 10 комп.</t>
    </r>
  </si>
  <si>
    <t>я-3183</t>
  </si>
  <si>
    <r>
      <t xml:space="preserve">Электромагнитный клапан DIO, LEAD, TACT </t>
    </r>
    <r>
      <rPr>
        <b/>
        <sz val="10"/>
        <color rgb="FF000000"/>
        <rFont val="Arial"/>
        <family val="2"/>
        <charset val="204"/>
      </rPr>
      <t>супер качество "LIPAI"</t>
    </r>
  </si>
  <si>
    <r>
      <t xml:space="preserve">Электромагнитный клапан 4такт. GY6-50 </t>
    </r>
    <r>
      <rPr>
        <b/>
        <sz val="10"/>
        <color rgb="FF000000"/>
        <rFont val="Arial"/>
        <family val="2"/>
        <charset val="204"/>
      </rPr>
      <t>супер качество "LIPAI"</t>
    </r>
  </si>
  <si>
    <r>
      <t xml:space="preserve">Рычаг муфты сцепления в сборе с креплением KAYO/TTR-125 откидной </t>
    </r>
    <r>
      <rPr>
        <b/>
        <sz val="10"/>
        <color indexed="8"/>
        <rFont val="Arial"/>
        <family val="2"/>
        <charset val="204"/>
      </rPr>
      <t>ХРОМ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"SDTW"</t>
    </r>
    <r>
      <rPr>
        <b/>
        <sz val="10"/>
        <color rgb="FF000000"/>
        <rFont val="Arial"/>
        <family val="2"/>
        <charset val="204"/>
      </rPr>
      <t>/"LIPAI"</t>
    </r>
  </si>
  <si>
    <t>а-626</t>
  </si>
  <si>
    <t>а-1252</t>
  </si>
  <si>
    <r>
      <t xml:space="preserve">Тяга реактивная Альфа (пластина заднего тормозного барабана) </t>
    </r>
    <r>
      <rPr>
        <b/>
        <sz val="10"/>
        <color rgb="FF000000"/>
        <rFont val="Arial"/>
        <family val="2"/>
        <charset val="204"/>
      </rPr>
      <t>"LIPAI" цена за 5 штук</t>
    </r>
  </si>
  <si>
    <r>
      <t xml:space="preserve">Гайка сцепления М14х1,25 и стопорная шайба Альфа (комплект 2 штуки)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</si>
  <si>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ЦПГ (поршневая) в сборе TTR-125 алюминиевая ТЮНИНГ Ф54мм палец 13мм </t>
    </r>
    <r>
      <rPr>
        <b/>
        <sz val="10"/>
        <color indexed="8"/>
        <rFont val="Arial"/>
        <family val="2"/>
        <charset val="204"/>
      </rPr>
      <t>качество Lipai ЧЕРНАЯ</t>
    </r>
  </si>
  <si>
    <r>
      <t xml:space="preserve">ЦПГ (поршневая) в сборе KAYO-140 </t>
    </r>
    <r>
      <rPr>
        <b/>
        <sz val="10"/>
        <color indexed="8"/>
        <rFont val="Arial"/>
        <family val="2"/>
        <charset val="204"/>
      </rPr>
      <t>супер качество Lipai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ХРОМ</t>
    </r>
  </si>
  <si>
    <r>
      <t>ЦПГ (поршневые) в сборе ALPHA 140см3 Ф54 палец 13мм, чугун, ставится на место 110см3 супер качество</t>
    </r>
    <r>
      <rPr>
        <b/>
        <sz val="10"/>
        <color indexed="8"/>
        <rFont val="Arial"/>
        <family val="2"/>
        <charset val="204"/>
      </rPr>
      <t xml:space="preserve"> LIPAI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ЧЕРНАЯ</t>
    </r>
  </si>
  <si>
    <r>
      <t>ЦПГ (поршневые) в сборе ALPHA 140см3 ТЮНИНГ Ф54 палец 13мм, алюминиевая, ставится на место 125см3 супер качество</t>
    </r>
    <r>
      <rPr>
        <b/>
        <sz val="10"/>
        <color indexed="8"/>
        <rFont val="Arial"/>
        <family val="2"/>
        <charset val="204"/>
      </rPr>
      <t xml:space="preserve"> 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ЧЕРНАЯ</t>
    </r>
  </si>
  <si>
    <r>
      <t xml:space="preserve">Цилиндр в сборе VJ-250 (FM169) поршень Ф69 с масленным охлаждением </t>
    </r>
    <r>
      <rPr>
        <b/>
        <sz val="10"/>
        <color rgb="FF000000"/>
        <rFont val="Arial"/>
        <family val="2"/>
        <charset val="204"/>
      </rPr>
      <t>супер качество Lipai черная</t>
    </r>
  </si>
  <si>
    <t>я-2959</t>
  </si>
  <si>
    <t>я-2953</t>
  </si>
  <si>
    <r>
      <t xml:space="preserve">Подшлемник черный качество ААА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ЗИМНИЙ</t>
    </r>
  </si>
  <si>
    <r>
      <t xml:space="preserve">Сальники клапанов в метал. обойме (пара) CG/TTR/KAYO125/250 (+ сухари, шайбы,        + тарелки)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</si>
  <si>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Сальники клапанов в метал. обойме (пара) TTR/KAYO/CG125/250 (+ сухари, шайбы,        + тарелки)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</si>
  <si>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Набор прокладок под цилиндр GY6-60см3 средний </t>
    </r>
    <r>
      <rPr>
        <b/>
        <sz val="10"/>
        <color rgb="FF000000"/>
        <rFont val="Arial"/>
        <family val="2"/>
        <charset val="204"/>
      </rPr>
      <t>"GХmotors"</t>
    </r>
  </si>
  <si>
    <r>
      <t xml:space="preserve">Набор прокладок под цилиндр GY6-60см3 средний </t>
    </r>
    <r>
      <rPr>
        <b/>
        <sz val="10"/>
        <color rgb="FF000000"/>
        <rFont val="Arial"/>
        <family val="2"/>
        <charset val="204"/>
      </rPr>
      <t>"KJT"</t>
    </r>
  </si>
  <si>
    <r>
      <t xml:space="preserve">Пружина педали заднего тормоза ALPHA/DELTA-70см3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10шт.</t>
    </r>
  </si>
  <si>
    <r>
      <t xml:space="preserve">Пробка бензобака веломотор F-50/80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</si>
  <si>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Крышка генератора TTR-250, 157FMI,161FMJ,166FMM (CB125-250) ЧЕРНАЯ </t>
    </r>
    <r>
      <rPr>
        <b/>
        <sz val="10"/>
        <color rgb="FF000000"/>
        <rFont val="Arial"/>
        <family val="2"/>
        <charset val="204"/>
      </rPr>
      <t>Lipai</t>
    </r>
  </si>
  <si>
    <r>
      <t xml:space="preserve">Крышка генератора Minsk 157FMI,161FMJ,166FMM (CB125-250) ЧЕРНАЯ </t>
    </r>
    <r>
      <rPr>
        <b/>
        <sz val="10"/>
        <color rgb="FF000000"/>
        <rFont val="Arial"/>
        <family val="2"/>
        <charset val="204"/>
      </rPr>
      <t>Lipai</t>
    </r>
  </si>
  <si>
    <r>
      <t xml:space="preserve">Рычаг прогрессии KAYO T2 вилка + треугольник в сборе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</si>
  <si>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Головка в сборе TTR-125 </t>
    </r>
    <r>
      <rPr>
        <b/>
        <sz val="10"/>
        <color indexed="8"/>
        <rFont val="Arial"/>
        <family val="2"/>
        <charset val="204"/>
      </rPr>
      <t>C.D.I. Тюнинг с больш клапан  (d=54) 154FMH ЧЕРНАЯ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</si>
  <si>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Головки клапанов ПОЛНОСТЬЮ в сборе ALPHA-125cm3 </t>
    </r>
    <r>
      <rPr>
        <b/>
        <sz val="10"/>
        <color indexed="8"/>
        <rFont val="Arial"/>
        <family val="2"/>
        <charset val="204"/>
      </rPr>
      <t>C.D.I. Тюнинг с большими клапанами  (d=54) 154FMH ЧЕРНЫЕ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</si>
  <si>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Крышка генератора ALPHA 50/110см3 генератор 6 катушек </t>
    </r>
    <r>
      <rPr>
        <b/>
        <sz val="10"/>
        <color indexed="8"/>
        <rFont val="Arial"/>
        <family val="2"/>
        <charset val="204"/>
      </rPr>
      <t>черная</t>
    </r>
  </si>
  <si>
    <r>
      <t xml:space="preserve">Втулка-испаритель в крышку бака TTR-125/250 (хром) </t>
    </r>
    <r>
      <rPr>
        <b/>
        <sz val="10"/>
        <color indexed="8"/>
        <rFont val="Arial"/>
        <family val="2"/>
        <charset val="204"/>
      </rPr>
      <t>цена за 10штук</t>
    </r>
  </si>
  <si>
    <r>
      <t xml:space="preserve">Цилиндр в сборе веломотор-50см3 std Ф41 </t>
    </r>
    <r>
      <rPr>
        <b/>
        <sz val="10"/>
        <color rgb="FF000000"/>
        <rFont val="Arial"/>
        <family val="2"/>
        <charset val="204"/>
      </rPr>
      <t>"SDTW"</t>
    </r>
  </si>
  <si>
    <t>Коленвал скутер</t>
  </si>
  <si>
    <t>Вал кикстартера в сборе с пружиной TTR-250 (166FMM) СВ-250</t>
  </si>
  <si>
    <t>Вал кикстартера в сборе с пружиной 157FMI,162FMJ (CG125-250)</t>
  </si>
  <si>
    <t xml:space="preserve">нет </t>
  </si>
  <si>
    <t>к-1478</t>
  </si>
  <si>
    <t>а-641</t>
  </si>
  <si>
    <t>с-570</t>
  </si>
  <si>
    <t>с-54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</si>
  <si>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-а-1266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</si>
  <si>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-а-1262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</si>
  <si>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-а-1268</t>
    </r>
  </si>
  <si>
    <t>я-2655</t>
  </si>
  <si>
    <t>м-1936</t>
  </si>
  <si>
    <t>м-2541</t>
  </si>
  <si>
    <t>к-1825</t>
  </si>
  <si>
    <t>к-1436</t>
  </si>
  <si>
    <t>к-1716</t>
  </si>
  <si>
    <t>к-1717</t>
  </si>
  <si>
    <t>Сальники передних амортизаторов T2/TTR-250 (37х50х11) ПАРА</t>
  </si>
  <si>
    <r>
      <t xml:space="preserve">Сальник TTR-125 (16х28х7) </t>
    </r>
    <r>
      <rPr>
        <b/>
        <sz val="10"/>
        <color indexed="8"/>
        <rFont val="Arial"/>
        <family val="2"/>
        <charset val="204"/>
      </rPr>
      <t xml:space="preserve">"GXmotor" </t>
    </r>
  </si>
  <si>
    <r>
      <t xml:space="preserve">Сальники TTR-125 (16х28х7) на блистере </t>
    </r>
    <r>
      <rPr>
        <b/>
        <sz val="10"/>
        <color indexed="8"/>
        <rFont val="Arial"/>
        <family val="2"/>
        <charset val="204"/>
      </rPr>
      <t>PAMILA Тайланд цена за блистер 5 пар</t>
    </r>
  </si>
  <si>
    <t>блист</t>
  </si>
  <si>
    <r>
      <t xml:space="preserve">Саленблоки 8-16-20 амморт. верх. Альфа/Дельта Ф12 (резинка) </t>
    </r>
    <r>
      <rPr>
        <b/>
        <sz val="10"/>
        <color rgb="FF000000"/>
        <rFont val="Arial"/>
        <family val="2"/>
        <charset val="204"/>
      </rPr>
      <t xml:space="preserve">"GXmotor" </t>
    </r>
    <r>
      <rPr>
        <sz val="10"/>
        <color rgb="FF000000"/>
        <rFont val="Arial"/>
        <family val="2"/>
        <charset val="204"/>
      </rPr>
      <t xml:space="preserve">4 шт </t>
    </r>
  </si>
  <si>
    <t>Саленблоки 8-16-20 амморт. верх. Альфа/Дельта Ф12 СИЛИКОН  4шт</t>
  </si>
  <si>
    <r>
      <t xml:space="preserve">Саленблоки 8-16-20 амморт. верх. Альфа Ф12 СИЛИКОН </t>
    </r>
    <r>
      <rPr>
        <b/>
        <sz val="10"/>
        <color rgb="FF000000"/>
        <rFont val="Arial"/>
        <family val="2"/>
        <charset val="204"/>
      </rPr>
      <t>GXmotor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10 шт</t>
    </r>
  </si>
  <si>
    <r>
      <t xml:space="preserve">Саленблоки 8-16-20 амморт. верх. GY6-80 Ф12 СИЛИКОН </t>
    </r>
    <r>
      <rPr>
        <b/>
        <sz val="10"/>
        <color rgb="FF000000"/>
        <rFont val="Arial"/>
        <family val="2"/>
        <charset val="204"/>
      </rPr>
      <t>GXmotor цена за пакет 10 шт</t>
    </r>
  </si>
  <si>
    <r>
      <t xml:space="preserve">Саленблоки 8-16-20 амморт. верх. HONDA Ф12 СИЛИКОН </t>
    </r>
    <r>
      <rPr>
        <b/>
        <sz val="10"/>
        <color rgb="FF000000"/>
        <rFont val="Arial"/>
        <family val="2"/>
        <charset val="204"/>
      </rPr>
      <t>GXmotor цена за пакет 10 шт</t>
    </r>
  </si>
  <si>
    <t>с-473</t>
  </si>
  <si>
    <r>
      <t xml:space="preserve">Саленблоки 10-30-30 заднего маятника GY6-50/80 </t>
    </r>
    <r>
      <rPr>
        <b/>
        <sz val="10"/>
        <color indexed="8"/>
        <rFont val="Arial"/>
        <family val="2"/>
        <charset val="204"/>
      </rPr>
      <t>"GXmotors" цена за пакет 4 шт</t>
    </r>
  </si>
  <si>
    <t>к-1513</t>
  </si>
  <si>
    <t>Картер двигателя KAYO YX140 см3 правая сторона</t>
  </si>
  <si>
    <t>х-3958</t>
  </si>
  <si>
    <t>х-3959</t>
  </si>
  <si>
    <t>х-3961</t>
  </si>
  <si>
    <r>
      <t xml:space="preserve">Набор сальников на двигатель полный TB-60см3 </t>
    </r>
    <r>
      <rPr>
        <b/>
        <sz val="10"/>
        <color rgb="FF000000"/>
        <rFont val="Arial"/>
        <family val="2"/>
        <charset val="204"/>
      </rPr>
      <t>"TMMP"</t>
    </r>
  </si>
  <si>
    <r>
      <t xml:space="preserve">Набор сальников на двигатель полный Honda DIO-ZX50см3 </t>
    </r>
    <r>
      <rPr>
        <b/>
        <sz val="10"/>
        <color rgb="FF000000"/>
        <rFont val="Arial"/>
        <family val="2"/>
        <charset val="204"/>
      </rPr>
      <t>"TMMP"</t>
    </r>
  </si>
  <si>
    <t>я-2813</t>
  </si>
  <si>
    <r>
      <t xml:space="preserve">Набор сальников на двигатель полный Honda TAKT-50см3 </t>
    </r>
    <r>
      <rPr>
        <b/>
        <sz val="10"/>
        <color rgb="FF000000"/>
        <rFont val="Arial"/>
        <family val="2"/>
        <charset val="204"/>
      </rPr>
      <t>"TMMP"</t>
    </r>
  </si>
  <si>
    <t>я-2811</t>
  </si>
  <si>
    <t>Картер двигателя KAYO YX140 см3 левая сторона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</si>
  <si>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-с-325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</si>
  <si>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-а-739</t>
    </r>
  </si>
  <si>
    <t>Резинка задней звезды веломотор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</si>
  <si>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-м-2443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</si>
  <si>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-м-2444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</si>
  <si>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-м-2003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</si>
  <si>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-с-197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</si>
  <si>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-с-198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</si>
  <si>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-к-1591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</si>
  <si>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-к-1592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</si>
  <si>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-а-919</t>
    </r>
  </si>
  <si>
    <t>Лампа в светодиодную фару (6 SMD) в сборе с корпусом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</si>
  <si>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-а-959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</si>
  <si>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-м-2131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</si>
  <si>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-м-2151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</si>
  <si>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-я-2708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</si>
  <si>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-м-1957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</si>
  <si>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-м-1958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</si>
  <si>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-с-316</t>
    </r>
  </si>
  <si>
    <t>Звездочка распредвала GY6-50см3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</si>
  <si>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-с-534</t>
    </r>
  </si>
  <si>
    <r>
      <t xml:space="preserve">Треугольник переднего вариатора GY6-50 </t>
    </r>
    <r>
      <rPr>
        <b/>
        <sz val="10"/>
        <color rgb="FF000000"/>
        <rFont val="Arial"/>
        <family val="2"/>
        <charset val="204"/>
      </rPr>
      <t>"TMMP"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</si>
  <si>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-я-3129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</si>
  <si>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-я-3134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</si>
  <si>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-я-2646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</si>
  <si>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-я-2930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</si>
  <si>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-я-2973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</si>
  <si>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-я-2979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</si>
  <si>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-с-175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</si>
  <si>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-а-1051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</si>
  <si>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-а-887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</si>
  <si>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-к-1460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</si>
  <si>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-к-1408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</si>
  <si>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-к-1409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</si>
  <si>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-к-1907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</si>
  <si>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-к-1908</t>
    </r>
    <r>
      <rPr>
        <sz val="11"/>
        <color theme="1"/>
        <rFont val="Calibri"/>
        <family val="2"/>
        <charset val="204"/>
        <scheme val="minor"/>
      </rPr>
      <t/>
    </r>
  </si>
  <si>
    <t xml:space="preserve">Шестерни КПП вторичный в сборе KAYO-125 двигатель YX125 см3 </t>
  </si>
  <si>
    <t xml:space="preserve">Шестерни КПП первичный в сборе KAYO-125 двигатель YX125 см3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</si>
  <si>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-а-1037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</si>
  <si>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-с-250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</si>
  <si>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-м-2297</t>
    </r>
  </si>
  <si>
    <r>
      <t xml:space="preserve">Ось переднего колеса с гайкой Forester-200cc </t>
    </r>
    <r>
      <rPr>
        <b/>
        <sz val="10"/>
        <rFont val="Arial"/>
        <family val="2"/>
        <charset val="204"/>
      </rPr>
      <t>Ф12mm L=220mm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</si>
  <si>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-с-72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</si>
  <si>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-с-73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</si>
  <si>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-с-90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</si>
  <si>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-с-158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</si>
  <si>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-с-165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</si>
  <si>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-с-191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</si>
  <si>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-с-268</t>
    </r>
  </si>
  <si>
    <t xml:space="preserve">Лампа в фару H6 биксенон голубой на блистере </t>
  </si>
  <si>
    <t>Лампа в фару Н6 биксенон голубой на блистере</t>
  </si>
  <si>
    <t>Лампа в фару H6 биксенон голубой на блистере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</si>
  <si>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-с-272</t>
    </r>
  </si>
  <si>
    <t>Лампа стоп-сигнал, двухконтактная 13 SMD на блистере</t>
  </si>
  <si>
    <t xml:space="preserve">Лампа стоп-сигнал, двухконтактная 13 SMD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</si>
  <si>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-с-273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</si>
  <si>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-с-274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</si>
  <si>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-с-282</t>
    </r>
  </si>
  <si>
    <r>
      <t xml:space="preserve">Лампа в фару 12V (ВА20D) галогенка большой цоколь, голубая, супер белый свет на блистере </t>
    </r>
    <r>
      <rPr>
        <b/>
        <sz val="10"/>
        <color rgb="FF000000"/>
        <rFont val="Arial"/>
        <family val="2"/>
        <charset val="204"/>
      </rPr>
      <t>"SAMULAI"</t>
    </r>
  </si>
  <si>
    <r>
      <t xml:space="preserve">Лампа в фару Ява 12V (BA20D) галогенка большой цоколь, голубая, супер белый свет на блистере </t>
    </r>
    <r>
      <rPr>
        <b/>
        <sz val="10"/>
        <color rgb="FF000000"/>
        <rFont val="Arial"/>
        <family val="2"/>
        <charset val="204"/>
      </rPr>
      <t>"SAMULAI"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</si>
  <si>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-с-284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</si>
  <si>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-с-297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</si>
  <si>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-у/д-4143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</si>
  <si>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-с-340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</si>
  <si>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-с-354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</si>
  <si>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-с-364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</si>
  <si>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-с-385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</si>
  <si>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-с-412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</si>
  <si>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-с-434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</si>
  <si>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-с-438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</si>
  <si>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-с-443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</si>
  <si>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-с-472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</si>
  <si>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-с-473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</si>
  <si>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-с-476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</si>
  <si>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-с-494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</si>
  <si>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-а-1172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</si>
  <si>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-с-502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</si>
  <si>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-с-507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</si>
  <si>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-с-508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</si>
  <si>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-я-3084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</si>
  <si>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-с-618</t>
    </r>
  </si>
  <si>
    <r>
      <t xml:space="preserve">Шестерня привода маслонасоса GY6-50/150см3 33 зуба </t>
    </r>
    <r>
      <rPr>
        <b/>
        <sz val="10"/>
        <color rgb="FF000000"/>
        <rFont val="Arial"/>
        <family val="2"/>
        <charset val="204"/>
      </rPr>
      <t>"GXmotor"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5 штук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</si>
  <si>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-а-673</t>
    </r>
  </si>
  <si>
    <r>
      <t xml:space="preserve">Болты регулировки клапанов С ГАЙКОЙ DELTA-72/110cm3 (2 шт) </t>
    </r>
    <r>
      <rPr>
        <b/>
        <sz val="10"/>
        <color rgb="FF000000"/>
        <rFont val="Arial"/>
        <family val="2"/>
        <charset val="204"/>
      </rPr>
      <t>"GXmotor"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</si>
  <si>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-а-693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</si>
  <si>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-а-694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</si>
  <si>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-а-763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</si>
  <si>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-а-778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</si>
  <si>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-а-779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</si>
  <si>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-а-781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</si>
  <si>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-а-813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</si>
  <si>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-а-817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</si>
  <si>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-а-918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</si>
  <si>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-а-1016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</si>
  <si>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-а-1017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</si>
  <si>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-а-1026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</si>
  <si>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-а-1038</t>
    </r>
    <r>
      <rPr>
        <sz val="11"/>
        <color theme="1"/>
        <rFont val="Calibri"/>
        <family val="2"/>
        <charset val="204"/>
        <scheme val="minor"/>
      </rPr>
      <t/>
    </r>
  </si>
  <si>
    <r>
      <t>Пластина траверса ALPHA-70см3 верхняя Ф27 (ТРАВЕРСА ВЕРХНЯЯ)</t>
    </r>
    <r>
      <rPr>
        <b/>
        <sz val="10"/>
        <color rgb="FF000000"/>
        <rFont val="Arial"/>
        <family val="2"/>
        <charset val="204"/>
      </rPr>
      <t xml:space="preserve"> "LIPAI"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</si>
  <si>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-а-1039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</si>
  <si>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-а-1038</t>
    </r>
  </si>
  <si>
    <r>
      <t>Траверса Альфа-70см3 верхняя Ф27</t>
    </r>
    <r>
      <rPr>
        <b/>
        <sz val="10"/>
        <color rgb="FF000000"/>
        <rFont val="Arial"/>
        <family val="2"/>
        <charset val="204"/>
      </rPr>
      <t xml:space="preserve"> "LIPAI"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</si>
  <si>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-а-1109</t>
    </r>
  </si>
  <si>
    <r>
      <t xml:space="preserve">Прокладка карбюратора DELTA-70см3 текстолитовая с резинкой </t>
    </r>
    <r>
      <rPr>
        <b/>
        <sz val="10"/>
        <color rgb="FF000000"/>
        <rFont val="Arial"/>
        <family val="2"/>
        <charset val="204"/>
      </rPr>
      <t>"GХmotors"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20 штук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</si>
  <si>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-а-1112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</si>
  <si>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-а-1113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</si>
  <si>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-а-1114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</si>
  <si>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-а-1116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</si>
  <si>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-а-1117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</si>
  <si>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Пружина рычага м/с на крышке двигателя АЛЬФА/DELTA-70см3 </t>
    </r>
    <r>
      <rPr>
        <b/>
        <sz val="10"/>
        <color rgb="FF000000"/>
        <rFont val="Arial"/>
        <family val="2"/>
        <charset val="204"/>
      </rPr>
      <t>цена за пакет 10шт.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</si>
  <si>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-а-1209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</si>
  <si>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-а-1213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</si>
  <si>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-а-1214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</si>
  <si>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-а-1245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</si>
  <si>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-а-1309</t>
    </r>
  </si>
  <si>
    <r>
      <t xml:space="preserve">Фильтрующий элемент воздушного фильтра Дельта-70см3 </t>
    </r>
    <r>
      <rPr>
        <b/>
        <sz val="10"/>
        <color rgb="FF000000"/>
        <rFont val="Arial"/>
        <family val="2"/>
        <charset val="204"/>
      </rPr>
      <t>цена за пакет 10 штук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</si>
  <si>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-а-1370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</si>
  <si>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-с-277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</si>
  <si>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-с-956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</si>
  <si>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-с-954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</si>
  <si>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-к-1497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</si>
  <si>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-к-1528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</si>
  <si>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-к-1554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</si>
  <si>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-к-1555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</si>
  <si>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-к-1701</t>
    </r>
  </si>
  <si>
    <r>
      <t xml:space="preserve">Прокладка карбюратора текстолитовая с резиночкой TTR-125 </t>
    </r>
    <r>
      <rPr>
        <b/>
        <sz val="10"/>
        <color rgb="FF000000"/>
        <rFont val="Arial"/>
        <family val="2"/>
        <charset val="204"/>
      </rPr>
      <t>"GХmotors" цена за пакет 20 штук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</si>
  <si>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-м-2506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</si>
  <si>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-м-2507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</si>
  <si>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-к-1880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</si>
  <si>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-к-1887</t>
    </r>
  </si>
  <si>
    <r>
      <t xml:space="preserve">Цепь колеса TTR-250см3 530-98L </t>
    </r>
    <r>
      <rPr>
        <b/>
        <sz val="10"/>
        <color indexed="8"/>
        <rFont val="Arial"/>
        <family val="2"/>
        <charset val="204"/>
      </rPr>
      <t>"MAG"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</si>
  <si>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-м-2549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</si>
  <si>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-к-1916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</si>
  <si>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-м-2485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</si>
  <si>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-м-2533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</si>
  <si>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-м-1932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</si>
  <si>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-м-1975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</si>
  <si>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-м-2004</t>
    </r>
  </si>
  <si>
    <t xml:space="preserve">Демпфлерные резинки (силикон) MX50V, GS150s, GS200s, INTRUDER, YBR-125 </t>
  </si>
  <si>
    <t xml:space="preserve">Резинки демпферные (силикон) MX50V, GS150s, GS200s, INTRUDER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</si>
  <si>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-м-2039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</si>
  <si>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-м-2102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</si>
  <si>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-м-2149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</si>
  <si>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-м-2186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</si>
  <si>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-м-2187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</si>
  <si>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-м-2192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</si>
  <si>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-м-2213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</si>
  <si>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-м-2215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</si>
  <si>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-м-2223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</si>
  <si>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-м-2227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</si>
  <si>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-м-2247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</si>
  <si>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-м-2258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</si>
  <si>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-м-2263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</si>
  <si>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-м-2311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</si>
  <si>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-м-2339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</si>
  <si>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-м-2340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</si>
  <si>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-м-2355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</si>
  <si>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-м-2356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</si>
  <si>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-м-2357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</si>
  <si>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-р-3199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</si>
  <si>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-р-3200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</si>
  <si>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-р-3201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</si>
  <si>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-р-3204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</si>
  <si>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-я-2630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</si>
  <si>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-я-2631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</si>
  <si>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-я-2632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</si>
  <si>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-я-2642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</si>
  <si>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-я-2663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</si>
  <si>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-я-2688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</si>
  <si>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-я-2729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</si>
  <si>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-я-2730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</si>
  <si>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-я-2739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</si>
  <si>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-я-2740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</si>
  <si>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-я-2747</t>
    </r>
  </si>
  <si>
    <r>
      <t>Кольца LEAD-90 std Eternum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Ф48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</si>
  <si>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-я-2749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</si>
  <si>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-я-2750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</si>
  <si>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-я-2758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</si>
  <si>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-я-2759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</si>
  <si>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-я-2760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</si>
  <si>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-я-2763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</si>
  <si>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-я-2766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</si>
  <si>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-я-2767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</si>
  <si>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-я-2768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</si>
  <si>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-я-2929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</si>
  <si>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-я-2930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</si>
  <si>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-я-2947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</si>
  <si>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-я-2949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</si>
  <si>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-я-2959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</si>
  <si>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-я-2963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</si>
  <si>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-я-2967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</si>
  <si>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-я-2970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</si>
  <si>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-я-2989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</si>
  <si>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-я-2992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</si>
  <si>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-я-3051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</si>
  <si>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-м-2433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</si>
  <si>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-я-3070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</si>
  <si>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-я-3073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</si>
  <si>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-я-3079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</si>
  <si>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-я-3081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</si>
  <si>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-я-3100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</si>
  <si>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-я-3105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</si>
  <si>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-я-3106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</si>
  <si>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-я-3111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</si>
  <si>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-я-3115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</si>
  <si>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-я-2713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</si>
  <si>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-я-2709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</si>
  <si>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-я-2710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</si>
  <si>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-а-842</t>
    </r>
  </si>
  <si>
    <t>Книга "Эксплуотация и Ремонт" китайские мотоциклы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</si>
  <si>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-м-2158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</si>
  <si>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-к-1529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</si>
  <si>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-к-1530</t>
    </r>
  </si>
  <si>
    <t xml:space="preserve">Книга "Руководство по эксплуотации питбайков KAYO 125/140/150/160" </t>
  </si>
  <si>
    <t xml:space="preserve">Книга "Руководство по эксплуотации питбайков KAYO 250"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</si>
  <si>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-я-2892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</si>
  <si>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-я-2925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</si>
  <si>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-я-2926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</si>
  <si>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-я-2919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</si>
  <si>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-я-2921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</si>
  <si>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-я-2922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</si>
  <si>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-я-2923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</si>
  <si>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-я-2913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</si>
  <si>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</si>
  <si>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-я-2916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</si>
  <si>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</si>
  <si>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-я-2924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</si>
  <si>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-я-2927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</si>
  <si>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-я-2928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</si>
  <si>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-я-2904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</si>
  <si>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-я-2891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</si>
  <si>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-я-2881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</si>
  <si>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-я-2878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</si>
  <si>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-я-2879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</si>
  <si>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-я-2880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</si>
  <si>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-я-2902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</si>
  <si>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-я-2903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</si>
  <si>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-я-2912</t>
    </r>
  </si>
  <si>
    <r>
      <t xml:space="preserve">Поршень в сборе Yamaha JOG-65см3 - std Ф44 </t>
    </r>
    <r>
      <rPr>
        <b/>
        <sz val="10"/>
        <color rgb="FF000000"/>
        <rFont val="Arial"/>
        <family val="2"/>
        <charset val="204"/>
      </rPr>
      <t>"AFH"/"GХmotors"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</si>
  <si>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-я-2905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</si>
  <si>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-я-2907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</si>
  <si>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-я-2908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</si>
  <si>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-я-2909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</si>
  <si>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Поршень AOLITE (Тайвань) в сборе ТВ-60 см3 0,50 </t>
    </r>
    <r>
      <rPr>
        <b/>
        <sz val="10"/>
        <color rgb="FF000000"/>
        <rFont val="Arial"/>
        <family val="2"/>
        <charset val="204"/>
      </rPr>
      <t>AOLITE (Тайвань)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</si>
  <si>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-я-2888</t>
    </r>
  </si>
  <si>
    <r>
      <t xml:space="preserve">Поршень в сборе Honda DIO-65см3 STD </t>
    </r>
    <r>
      <rPr>
        <b/>
        <sz val="10"/>
        <color rgb="FF000000"/>
        <rFont val="Arial"/>
        <family val="2"/>
        <charset val="204"/>
      </rPr>
      <t>"AFH"</t>
    </r>
  </si>
  <si>
    <t xml:space="preserve">Набор прокладок под цилиндр Honda DIO-65см3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</si>
  <si>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-я-2814</t>
    </r>
  </si>
  <si>
    <r>
      <rPr>
        <b/>
        <sz val="10"/>
        <rFont val="Arial"/>
        <family val="2"/>
        <charset val="204"/>
      </rPr>
      <t>2</t>
    </r>
    <r>
      <rPr>
        <sz val="8"/>
        <rFont val="Arial"/>
        <family val="2"/>
        <charset val="204"/>
      </rPr>
      <t>-м-3871</t>
    </r>
  </si>
  <si>
    <t>г-3935</t>
  </si>
  <si>
    <t>п-4043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</si>
  <si>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-с-377</t>
    </r>
  </si>
  <si>
    <t>с-355</t>
  </si>
  <si>
    <t>с-357</t>
  </si>
  <si>
    <t>а-1211</t>
  </si>
  <si>
    <t xml:space="preserve">168 Трос сцепления мотоблок WIEMA-500/900 </t>
  </si>
  <si>
    <t xml:space="preserve">Болты крепления задней звезды TTR250a/KAYO-250 Т-2 (4 штуки + 2 пластинки) </t>
  </si>
  <si>
    <r>
      <t xml:space="preserve">Вариатор передний полностью в сборе GY6-150см3 </t>
    </r>
    <r>
      <rPr>
        <b/>
        <sz val="10"/>
        <color rgb="FF000000"/>
        <rFont val="Arial"/>
        <family val="2"/>
        <charset val="204"/>
      </rPr>
      <t>"SDTW"</t>
    </r>
  </si>
  <si>
    <t>с-82</t>
  </si>
  <si>
    <r>
      <t xml:space="preserve">Вариатор передний полностью в сборе GY6-150см3 СПОРТ </t>
    </r>
    <r>
      <rPr>
        <b/>
        <sz val="10"/>
        <color rgb="FF000000"/>
        <rFont val="Arial"/>
        <family val="2"/>
        <charset val="204"/>
      </rPr>
      <t>"KOK"</t>
    </r>
    <r>
      <rPr>
        <sz val="10"/>
        <color indexed="8"/>
        <rFont val="Arial"/>
        <family val="2"/>
        <charset val="204"/>
      </rPr>
      <t xml:space="preserve"> (медно-граф. втулка, ролики латунь 9шт, палец, пружины, скользители)</t>
    </r>
  </si>
  <si>
    <r>
      <t xml:space="preserve">Вариатор передний полностью в сборе GY6-150см3 СПОРТ </t>
    </r>
    <r>
      <rPr>
        <b/>
        <sz val="10"/>
        <color rgb="FF000000"/>
        <rFont val="Arial"/>
        <family val="2"/>
        <charset val="204"/>
      </rPr>
      <t>"MSU"</t>
    </r>
    <r>
      <rPr>
        <sz val="10"/>
        <color rgb="FF000000"/>
        <rFont val="Arial"/>
        <family val="2"/>
        <charset val="204"/>
      </rPr>
      <t xml:space="preserve"> (медно-граф. втулка, ролики латунь, палец, пружины, скользители)</t>
    </r>
  </si>
  <si>
    <r>
      <t xml:space="preserve">Вариатор передний полностью в сборе GY6-150см3 СПОРТ </t>
    </r>
    <r>
      <rPr>
        <b/>
        <sz val="10"/>
        <color rgb="FF000000"/>
        <rFont val="Arial"/>
        <family val="2"/>
        <charset val="204"/>
      </rPr>
      <t>"DHL"</t>
    </r>
    <r>
      <rPr>
        <sz val="10"/>
        <color indexed="8"/>
        <rFont val="Arial"/>
        <family val="2"/>
        <charset val="204"/>
      </rPr>
      <t xml:space="preserve"> (медно-граф. втулка, ролики латунь 9шт, палец, пружины, скользители)</t>
    </r>
  </si>
  <si>
    <t>с-81</t>
  </si>
  <si>
    <r>
      <t xml:space="preserve">Вариатор передний полностью в сборе Stels 158QMJ 125-150cc </t>
    </r>
    <r>
      <rPr>
        <b/>
        <sz val="10"/>
        <color rgb="FF000000"/>
        <rFont val="Arial"/>
        <family val="2"/>
        <charset val="204"/>
      </rPr>
      <t>"SDTW"</t>
    </r>
  </si>
  <si>
    <t>Вариатор передний в сборе с пальцем Honda Lead 90</t>
  </si>
  <si>
    <t>я-2654</t>
  </si>
  <si>
    <r>
      <t xml:space="preserve">Вариатор передний в сборе с пальцем YAMAHA JOG-50см3 </t>
    </r>
    <r>
      <rPr>
        <b/>
        <sz val="10"/>
        <color rgb="FF000000"/>
        <rFont val="Arial"/>
        <family val="2"/>
        <charset val="204"/>
      </rPr>
      <t>"DHL"</t>
    </r>
  </si>
  <si>
    <t xml:space="preserve">Вилочки переключения передач в сборе с валом DELTA-70 (N-1-2-3-4) </t>
  </si>
  <si>
    <r>
      <t>Диск колеса Forester ПЕРЕДНИЙ, литой черный ТЮНИНГ</t>
    </r>
    <r>
      <rPr>
        <b/>
        <sz val="10"/>
        <color rgb="FF000000"/>
        <rFont val="Arial"/>
        <family val="2"/>
        <charset val="204"/>
      </rPr>
      <t xml:space="preserve"> 1.4*18</t>
    </r>
  </si>
  <si>
    <r>
      <t>Диск колеса Forester ПЕРЕДНИЙ, литой черный ТЮНИНГ</t>
    </r>
    <r>
      <rPr>
        <b/>
        <sz val="10"/>
        <color rgb="FF000000"/>
        <rFont val="Arial"/>
        <family val="2"/>
        <charset val="204"/>
      </rPr>
      <t xml:space="preserve"> 1.6*18</t>
    </r>
  </si>
  <si>
    <t>к-1454</t>
  </si>
  <si>
    <t>Диски сцепления KAYO-125/140  3 шт.</t>
  </si>
  <si>
    <t>Диски сцепления TTR-125 154FMI 3 шт.</t>
  </si>
  <si>
    <t xml:space="preserve">Замок зажигания TTR250Rb полный комплект с крышкой бака </t>
  </si>
  <si>
    <t>к-1505</t>
  </si>
  <si>
    <t xml:space="preserve">Зеркала овальные, чёрный пластик универсальные Ф10 </t>
  </si>
  <si>
    <t xml:space="preserve">Зеркала овальные, чёрный пластик универсальные Ф8 </t>
  </si>
  <si>
    <t>с-152</t>
  </si>
  <si>
    <r>
      <t xml:space="preserve">Набор прокладок на двигатель полный GY6 50см3 </t>
    </r>
    <r>
      <rPr>
        <b/>
        <sz val="10"/>
        <color rgb="FF000000"/>
        <rFont val="Arial"/>
        <family val="2"/>
        <charset val="204"/>
      </rPr>
      <t>"Japan Anti-Stick"</t>
    </r>
  </si>
  <si>
    <t xml:space="preserve">Насвечники скутер GY6-50 4-х тактный ОРАНЖЕВЫЙ СИЛИКОН </t>
  </si>
  <si>
    <t xml:space="preserve">Ножка заводная GY6-50/80см3 с площадкой </t>
  </si>
  <si>
    <t>с-380</t>
  </si>
  <si>
    <r>
      <t xml:space="preserve">Поршень в сборе GY6 80см3 0,25 </t>
    </r>
    <r>
      <rPr>
        <b/>
        <sz val="10"/>
        <color rgb="FF000000"/>
        <rFont val="Arial"/>
        <family val="2"/>
        <charset val="204"/>
      </rPr>
      <t>"AFH"</t>
    </r>
  </si>
  <si>
    <t>я-2997</t>
  </si>
  <si>
    <t xml:space="preserve">Ручка тормоза ПРАВАЯ GY6-50/150 в сборе с тормозным суппортом </t>
  </si>
  <si>
    <r>
      <t xml:space="preserve">Саленблоки 10-28-17 на двигатель GY6-80/HONDA комплект (пара) </t>
    </r>
    <r>
      <rPr>
        <b/>
        <sz val="10"/>
        <color rgb="FF000000"/>
        <rFont val="Arial"/>
        <family val="2"/>
        <charset val="204"/>
      </rPr>
      <t>"DDL" Тайвань</t>
    </r>
  </si>
  <si>
    <t>с-502</t>
  </si>
  <si>
    <r>
      <t xml:space="preserve">Сосок безкамерного колеса КРИВОЙ </t>
    </r>
    <r>
      <rPr>
        <b/>
        <sz val="10"/>
        <color indexed="8"/>
        <rFont val="Arial"/>
        <family val="2"/>
        <charset val="204"/>
      </rPr>
      <t>"SDTW"</t>
    </r>
  </si>
  <si>
    <t>Тормозные колодки барабан GY6-50/DIO/JOG Ф10 красные</t>
  </si>
  <si>
    <t xml:space="preserve">Тормозные колодки барабан DIO/JOG/AD Ф10 красные </t>
  </si>
  <si>
    <t xml:space="preserve">Тормозные колодки дисковые Yamaha MAJESTY 250 (SRZ-150) </t>
  </si>
  <si>
    <t>с-621</t>
  </si>
  <si>
    <t>с-628</t>
  </si>
  <si>
    <t>Клапана Minsk CB-200cc ПОЛНЫЙ комплект</t>
  </si>
  <si>
    <t>м-2169</t>
  </si>
  <si>
    <t>Коленвал Minsk CG-125 156FMI (CG125D)</t>
  </si>
  <si>
    <r>
      <t xml:space="preserve">Набор прокладок под цилиндр CG-200 </t>
    </r>
    <r>
      <rPr>
        <b/>
        <sz val="10"/>
        <color indexed="8"/>
        <rFont val="Arial"/>
        <family val="2"/>
        <charset val="204"/>
      </rPr>
      <t>"GХmotors"/"Japan Anti-Stick"</t>
    </r>
  </si>
  <si>
    <r>
      <t>Набор сальников Minsk-Viper CG-150/200 (6 штук на блистере)</t>
    </r>
    <r>
      <rPr>
        <b/>
        <sz val="10"/>
        <color rgb="FF000000"/>
        <rFont val="Arial"/>
        <family val="2"/>
        <charset val="204"/>
      </rPr>
      <t xml:space="preserve"> "Japan Anti-Stick"</t>
    </r>
  </si>
  <si>
    <t>м-2287</t>
  </si>
  <si>
    <r>
      <t xml:space="preserve">Рычаги сцепления/тормоза с креплениями Forester-200cc/Yamaha YBR125 </t>
    </r>
    <r>
      <rPr>
        <b/>
        <sz val="10"/>
        <color indexed="8"/>
        <rFont val="Arial"/>
        <family val="2"/>
        <charset val="204"/>
      </rPr>
      <t>"SDTW"</t>
    </r>
  </si>
  <si>
    <t>м-2563</t>
  </si>
  <si>
    <t>м-2578</t>
  </si>
  <si>
    <t xml:space="preserve">Стоп CG-125/150 БОЛЬШОЙ в сборе с креплением белое стекло </t>
  </si>
  <si>
    <t xml:space="preserve">Стоп ALPHA/CG-125 БОЛЬШОЙ в сборе с креплением белое стекло </t>
  </si>
  <si>
    <t>я-2759</t>
  </si>
  <si>
    <t>Кольца JOG-80 std Ф47</t>
  </si>
  <si>
    <t>я-2824</t>
  </si>
  <si>
    <r>
      <t xml:space="preserve">Набор прокладок под цилиндр Suzuki AD-50см3 </t>
    </r>
    <r>
      <rPr>
        <b/>
        <sz val="10"/>
        <color rgb="FF000000"/>
        <rFont val="Arial"/>
        <family val="2"/>
        <charset val="204"/>
      </rPr>
      <t>"Japan Anti-Stick"</t>
    </r>
  </si>
  <si>
    <r>
      <t xml:space="preserve">Набор сальников на двигатель полный Yamaha JOG-50см3 3KJ </t>
    </r>
    <r>
      <rPr>
        <b/>
        <sz val="10"/>
        <color rgb="FF000000"/>
        <rFont val="Arial"/>
        <family val="2"/>
        <charset val="204"/>
      </rPr>
      <t>"Japan Anti-Stick"</t>
    </r>
  </si>
  <si>
    <r>
      <t xml:space="preserve">Поршень в сборе SA-50см3 - std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</si>
  <si>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Трос газа STELS TACTIC 50 (VORTEX-50) </t>
    </r>
    <r>
      <rPr>
        <b/>
        <sz val="10"/>
        <color indexed="8"/>
        <rFont val="Arial"/>
        <family val="2"/>
        <charset val="204"/>
      </rPr>
      <t>двойной</t>
    </r>
  </si>
  <si>
    <t>я-3200</t>
  </si>
  <si>
    <t>я-3201</t>
  </si>
  <si>
    <t xml:space="preserve">Шкив вариатора  Honda  Lead 90  </t>
  </si>
  <si>
    <t xml:space="preserve">Шкив вариатора  Suzuki AD-100 </t>
  </si>
  <si>
    <t xml:space="preserve">Антибуксатор на стальной обод 1,85 </t>
  </si>
  <si>
    <t xml:space="preserve">Антибуксатор на стальной обод 2,15 </t>
  </si>
  <si>
    <t xml:space="preserve">Коленвал TTR-125см3 палец 14мм с шестерней маслонасоса </t>
  </si>
  <si>
    <t>Коромысла СВ-250/TTR-250 (компл.2 штуки)</t>
  </si>
  <si>
    <t>к-1649</t>
  </si>
  <si>
    <t>Рычаг муфты сцепления в сборе с креплением TTR-250a черный оригинал</t>
  </si>
  <si>
    <t>к-1704</t>
  </si>
  <si>
    <t>к-1705</t>
  </si>
  <si>
    <t>к-1707</t>
  </si>
  <si>
    <t>к-1708</t>
  </si>
  <si>
    <t>к-1709</t>
  </si>
  <si>
    <r>
      <t xml:space="preserve">Пробка бака TTR-125/250 с втулкой испарителем металл ТЮНИНГ </t>
    </r>
    <r>
      <rPr>
        <b/>
        <sz val="10"/>
        <color rgb="FF000000"/>
        <rFont val="Arial"/>
        <family val="2"/>
        <charset val="204"/>
      </rPr>
      <t>красная</t>
    </r>
  </si>
  <si>
    <r>
      <t xml:space="preserve">Пробка бака TTR-125/250 с втулкой испарителем металл ТЮНИНГ </t>
    </r>
    <r>
      <rPr>
        <b/>
        <sz val="10"/>
        <color rgb="FF000000"/>
        <rFont val="Arial"/>
        <family val="2"/>
        <charset val="204"/>
      </rPr>
      <t>синяя</t>
    </r>
  </si>
  <si>
    <r>
      <t xml:space="preserve">Пробка бака TTR-125/250 с втулкой испарителем металл ТЮНИНГ </t>
    </r>
    <r>
      <rPr>
        <b/>
        <sz val="10"/>
        <color rgb="FF000000"/>
        <rFont val="Arial"/>
        <family val="2"/>
        <charset val="204"/>
      </rPr>
      <t>черная</t>
    </r>
  </si>
  <si>
    <r>
      <t xml:space="preserve">Пробка бака TTR-125/250 с втулкой испарителем металл ТЮНИНГ </t>
    </r>
    <r>
      <rPr>
        <b/>
        <sz val="10"/>
        <color rgb="FF000000"/>
        <rFont val="Arial"/>
        <family val="2"/>
        <charset val="204"/>
      </rPr>
      <t>зеленая</t>
    </r>
  </si>
  <si>
    <r>
      <t xml:space="preserve">Пробка бака TTR-125/250 с втулкой испарителем металл ТЮНИНГ </t>
    </r>
    <r>
      <rPr>
        <b/>
        <sz val="10"/>
        <color rgb="FF000000"/>
        <rFont val="Arial"/>
        <family val="2"/>
        <charset val="204"/>
      </rPr>
      <t>золото</t>
    </r>
  </si>
  <si>
    <r>
      <t xml:space="preserve">Пробка бака TTR-125/250 с втулкой испарителем металл ТЮНИНГ </t>
    </r>
    <r>
      <rPr>
        <b/>
        <sz val="10"/>
        <color rgb="FF000000"/>
        <rFont val="Arial"/>
        <family val="2"/>
        <charset val="204"/>
      </rPr>
      <t xml:space="preserve">хром </t>
    </r>
  </si>
  <si>
    <r>
      <t xml:space="preserve">Рычаги муфты сцепления/тормоза с креплением ТЮНИНГ TTR-125 откидные </t>
    </r>
    <r>
      <rPr>
        <b/>
        <sz val="10"/>
        <color indexed="8"/>
        <rFont val="Arial"/>
        <family val="2"/>
        <charset val="204"/>
      </rPr>
      <t>ЧЕРНЫЕ</t>
    </r>
  </si>
  <si>
    <r>
      <t xml:space="preserve">Рычаги муфты сцепления/тормоза с креплением ТЮНИНГ TTR-125 откидные </t>
    </r>
    <r>
      <rPr>
        <b/>
        <sz val="10"/>
        <color indexed="8"/>
        <rFont val="Arial"/>
        <family val="2"/>
        <charset val="204"/>
      </rPr>
      <t>КРАСНЫЕ</t>
    </r>
  </si>
  <si>
    <r>
      <t xml:space="preserve">Рычаги муфты сцепления/тормоза с креплением ТЮНИНГ TTR-125 откидные </t>
    </r>
    <r>
      <rPr>
        <b/>
        <sz val="10"/>
        <color indexed="8"/>
        <rFont val="Arial"/>
        <family val="2"/>
        <charset val="204"/>
      </rPr>
      <t>СИНИЕ</t>
    </r>
  </si>
  <si>
    <r>
      <t xml:space="preserve">Рычаги муфты сцепления/тормоза с креплением ТЮНИНГ TTR-125 откидные </t>
    </r>
    <r>
      <rPr>
        <b/>
        <sz val="10"/>
        <color indexed="8"/>
        <rFont val="Arial"/>
        <family val="2"/>
        <charset val="204"/>
      </rPr>
      <t>ЗОЛОТО</t>
    </r>
  </si>
  <si>
    <r>
      <t xml:space="preserve">Рычаги муфты сцепления/тормоза с креплением ТЮНИНГ TTR-125 откидные </t>
    </r>
    <r>
      <rPr>
        <b/>
        <sz val="10"/>
        <color indexed="8"/>
        <rFont val="Arial"/>
        <family val="2"/>
        <charset val="204"/>
      </rPr>
      <t>СЕРЕБРО</t>
    </r>
  </si>
  <si>
    <r>
      <t xml:space="preserve">Стартер TTR-250Rb 169FMM (CBB250) 11 шлицов </t>
    </r>
    <r>
      <rPr>
        <b/>
        <sz val="10"/>
        <color rgb="FF000000"/>
        <rFont val="Arial"/>
        <family val="2"/>
        <charset val="204"/>
      </rPr>
      <t xml:space="preserve">ЧЕРНЫЙ ОРИГИНАЛ </t>
    </r>
  </si>
  <si>
    <r>
      <t xml:space="preserve">Стартер CBВ-250 169FMM TTR-250Rb  11 шлицов </t>
    </r>
    <r>
      <rPr>
        <b/>
        <sz val="10"/>
        <color rgb="FF000000"/>
        <rFont val="Arial"/>
        <family val="2"/>
        <charset val="204"/>
      </rPr>
      <t>ЧЕРНЫЙ ОРИГИНАЛ</t>
    </r>
  </si>
  <si>
    <t>к-1809</t>
  </si>
  <si>
    <t>Сцепление в сборе ТТR-125 154FMI</t>
  </si>
  <si>
    <t xml:space="preserve">Трос газа TTR-250 прямой двойной для карбюраторов с ускорителем L=132сm </t>
  </si>
  <si>
    <r>
      <t xml:space="preserve">Цепь распредвала ALPHA/ORION-125см3 153FMI 25Нх90L </t>
    </r>
    <r>
      <rPr>
        <b/>
        <sz val="10"/>
        <color indexed="8"/>
        <rFont val="Arial"/>
        <family val="2"/>
        <charset val="204"/>
      </rPr>
      <t>"SDTW"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10 штук</t>
    </r>
  </si>
  <si>
    <r>
      <t xml:space="preserve">Цепь распредвала TTR-125/KAYO-140 153FMI 25Нх90L </t>
    </r>
    <r>
      <rPr>
        <b/>
        <sz val="10"/>
        <color indexed="8"/>
        <rFont val="Arial"/>
        <family val="2"/>
        <charset val="204"/>
      </rPr>
      <t>"SDTW"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10 штук</t>
    </r>
  </si>
  <si>
    <t>к-1906</t>
  </si>
  <si>
    <r>
      <t>Цепь распредвала KAYO 250/TTR 250 3х4-102L</t>
    </r>
    <r>
      <rPr>
        <b/>
        <sz val="10"/>
        <color rgb="FF000000"/>
        <rFont val="Arial"/>
        <family val="2"/>
        <charset val="204"/>
      </rPr>
      <t xml:space="preserve"> "SDTW" цена за 10 штук</t>
    </r>
  </si>
  <si>
    <r>
      <t xml:space="preserve">Цепь распредвала KAYO 250/TTR 250 3х4-102L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10 штук</t>
    </r>
  </si>
  <si>
    <r>
      <t>Цепь распредвала KAYO 250/TTR 250 3х4-102L</t>
    </r>
    <r>
      <rPr>
        <b/>
        <sz val="10"/>
        <color rgb="FF000000"/>
        <rFont val="Arial"/>
        <family val="2"/>
        <charset val="204"/>
      </rPr>
      <t xml:space="preserve"> "LIPAI" цена за 10 штук</t>
    </r>
  </si>
  <si>
    <r>
      <t xml:space="preserve">ЦПГ (поршневая) в сборе TTR-125 Ф54мм палец 14мм ЧЕРНАЯ, чугун, </t>
    </r>
    <r>
      <rPr>
        <b/>
        <sz val="10"/>
        <color indexed="8"/>
        <rFont val="Arial"/>
        <family val="2"/>
        <charset val="204"/>
      </rPr>
      <t>супер качество Lipai</t>
    </r>
  </si>
  <si>
    <t>Коленвал веломотор-80см3</t>
  </si>
  <si>
    <r>
      <t>Набор прокладок на двигатель полный DELTA 100см3 Ф50</t>
    </r>
    <r>
      <rPr>
        <b/>
        <sz val="10"/>
        <color rgb="FF000000"/>
        <rFont val="Arial"/>
        <family val="2"/>
        <charset val="204"/>
      </rPr>
      <t xml:space="preserve"> "Japan Anti-Stick" </t>
    </r>
  </si>
  <si>
    <r>
      <t xml:space="preserve">Набор прокладок на двигатель полный DELTA 110см3 Ф52,4 </t>
    </r>
    <r>
      <rPr>
        <b/>
        <sz val="10"/>
        <color rgb="FF000000"/>
        <rFont val="Arial"/>
        <family val="2"/>
        <charset val="204"/>
      </rPr>
      <t xml:space="preserve">"Japan Anti-Stick" </t>
    </r>
  </si>
  <si>
    <r>
      <t>Набор прокладок на двигатель полный DELTA 125см3</t>
    </r>
    <r>
      <rPr>
        <b/>
        <sz val="10"/>
        <color rgb="FF000000"/>
        <rFont val="Arial"/>
        <family val="2"/>
        <charset val="204"/>
      </rPr>
      <t xml:space="preserve"> "Japan Anti-Stick" </t>
    </r>
  </si>
  <si>
    <r>
      <t xml:space="preserve">Набор прокладок на двигатель полный TTR-125см3 (верхний эл./стартер) </t>
    </r>
    <r>
      <rPr>
        <b/>
        <sz val="10"/>
        <color rgb="FF000000"/>
        <rFont val="Arial"/>
        <family val="2"/>
        <charset val="204"/>
      </rPr>
      <t xml:space="preserve">"Japan Anti-Stick" </t>
    </r>
  </si>
  <si>
    <r>
      <t xml:space="preserve">Набор прокладок на двигатель полный TTR-125см3 (ниж. эл./стартер) </t>
    </r>
    <r>
      <rPr>
        <b/>
        <sz val="10"/>
        <color rgb="FF000000"/>
        <rFont val="Arial"/>
        <family val="2"/>
        <charset val="204"/>
      </rPr>
      <t xml:space="preserve">"Japan Anti-Stick" </t>
    </r>
  </si>
  <si>
    <r>
      <t xml:space="preserve">Набор прокладок на двигатель полный TTR-125см3 (без эл./стартер) </t>
    </r>
    <r>
      <rPr>
        <b/>
        <sz val="10"/>
        <color rgb="FF000000"/>
        <rFont val="Arial"/>
        <family val="2"/>
        <charset val="204"/>
      </rPr>
      <t xml:space="preserve">"Japan Anti-Stick" </t>
    </r>
  </si>
  <si>
    <r>
      <t xml:space="preserve">Набор прокладок на двигатель полный DELTA 70см3 </t>
    </r>
    <r>
      <rPr>
        <b/>
        <sz val="10"/>
        <color rgb="FF000000"/>
        <rFont val="Arial"/>
        <family val="2"/>
        <charset val="204"/>
      </rPr>
      <t xml:space="preserve">"Japan Anti-Stick" </t>
    </r>
  </si>
  <si>
    <r>
      <t xml:space="preserve">Набор прокладок на двигатель средний DELTA 110см3 Ф52,4 </t>
    </r>
    <r>
      <rPr>
        <b/>
        <sz val="10"/>
        <color rgb="FF000000"/>
        <rFont val="Arial"/>
        <family val="2"/>
        <charset val="204"/>
      </rPr>
      <t xml:space="preserve">"Japan Anti-Stick" </t>
    </r>
  </si>
  <si>
    <r>
      <t>Натяжитель цепи колеса ALPHA/DELTA-70 ПАРА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"SDTW"</t>
    </r>
  </si>
  <si>
    <t>Ролики с коромыслом + натяжитель + цепь распредвала ALPHA-70 L=82 на блистере</t>
  </si>
  <si>
    <t xml:space="preserve">Ролики с коромыслом + натяжитель + цепь распредвала ALPHA-110 L=84 на блистере </t>
  </si>
  <si>
    <t>а-1355</t>
  </si>
  <si>
    <r>
      <t xml:space="preserve">ЦПГ (поршневые) в сборе ORION-125см3 Ф54 палец 14мм чугун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</si>
  <si>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ЦПГ (поршневая) в сборе TTR-125 Ф54мм палец 14мм ЧЕРНАЯ, чугун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</si>
  <si>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Редуктор нижний,7 шлицов,Ф28mm, КОСА 430 </t>
    </r>
    <r>
      <rPr>
        <b/>
        <sz val="10"/>
        <color rgb="FF000000"/>
        <rFont val="Arial"/>
        <family val="2"/>
        <charset val="204"/>
      </rPr>
      <t>в коробочке</t>
    </r>
  </si>
  <si>
    <r>
      <t xml:space="preserve">Редуктор нижний,9 шлицов,Ф28mm, КОСА 430 </t>
    </r>
    <r>
      <rPr>
        <b/>
        <sz val="10"/>
        <color rgb="FF000000"/>
        <rFont val="Arial"/>
        <family val="2"/>
        <charset val="204"/>
      </rPr>
      <t>в коробочке</t>
    </r>
  </si>
  <si>
    <t>м-3825</t>
  </si>
  <si>
    <t xml:space="preserve">168 Трос газа Нева (980*1045) </t>
  </si>
  <si>
    <r>
      <t>168 Пластина направляющая</t>
    </r>
    <r>
      <rPr>
        <b/>
        <sz val="10"/>
        <color rgb="FF000000"/>
        <rFont val="Arial"/>
        <family val="2"/>
        <charset val="204"/>
      </rPr>
      <t xml:space="preserve"> цена за пакет 10 штук</t>
    </r>
  </si>
  <si>
    <t>м-3841</t>
  </si>
  <si>
    <r>
      <t xml:space="preserve">168 Фильтр топливный бензобака штуцер </t>
    </r>
    <r>
      <rPr>
        <b/>
        <sz val="10"/>
        <color rgb="FF000000"/>
        <rFont val="Arial"/>
        <family val="2"/>
        <charset val="204"/>
      </rPr>
      <t>цена за пакет 20 штук</t>
    </r>
  </si>
  <si>
    <t>м-3842</t>
  </si>
  <si>
    <t>м-3832</t>
  </si>
  <si>
    <r>
      <t xml:space="preserve">168 Фильтр воздушный в сборе </t>
    </r>
    <r>
      <rPr>
        <b/>
        <sz val="10"/>
        <color rgb="FF000000"/>
        <rFont val="Arial"/>
        <family val="2"/>
        <charset val="204"/>
      </rPr>
      <t xml:space="preserve">С МАСЛЯННОЙ ВАННОЙ </t>
    </r>
  </si>
  <si>
    <r>
      <t>188 Кран топливный (гайка)</t>
    </r>
    <r>
      <rPr>
        <b/>
        <sz val="10"/>
        <color rgb="FF000000"/>
        <rFont val="Arial"/>
        <family val="2"/>
        <charset val="204"/>
      </rPr>
      <t xml:space="preserve"> цена за коробку (10 штук)</t>
    </r>
  </si>
  <si>
    <r>
      <t xml:space="preserve">Цепь бензопила "GL45" 18 дюймов 72 зв, 0,325, 1,5мм  </t>
    </r>
    <r>
      <rPr>
        <b/>
        <sz val="10"/>
        <color indexed="8"/>
        <rFont val="Arial"/>
        <family val="2"/>
        <charset val="204"/>
      </rPr>
      <t>двойной зуб</t>
    </r>
  </si>
  <si>
    <r>
      <t xml:space="preserve">Цепь бензопила "GL38" 16 дюймов 57 зв, 3/8, 1,3мм  </t>
    </r>
    <r>
      <rPr>
        <b/>
        <sz val="10"/>
        <color indexed="8"/>
        <rFont val="Arial"/>
        <family val="2"/>
        <charset val="204"/>
      </rPr>
      <t>двойной зуб</t>
    </r>
  </si>
  <si>
    <r>
      <t xml:space="preserve">Цепь бензопила "GL52" 20 дюймов 76 зв, 0,325, 1,5 мм  </t>
    </r>
    <r>
      <rPr>
        <b/>
        <sz val="10"/>
        <color indexed="8"/>
        <rFont val="Arial"/>
        <family val="2"/>
        <charset val="204"/>
      </rPr>
      <t>двойной зуб</t>
    </r>
  </si>
  <si>
    <r>
      <t xml:space="preserve">Цепь бензопила HU136/137,142 15 дюймов 64 зв, 0,325, 1,3мм </t>
    </r>
    <r>
      <rPr>
        <b/>
        <sz val="10"/>
        <color indexed="8"/>
        <rFont val="Arial"/>
        <family val="2"/>
        <charset val="204"/>
      </rPr>
      <t>двойной зуб</t>
    </r>
  </si>
  <si>
    <r>
      <t xml:space="preserve">Цепь бензопила HU136/137,142 15 дюймов 64 зв, 0,325, 1,5мм </t>
    </r>
    <r>
      <rPr>
        <b/>
        <sz val="10"/>
        <color indexed="8"/>
        <rFont val="Arial"/>
        <family val="2"/>
        <charset val="204"/>
      </rPr>
      <t>двойной зуб</t>
    </r>
  </si>
  <si>
    <t>Клапана Днепр (компл.)</t>
  </si>
  <si>
    <t>Клапана Урал 650 см3 (компл.)</t>
  </si>
  <si>
    <t>Набор сальников Урал большой</t>
  </si>
  <si>
    <t>Муфта кардана Урал, Днепр в сборе</t>
  </si>
  <si>
    <t>Набор прокладок Днепр полный</t>
  </si>
  <si>
    <t xml:space="preserve">Катушка зажигания Урал, Днепр Б-204 12V </t>
  </si>
  <si>
    <t>Щетки генератора Урал 12V</t>
  </si>
  <si>
    <t xml:space="preserve">Замок зажигания Урал </t>
  </si>
  <si>
    <t xml:space="preserve">Проводка центральная Урал </t>
  </si>
  <si>
    <t xml:space="preserve">Фильтр масляный Урал </t>
  </si>
  <si>
    <r>
      <t xml:space="preserve">Ремкомплект карбюратора Урал К65Т </t>
    </r>
    <r>
      <rPr>
        <b/>
        <sz val="10"/>
        <color rgb="FF000000"/>
        <rFont val="Arial"/>
        <family val="2"/>
        <charset val="204"/>
      </rPr>
      <t>ПОЛНЫЙ</t>
    </r>
  </si>
  <si>
    <t xml:space="preserve">Зажигание механическое Урал, Днепр ПМ-302 </t>
  </si>
  <si>
    <t xml:space="preserve">Сектор пусковой Днепр </t>
  </si>
  <si>
    <t>Ступица заднего моста Урал/Днепр</t>
  </si>
  <si>
    <t xml:space="preserve">Коромысла Урал М-67 в сборе (компл.) </t>
  </si>
  <si>
    <t>Фара ИЖ, Урал, Днепр (круглая)</t>
  </si>
  <si>
    <t>Стоп Урал в сборе</t>
  </si>
  <si>
    <t>Подшипник рулевой колонки Урал</t>
  </si>
  <si>
    <t>Подшипник двухрядный заднего моста Урал</t>
  </si>
  <si>
    <t xml:space="preserve">Колодки тормозные Урал (пара) </t>
  </si>
  <si>
    <t>Ручка газа Урал старого образца</t>
  </si>
  <si>
    <t>Вкладыши Днепр норма</t>
  </si>
  <si>
    <t>Винт сцепления Урал, Днепр</t>
  </si>
  <si>
    <t>Клин рычага кикстартера Урал, Днепр 43.5*10*18*16</t>
  </si>
  <si>
    <t>Шпилька Урал крышки заднего моста</t>
  </si>
  <si>
    <t>Сигнал 12V хром круглый</t>
  </si>
  <si>
    <t>Поршневая группа Иж-Юпитер 5 в сборе</t>
  </si>
  <si>
    <t>Кольца поршневые ИЖ Планета норма 72.00</t>
  </si>
  <si>
    <t>Набор сальников мотоцикла Иж-Планета  8 шт.</t>
  </si>
  <si>
    <t>Набор сальников мотоцикла Иж-Юпитер  8 шт.</t>
  </si>
  <si>
    <t>Коммутатор ИЖ-5 (БПВ) без фишки</t>
  </si>
  <si>
    <t>Реле поворотов Иж 12V</t>
  </si>
  <si>
    <t>Конденсатор ИЖ 12V</t>
  </si>
  <si>
    <t xml:space="preserve">Замки бардачка Иж (пара) </t>
  </si>
  <si>
    <t>Бензокран Иж с фильтром</t>
  </si>
  <si>
    <t>Проводка центральная ИЖ 5</t>
  </si>
  <si>
    <t xml:space="preserve">Выхлопная труба Иж-Планета 5 </t>
  </si>
  <si>
    <t xml:space="preserve">Колени выхлопной трубы Иж-Юпитер 5 (пара) </t>
  </si>
  <si>
    <t>Сектор пусковой с валом ИЖ350 (22т)</t>
  </si>
  <si>
    <t>Сектор пусковой ИЖ</t>
  </si>
  <si>
    <t xml:space="preserve">Эксцентрик Иж-Планета </t>
  </si>
  <si>
    <t>Эксцентрик Иж-Юпитер</t>
  </si>
  <si>
    <t>Корзина сцепления Иж-Планета узкая</t>
  </si>
  <si>
    <t>Корзина сцепления Иж-Планета широкая усиленная</t>
  </si>
  <si>
    <t>Корзина сцепления Иж-Юпитер 5 широкая</t>
  </si>
  <si>
    <t xml:space="preserve">Дуги безопасности Иж универсальные (компл.) </t>
  </si>
  <si>
    <t xml:space="preserve">Дуги безопасности Иж универсальные (хром)(компл.) </t>
  </si>
  <si>
    <r>
      <t xml:space="preserve">Диск сцепления Иж Планета (текстолит) </t>
    </r>
    <r>
      <rPr>
        <b/>
        <sz val="10"/>
        <color rgb="FF000000"/>
        <rFont val="Arial"/>
        <family val="2"/>
        <charset val="204"/>
      </rPr>
      <t xml:space="preserve">(комплект 6 штук) </t>
    </r>
  </si>
  <si>
    <t>Звездочка приводная малая ИЖ 16T</t>
  </si>
  <si>
    <t>Звездочка приводная малая ИЖ 21T</t>
  </si>
  <si>
    <t xml:space="preserve">Ножка заводная Иж Ю4,5; П5 в сборе </t>
  </si>
  <si>
    <t xml:space="preserve">Натяжитель цепи Иж (пара) </t>
  </si>
  <si>
    <t xml:space="preserve">Кожух ведомой звезды Иж </t>
  </si>
  <si>
    <t>Крыло Иж (заднее, хром)</t>
  </si>
  <si>
    <t>Указатели поворотов Иж (круглые со стойкой)</t>
  </si>
  <si>
    <t xml:space="preserve">Колодки тормозные Иж-Юпитер (задние) (пара) </t>
  </si>
  <si>
    <t xml:space="preserve">Переключатели руля Иж нового образца (пластик) (пара) </t>
  </si>
  <si>
    <t>Рычаги сцепления, тормоза Иж в сборе (пара)</t>
  </si>
  <si>
    <t>Рычаги сцепления, тормоза Иж с натяжителем ХРОМ в сборе (пара)</t>
  </si>
  <si>
    <r>
      <t xml:space="preserve">Вариатор передний полностью в сборе GY6-80см3 СПОРТ </t>
    </r>
    <r>
      <rPr>
        <b/>
        <sz val="10"/>
        <color rgb="FF000000"/>
        <rFont val="Arial"/>
        <family val="2"/>
        <charset val="204"/>
      </rPr>
      <t xml:space="preserve">"KOK" </t>
    </r>
    <r>
      <rPr>
        <sz val="10"/>
        <color rgb="FF000000"/>
        <rFont val="Arial"/>
        <family val="2"/>
        <charset val="204"/>
      </rPr>
      <t xml:space="preserve"> (медно-граф. втулка, ролики латунь, палец, пружины, скользители)</t>
    </r>
  </si>
  <si>
    <r>
      <rPr>
        <b/>
        <sz val="10"/>
        <rFont val="Arial"/>
        <family val="2"/>
        <charset val="204"/>
      </rPr>
      <t>2</t>
    </r>
    <r>
      <rPr>
        <sz val="8"/>
        <rFont val="Arial"/>
        <family val="2"/>
        <charset val="204"/>
      </rPr>
      <t>-м-3807</t>
    </r>
  </si>
  <si>
    <r>
      <t xml:space="preserve">Свечной ключ скутер A7TC - E6ТС КОВАННЫЙ </t>
    </r>
    <r>
      <rPr>
        <b/>
        <sz val="10"/>
        <color rgb="FF000000"/>
        <rFont val="Arial"/>
        <family val="2"/>
        <charset val="204"/>
      </rPr>
      <t>"SDTW" цена за 3 шт.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</si>
  <si>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-я-2471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</si>
  <si>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-я-2742</t>
    </r>
  </si>
  <si>
    <t xml:space="preserve">Колено выхлопной трубы скутер прямоток </t>
  </si>
  <si>
    <r>
      <t xml:space="preserve">Подшипник 6001 </t>
    </r>
    <r>
      <rPr>
        <b/>
        <sz val="10"/>
        <color rgb="FF000000"/>
        <rFont val="Arial"/>
        <family val="2"/>
        <charset val="204"/>
      </rPr>
      <t>"KOYO" оригинал цена за коробку 10 штук</t>
    </r>
  </si>
  <si>
    <r>
      <t xml:space="preserve">Подшипник 6201 </t>
    </r>
    <r>
      <rPr>
        <b/>
        <sz val="10"/>
        <color rgb="FF000000"/>
        <rFont val="Arial"/>
        <family val="2"/>
        <charset val="204"/>
      </rPr>
      <t>"KOYO" оригинал цена за коробку 10 штук</t>
    </r>
  </si>
  <si>
    <r>
      <t xml:space="preserve">Подшипник 6901 </t>
    </r>
    <r>
      <rPr>
        <b/>
        <sz val="10"/>
        <color rgb="FF000000"/>
        <rFont val="Arial"/>
        <family val="2"/>
        <charset val="204"/>
      </rPr>
      <t>"KOYO" оригинал цена за коробку 10 штук</t>
    </r>
  </si>
  <si>
    <r>
      <t xml:space="preserve">Подшипник 16002CM/2A </t>
    </r>
    <r>
      <rPr>
        <b/>
        <sz val="10"/>
        <color rgb="FF000000"/>
        <rFont val="Arial"/>
        <family val="2"/>
        <charset val="204"/>
      </rPr>
      <t>"KOYO" оригинал цена за коробку 10 штук</t>
    </r>
  </si>
  <si>
    <r>
      <t>Подшипник заднего вариатора GY6-50см3/Honda Dio-50см3 6901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"KOYO" оригинал цена за коробку 10 штук</t>
    </r>
  </si>
  <si>
    <r>
      <t>Подшипник 6204-ZZ 20*47*14 (к-л GY6 50, Suzuki AD50, LET'S, JOG 50) </t>
    </r>
    <r>
      <rPr>
        <b/>
        <sz val="10"/>
        <color rgb="FF000000"/>
        <rFont val="Arial"/>
        <family val="2"/>
        <charset val="204"/>
      </rPr>
      <t>"KOYO" оригинал</t>
    </r>
    <r>
      <rPr>
        <sz val="10"/>
        <color rgb="FF000000"/>
        <rFont val="Arial"/>
        <family val="2"/>
        <charset val="204"/>
      </rPr>
      <t xml:space="preserve"> </t>
    </r>
  </si>
  <si>
    <t>Бардачек ИЖ правый в сборе с крышкой</t>
  </si>
  <si>
    <r>
      <t xml:space="preserve">168 Фильтр топливный бензобака сетка </t>
    </r>
    <r>
      <rPr>
        <b/>
        <sz val="10"/>
        <color rgb="FF000000"/>
        <rFont val="Arial"/>
        <family val="2"/>
        <charset val="204"/>
      </rPr>
      <t>цена за пакет 10 штук</t>
    </r>
  </si>
  <si>
    <r>
      <t>Кнопка HU136/137,142</t>
    </r>
    <r>
      <rPr>
        <b/>
        <sz val="10"/>
        <color rgb="FF000000"/>
        <rFont val="Arial"/>
        <family val="2"/>
        <charset val="204"/>
      </rPr>
      <t xml:space="preserve"> цена за коробку 20 штук</t>
    </r>
  </si>
  <si>
    <r>
      <t xml:space="preserve">Кнопка стопа P350/351 </t>
    </r>
    <r>
      <rPr>
        <b/>
        <sz val="10"/>
        <color rgb="FF000000"/>
        <rFont val="Arial"/>
        <family val="2"/>
        <charset val="204"/>
      </rPr>
      <t>цена за коробку 25 штук</t>
    </r>
  </si>
  <si>
    <r>
      <t xml:space="preserve">Кнопка стопа КОСА/P350/351 </t>
    </r>
    <r>
      <rPr>
        <b/>
        <sz val="10"/>
        <color rgb="FF000000"/>
        <rFont val="Arial"/>
        <family val="2"/>
        <charset val="204"/>
      </rPr>
      <t>цена за коробку 25 штук</t>
    </r>
  </si>
  <si>
    <t>Резина 3,50-18 дорожная DURO - 308</t>
  </si>
  <si>
    <t>р-3229</t>
  </si>
  <si>
    <t>р-3230</t>
  </si>
  <si>
    <t>р-3231</t>
  </si>
  <si>
    <t>р-3232</t>
  </si>
  <si>
    <t>р-3233</t>
  </si>
  <si>
    <t>р-3234</t>
  </si>
  <si>
    <t>р-3235</t>
  </si>
  <si>
    <t>р-3236</t>
  </si>
  <si>
    <t>р-3237</t>
  </si>
  <si>
    <t>р-3238</t>
  </si>
  <si>
    <t>р-3239</t>
  </si>
  <si>
    <t>р-3240</t>
  </si>
  <si>
    <t>р-3241</t>
  </si>
  <si>
    <t>р-3242</t>
  </si>
  <si>
    <t>р-3243</t>
  </si>
  <si>
    <t>р-3244</t>
  </si>
  <si>
    <t>р-3245</t>
  </si>
  <si>
    <t>р-3246</t>
  </si>
  <si>
    <t>р-3247</t>
  </si>
  <si>
    <t>р-3248</t>
  </si>
  <si>
    <t>р-3249</t>
  </si>
  <si>
    <t>р-3250</t>
  </si>
  <si>
    <t>р-3251</t>
  </si>
  <si>
    <t>р-3252</t>
  </si>
  <si>
    <t>р-3253</t>
  </si>
  <si>
    <t>р-3254</t>
  </si>
  <si>
    <t>р-3255</t>
  </si>
  <si>
    <t>р-3256</t>
  </si>
  <si>
    <t>р-3257</t>
  </si>
  <si>
    <t>р-3258</t>
  </si>
  <si>
    <t>р-3259</t>
  </si>
  <si>
    <t>р-3260</t>
  </si>
  <si>
    <t>р-3261</t>
  </si>
  <si>
    <t>р-3262</t>
  </si>
  <si>
    <t>р-3263</t>
  </si>
  <si>
    <t>р-3264</t>
  </si>
  <si>
    <t>р-3265</t>
  </si>
  <si>
    <t>р-3266</t>
  </si>
  <si>
    <t>р-3267</t>
  </si>
  <si>
    <t>р-3268</t>
  </si>
  <si>
    <t>р-3269</t>
  </si>
  <si>
    <t>р-3270</t>
  </si>
  <si>
    <t>р-3271</t>
  </si>
  <si>
    <t>р-3273</t>
  </si>
  <si>
    <t>р-3274</t>
  </si>
  <si>
    <t>р-3275</t>
  </si>
  <si>
    <t>р-3276</t>
  </si>
  <si>
    <t>р-3277</t>
  </si>
  <si>
    <t>р-3278</t>
  </si>
  <si>
    <t>р-3279</t>
  </si>
  <si>
    <t>р-3280</t>
  </si>
  <si>
    <t>р-3281</t>
  </si>
  <si>
    <t>р-3282</t>
  </si>
  <si>
    <t>р-3283</t>
  </si>
  <si>
    <t>р-3284</t>
  </si>
  <si>
    <t>р-3285</t>
  </si>
  <si>
    <t>р-3286</t>
  </si>
  <si>
    <t>р-3287</t>
  </si>
  <si>
    <t>р-3288</t>
  </si>
  <si>
    <t>р-3289</t>
  </si>
  <si>
    <t>р-3290</t>
  </si>
  <si>
    <t>р-3291</t>
  </si>
  <si>
    <t>р-3292</t>
  </si>
  <si>
    <t>р-3293</t>
  </si>
  <si>
    <t>р-3294</t>
  </si>
  <si>
    <t>р-3295</t>
  </si>
  <si>
    <t>р-3296</t>
  </si>
  <si>
    <t>р-3297</t>
  </si>
  <si>
    <t>р-3298</t>
  </si>
  <si>
    <t>р-3299</t>
  </si>
  <si>
    <t>р-3300</t>
  </si>
  <si>
    <t>р-3301</t>
  </si>
  <si>
    <t>р-3302</t>
  </si>
  <si>
    <t>р-3303</t>
  </si>
  <si>
    <t>р-3304</t>
  </si>
  <si>
    <t>р-3305</t>
  </si>
  <si>
    <t>р-3306</t>
  </si>
  <si>
    <t>р-3307</t>
  </si>
  <si>
    <t>р-3308</t>
  </si>
  <si>
    <t>р-3309</t>
  </si>
  <si>
    <t>р-3310</t>
  </si>
  <si>
    <t>р-3311</t>
  </si>
  <si>
    <t>р-3312</t>
  </si>
  <si>
    <t>р-3313</t>
  </si>
  <si>
    <t>р-3314</t>
  </si>
  <si>
    <t>р-3315</t>
  </si>
  <si>
    <t>р-3316</t>
  </si>
  <si>
    <t>р-3317</t>
  </si>
  <si>
    <t>р-3318</t>
  </si>
  <si>
    <t>р-3319</t>
  </si>
  <si>
    <t>р-3320</t>
  </si>
  <si>
    <t>р-3321</t>
  </si>
  <si>
    <t>р-3322</t>
  </si>
  <si>
    <t>р-3323</t>
  </si>
  <si>
    <t>р-3324</t>
  </si>
  <si>
    <t>р-3325</t>
  </si>
  <si>
    <t>р-3326</t>
  </si>
  <si>
    <t>Резина 5" 10х4,50-5 DURO для картов</t>
  </si>
  <si>
    <t>Резина 5" 11х7,10-5 DURO для картов</t>
  </si>
  <si>
    <r>
      <t xml:space="preserve">Резина 6" 145/70-6 ATV JUNKAI </t>
    </r>
    <r>
      <rPr>
        <b/>
        <sz val="10"/>
        <rFont val="Arial"/>
        <family val="2"/>
        <charset val="204"/>
      </rPr>
      <t>шашечки</t>
    </r>
  </si>
  <si>
    <r>
      <t xml:space="preserve">Резина 6" 145/70-6 ATV JUNKAI </t>
    </r>
    <r>
      <rPr>
        <b/>
        <sz val="10"/>
        <rFont val="Arial"/>
        <family val="2"/>
        <charset val="204"/>
      </rPr>
      <t>ёлочка</t>
    </r>
  </si>
  <si>
    <t>Резина 8" 19x7-8 ATV KAYO PREDATOR/BULL-110 перед JUNKAI</t>
  </si>
  <si>
    <t>я-3072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</si>
  <si>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-о-3540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</si>
  <si>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-о-3536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</si>
  <si>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-о-3378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</si>
  <si>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-о-3379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</si>
  <si>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-о-3380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</si>
  <si>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-о-3381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</si>
  <si>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-о-3382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</si>
  <si>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-о-3383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</si>
  <si>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-о-3387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</si>
  <si>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-о-3390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</si>
  <si>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-о-3391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</si>
  <si>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-о-3398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</si>
  <si>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-о-3399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</si>
  <si>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-о-3400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</si>
  <si>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-о-3401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</si>
  <si>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-о-3402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</si>
  <si>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-о-3407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</si>
  <si>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-о-3408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</si>
  <si>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-о-3409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</si>
  <si>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</si>
  <si>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-о-3428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</si>
  <si>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-о-3429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</si>
  <si>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-о-3433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</si>
  <si>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-о-3434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</si>
  <si>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-о-3438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</si>
  <si>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-о-3439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</si>
  <si>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-о-3440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</si>
  <si>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-о-3441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</si>
  <si>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-о-3442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</si>
  <si>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-о-3443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</si>
  <si>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-о-3444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</si>
  <si>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-о-3445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</si>
  <si>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-о-3446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</si>
  <si>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-о-3447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</si>
  <si>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-о-3448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</si>
  <si>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-о-3449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</si>
  <si>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-о-3451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</si>
  <si>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-о-3453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</si>
  <si>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-о-3454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</si>
  <si>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-о-3455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</si>
  <si>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-о-3456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</si>
  <si>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-о-3461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</si>
  <si>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-о-3462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</si>
  <si>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-о-3463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</si>
  <si>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-о-3464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</si>
  <si>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-о-3465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</si>
  <si>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-о-3466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</si>
  <si>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-о-3467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</si>
  <si>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-о-3468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</si>
  <si>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-о-3469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</si>
  <si>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-о-3470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</si>
  <si>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-о-3471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</si>
  <si>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-о-3477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</si>
  <si>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-о-3480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</si>
  <si>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-о-3481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</si>
  <si>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-о-3488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</si>
  <si>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-о-3489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</si>
  <si>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-о-3490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</si>
  <si>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-о-3491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</si>
  <si>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-о-3492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</si>
  <si>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-о-3493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</si>
  <si>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-о-3494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</si>
  <si>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-о-3495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</si>
  <si>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-о-3496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</si>
  <si>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-о-3498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</si>
  <si>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-о-3500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</si>
  <si>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-о-3501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</si>
  <si>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-о-3504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</si>
  <si>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-о-3505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</si>
  <si>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-о-3511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</si>
  <si>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</si>
  <si>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</si>
  <si>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</si>
  <si>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-о-3515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</si>
  <si>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-о-3516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</si>
  <si>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</si>
  <si>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-о-3520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</si>
  <si>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-о-3521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</si>
  <si>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-о-3522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</si>
  <si>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-о-3530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</si>
  <si>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-о-3533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</si>
  <si>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-о-3535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</si>
  <si>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-о-3536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</si>
  <si>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-о-3537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</si>
  <si>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-о-3556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</si>
  <si>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-о-3558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</si>
  <si>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-о-3559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</si>
  <si>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-о-3563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</si>
  <si>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-о-3564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</si>
  <si>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-о-3565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</si>
  <si>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-о-3572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</si>
  <si>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-о-3579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</si>
  <si>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-о-3580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</si>
  <si>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-о-3585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</si>
  <si>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-о-3586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</si>
  <si>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-о-3587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</si>
  <si>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-о-3588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</si>
  <si>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-о-3589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</si>
  <si>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-о-3591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</si>
  <si>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-о-3592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</si>
  <si>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-о-3595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</si>
  <si>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</si>
  <si>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</si>
  <si>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-о-3611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</si>
  <si>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-о-3613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</si>
  <si>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</si>
  <si>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-о-3616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</si>
  <si>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-о-3622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</si>
  <si>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-о-3623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</si>
  <si>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-о-3625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</si>
  <si>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-о-3626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</si>
  <si>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Поршень в сборе DELTA 110см3 </t>
    </r>
    <r>
      <rPr>
        <b/>
        <sz val="10"/>
        <color rgb="FF000000"/>
        <rFont val="Arial"/>
        <family val="2"/>
        <charset val="204"/>
      </rPr>
      <t>Ф52,25</t>
    </r>
  </si>
  <si>
    <r>
      <t xml:space="preserve">Поршень в сборе DELTA 110см3 </t>
    </r>
    <r>
      <rPr>
        <b/>
        <sz val="10"/>
        <color rgb="FF000000"/>
        <rFont val="Arial"/>
        <family val="2"/>
        <charset val="204"/>
      </rPr>
      <t>Ф52,50</t>
    </r>
  </si>
  <si>
    <t>п-4093</t>
  </si>
  <si>
    <r>
      <t xml:space="preserve">Карбюратор P350 под газовый трос </t>
    </r>
    <r>
      <rPr>
        <b/>
        <sz val="10"/>
        <color rgb="FF000000"/>
        <rFont val="Arial"/>
        <family val="2"/>
        <charset val="204"/>
      </rPr>
      <t>"АТЛАНТ"</t>
    </r>
  </si>
  <si>
    <r>
      <t xml:space="preserve">Вариатор передний полностью в сборе GY6-80см3 СПОРТ </t>
    </r>
    <r>
      <rPr>
        <b/>
        <sz val="10"/>
        <color rgb="FF000000"/>
        <rFont val="Arial"/>
        <family val="2"/>
        <charset val="204"/>
      </rPr>
      <t xml:space="preserve">"DHL" </t>
    </r>
    <r>
      <rPr>
        <sz val="10"/>
        <color rgb="FF000000"/>
        <rFont val="Arial"/>
        <family val="2"/>
        <charset val="204"/>
      </rPr>
      <t>(медно-граф. втулка, ролики латунь 9шт, палец, пружины, скользители)</t>
    </r>
  </si>
  <si>
    <t xml:space="preserve">Подшипники руля GY6-80, Z50R, TORNADO, RANGER, QT-7 полный комплект </t>
  </si>
  <si>
    <t xml:space="preserve">Подшипники руля B08/B09, F22, STINGER, TACTIC GY6-150см3 полный комплект </t>
  </si>
  <si>
    <r>
      <t>Аккумуляторы 12V4 Ah FTR4A-BS (114*86*48) Slim HONDA "OUTDO"</t>
    </r>
    <r>
      <rPr>
        <b/>
        <sz val="10"/>
        <color indexed="8"/>
        <rFont val="Arial"/>
        <family val="2"/>
        <charset val="204"/>
      </rPr>
      <t xml:space="preserve"> 2021 год</t>
    </r>
  </si>
  <si>
    <r>
      <t xml:space="preserve">Аккумуляторы 12V4 Ah GT4B-5 (114*86*38) Slim SUZUKI/YAMAHA "OUTDO" </t>
    </r>
    <r>
      <rPr>
        <b/>
        <sz val="10"/>
        <color rgb="FF000000"/>
        <rFont val="Arial"/>
        <family val="2"/>
        <charset val="204"/>
      </rPr>
      <t>2021 год</t>
    </r>
  </si>
  <si>
    <t xml:space="preserve">Амортизатор задний TTR-125 L=320mm качество А РЕГУЛИРУЕМЫЙ </t>
  </si>
  <si>
    <r>
      <t xml:space="preserve">Амортизаторы передней вилки Stels Delta 200  ПАРА </t>
    </r>
    <r>
      <rPr>
        <b/>
        <sz val="10"/>
        <color indexed="8"/>
        <rFont val="Arial"/>
        <family val="2"/>
        <charset val="204"/>
      </rPr>
      <t xml:space="preserve">хром </t>
    </r>
  </si>
  <si>
    <t xml:space="preserve">Бендекс SUZUKI AD-50cm3 </t>
  </si>
  <si>
    <t>я-2646</t>
  </si>
  <si>
    <r>
      <t xml:space="preserve">Шлем ADL 825 (с бородой) размер </t>
    </r>
    <r>
      <rPr>
        <b/>
        <sz val="10"/>
        <color indexed="8"/>
        <rFont val="Arial"/>
        <family val="2"/>
        <charset val="204"/>
      </rPr>
      <t>S</t>
    </r>
    <r>
      <rPr>
        <sz val="10"/>
        <color indexed="8"/>
        <rFont val="Arial"/>
        <family val="2"/>
        <charset val="204"/>
      </rPr>
      <t xml:space="preserve"> 55-56 черный, красный, синий, белый, серебристый (PP) </t>
    </r>
    <r>
      <rPr>
        <b/>
        <sz val="10"/>
        <color rgb="FF000000"/>
        <rFont val="Arial"/>
        <family val="2"/>
        <charset val="204"/>
      </rPr>
      <t>цена за коробку 12 штук</t>
    </r>
  </si>
  <si>
    <r>
      <t xml:space="preserve">Вариатор задний в сборе с барабаном GY6-150см3 </t>
    </r>
    <r>
      <rPr>
        <b/>
        <sz val="10"/>
        <color rgb="FF000000"/>
        <rFont val="Arial"/>
        <family val="2"/>
        <charset val="204"/>
      </rPr>
      <t>"SDTW"/"GXmotor"</t>
    </r>
  </si>
  <si>
    <r>
      <t xml:space="preserve">Вариатор задний в сборе с барабаном GY6-150см3 </t>
    </r>
    <r>
      <rPr>
        <b/>
        <sz val="10"/>
        <color rgb="FF000000"/>
        <rFont val="Arial"/>
        <family val="2"/>
        <charset val="204"/>
      </rPr>
      <t>качество ААА</t>
    </r>
  </si>
  <si>
    <r>
      <t xml:space="preserve">Вариатор задний в сборе с барабаном GY6-80см3 </t>
    </r>
    <r>
      <rPr>
        <b/>
        <sz val="10"/>
        <color rgb="FF000000"/>
        <rFont val="Arial"/>
        <family val="2"/>
        <charset val="204"/>
      </rPr>
      <t>"SDTW"/"GXmotor"</t>
    </r>
  </si>
  <si>
    <r>
      <t>Вариатор задний в сборе с барабаном GY6-80см3</t>
    </r>
    <r>
      <rPr>
        <b/>
        <sz val="10"/>
        <color rgb="FF000000"/>
        <rFont val="Arial"/>
        <family val="2"/>
        <charset val="204"/>
      </rPr>
      <t xml:space="preserve"> качество ААА</t>
    </r>
  </si>
  <si>
    <t>12/18</t>
  </si>
  <si>
    <t>я-2657</t>
  </si>
  <si>
    <t>я-2659</t>
  </si>
  <si>
    <t>Вариатор задний в сборе с барабаном STELS-50см3/JOG-90</t>
  </si>
  <si>
    <t>я-2656</t>
  </si>
  <si>
    <t xml:space="preserve">Вариатор задний в сборе с барабаном HONDA DIO-50см3 </t>
  </si>
  <si>
    <t>я-2658</t>
  </si>
  <si>
    <t>12/16/18</t>
  </si>
  <si>
    <t>34/48</t>
  </si>
  <si>
    <t>я-2664</t>
  </si>
  <si>
    <t>я-2667</t>
  </si>
  <si>
    <t>Вариатор передний в сборе с пальцем Yamaha ВWS-100</t>
  </si>
  <si>
    <t>Вариатор передний в сборе с пальцем GY6-80см3</t>
  </si>
  <si>
    <t>Вариатор передний в сборе с пальцем + храповик + крыльчатка HONDA DIO-50см3,      AF 27-35,139QMB GY6-50сс</t>
  </si>
  <si>
    <t xml:space="preserve">Генератор Stels (Jog-90) </t>
  </si>
  <si>
    <t>м-1984</t>
  </si>
  <si>
    <t>Генератор в сборе с магнетто и обгонной муфтой ALPHA 6 катушек с фишкой</t>
  </si>
  <si>
    <t>м-2011</t>
  </si>
  <si>
    <t>50/75</t>
  </si>
  <si>
    <t>с-182</t>
  </si>
  <si>
    <t>Зеркала с mp3 музыкой радио сигнализация пульт д/ управление, bluetooth, М8,10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</si>
  <si>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-с-193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</si>
  <si>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-с-195</t>
    </r>
  </si>
  <si>
    <t>Картер в сборе GY6-80см3 (левая+правая половины)</t>
  </si>
  <si>
    <t>я-2729</t>
  </si>
  <si>
    <t>Катушка зажигания ТВ-50/60</t>
  </si>
  <si>
    <t>а-853</t>
  </si>
  <si>
    <r>
      <t xml:space="preserve">Коленвал DELTA 70см3 супер качество </t>
    </r>
    <r>
      <rPr>
        <b/>
        <sz val="10"/>
        <color indexed="8"/>
        <rFont val="Arial"/>
        <family val="2"/>
        <charset val="204"/>
      </rPr>
      <t>"ААА"</t>
    </r>
  </si>
  <si>
    <t>с-206</t>
  </si>
  <si>
    <r>
      <t xml:space="preserve">Коленвал GY6-150 коленые шлицы </t>
    </r>
    <r>
      <rPr>
        <b/>
        <sz val="10"/>
        <color indexed="8"/>
        <rFont val="Arial"/>
        <family val="2"/>
        <charset val="204"/>
      </rPr>
      <t>качество "</t>
    </r>
    <r>
      <rPr>
        <b/>
        <sz val="10"/>
        <color rgb="FF000000"/>
        <rFont val="Arial"/>
        <family val="2"/>
        <charset val="204"/>
      </rPr>
      <t>ААА"</t>
    </r>
  </si>
  <si>
    <r>
      <t xml:space="preserve">Кольца ALPHA/DELTA-70см3 std Ф47 </t>
    </r>
    <r>
      <rPr>
        <b/>
        <sz val="10"/>
        <color rgb="FF000000"/>
        <rFont val="Arial"/>
        <family val="2"/>
        <charset val="204"/>
      </rPr>
      <t>супер качество Y&amp;B</t>
    </r>
  </si>
  <si>
    <t>к-1575</t>
  </si>
  <si>
    <t>с-187</t>
  </si>
  <si>
    <r>
      <t>Карбюратор GY6-200</t>
    </r>
    <r>
      <rPr>
        <b/>
        <sz val="10"/>
        <color indexed="8"/>
        <rFont val="Arial"/>
        <family val="2"/>
        <charset val="204"/>
      </rPr>
      <t xml:space="preserve"> "JieLi"</t>
    </r>
    <r>
      <rPr>
        <sz val="10"/>
        <color indexed="8"/>
        <rFont val="Arial"/>
        <family val="2"/>
        <charset val="204"/>
      </rPr>
      <t xml:space="preserve"> супер качество JAPAN</t>
    </r>
  </si>
  <si>
    <r>
      <t xml:space="preserve">Цилиндр в сборе Minsk-Viper CG-200 Ф63,5 </t>
    </r>
    <r>
      <rPr>
        <b/>
        <sz val="10"/>
        <color indexed="8"/>
        <rFont val="Arial"/>
        <family val="2"/>
        <charset val="204"/>
      </rPr>
      <t>"JingJiu"</t>
    </r>
  </si>
  <si>
    <r>
      <t xml:space="preserve">Цилиндр в сборе Minsk-Viper CG-150 </t>
    </r>
    <r>
      <rPr>
        <b/>
        <sz val="10"/>
        <color indexed="8"/>
        <rFont val="Arial"/>
        <family val="2"/>
        <charset val="204"/>
      </rPr>
      <t>"JingJiu"</t>
    </r>
  </si>
  <si>
    <r>
      <t xml:space="preserve">Цилиндр в сборе Minsk-Viper CB-200 Ф63,5 </t>
    </r>
    <r>
      <rPr>
        <b/>
        <sz val="10"/>
        <color indexed="8"/>
        <rFont val="Arial"/>
        <family val="2"/>
        <charset val="204"/>
      </rPr>
      <t>"JingJiu"</t>
    </r>
  </si>
  <si>
    <r>
      <rPr>
        <b/>
        <sz val="10"/>
        <color rgb="FF000000"/>
        <rFont val="Arial"/>
        <family val="2"/>
        <charset val="204"/>
      </rPr>
      <t>C</t>
    </r>
    <r>
      <rPr>
        <sz val="8"/>
        <color rgb="FF000000"/>
        <rFont val="Arial"/>
        <family val="2"/>
        <charset val="204"/>
      </rPr>
      <t>-с-447</t>
    </r>
  </si>
  <si>
    <t>Ремень вариатора POWERLINK 788х18 GY6-125/150см3</t>
  </si>
  <si>
    <t>Ротор (магнит генератора) GY6-125 (статор на 6 катушек)</t>
  </si>
  <si>
    <r>
      <rPr>
        <b/>
        <sz val="10"/>
        <color rgb="FF000000"/>
        <rFont val="Arial"/>
        <family val="2"/>
        <charset val="204"/>
      </rPr>
      <t>C</t>
    </r>
    <r>
      <rPr>
        <sz val="8"/>
        <color rgb="FF000000"/>
        <rFont val="Arial"/>
        <family val="2"/>
        <charset val="204"/>
      </rPr>
      <t>-с-463</t>
    </r>
  </si>
  <si>
    <t>м-2214</t>
  </si>
  <si>
    <r>
      <t xml:space="preserve">Кольца Minsk CG-250 Ф67,00 std 1.2*2.5 </t>
    </r>
    <r>
      <rPr>
        <b/>
        <sz val="10"/>
        <color indexed="8"/>
        <rFont val="Arial"/>
        <family val="2"/>
        <charset val="204"/>
      </rPr>
      <t>LIFAN ORIGINAL</t>
    </r>
  </si>
  <si>
    <r>
      <t xml:space="preserve">Коммутатор GY6 50/80см3 </t>
    </r>
    <r>
      <rPr>
        <b/>
        <sz val="10"/>
        <color indexed="8"/>
        <rFont val="Arial"/>
        <family val="2"/>
        <charset val="204"/>
      </rPr>
      <t>АC "ZIP"</t>
    </r>
  </si>
  <si>
    <t>12/20</t>
  </si>
  <si>
    <r>
      <t xml:space="preserve">Корзина муфты сцепления ALPHA/AKTIV 70см3 в сборе автомат (полный комплект) </t>
    </r>
    <r>
      <rPr>
        <b/>
        <sz val="10"/>
        <color rgb="FF000000"/>
        <rFont val="Arial"/>
        <family val="2"/>
        <charset val="204"/>
      </rPr>
      <t>18Т</t>
    </r>
  </si>
  <si>
    <r>
      <t xml:space="preserve">Корзина муфты сцепления ALPHA/AKTIV 70см3 в сборе автомат (полный комплект) </t>
    </r>
    <r>
      <rPr>
        <b/>
        <sz val="10"/>
        <color rgb="FF000000"/>
        <rFont val="Arial"/>
        <family val="2"/>
        <charset val="204"/>
      </rPr>
      <t>17Т</t>
    </r>
  </si>
  <si>
    <r>
      <t xml:space="preserve">Корзина муфты сцепления ALPHA 70/110см3 в сборе автомат (полный компл.) </t>
    </r>
    <r>
      <rPr>
        <b/>
        <sz val="10"/>
        <color rgb="FF000000"/>
        <rFont val="Arial"/>
        <family val="2"/>
        <charset val="204"/>
      </rPr>
      <t>"Xuankoo"</t>
    </r>
  </si>
  <si>
    <t>м-2225</t>
  </si>
  <si>
    <t>КПП в сборе Minsk СВ-125 5-ти ступеньчатая с резьбой</t>
  </si>
  <si>
    <t>КПП в сборе Minsk СВ-150 5-ти ступеньчатая с резьбой</t>
  </si>
  <si>
    <t>КПП в сборе Minsk СВ-200 5-ти ступеньчатая с резьбой</t>
  </si>
  <si>
    <t>КПП в сборе Minsk СВ-250 5-ти ступеньчатая с резьбой</t>
  </si>
  <si>
    <t>к-1594</t>
  </si>
  <si>
    <t xml:space="preserve">КПП (коробка перекл. передач) в сборе YX140 (X150) эл. стартер </t>
  </si>
  <si>
    <t>25</t>
  </si>
  <si>
    <t>м-2241</t>
  </si>
  <si>
    <t>а-963</t>
  </si>
  <si>
    <t>к-1644</t>
  </si>
  <si>
    <t>а-1032</t>
  </si>
  <si>
    <t>а-1034</t>
  </si>
  <si>
    <t>Ось задняя ATV110/125</t>
  </si>
  <si>
    <t>Ось задняя ATV150U</t>
  </si>
  <si>
    <t>Ось задняя ATV250S</t>
  </si>
  <si>
    <t xml:space="preserve">Плата сцепления (колодки заднего вариатора в сборе) GY6-150  </t>
  </si>
  <si>
    <t xml:space="preserve">Плата сцепления (колодки заднего вариатора в сборе) GY6-80  </t>
  </si>
  <si>
    <t>с-354</t>
  </si>
  <si>
    <t>к-1695</t>
  </si>
  <si>
    <t>к-1721</t>
  </si>
  <si>
    <r>
      <t>Пульты руля с подсосом (пара) TTR250a</t>
    </r>
    <r>
      <rPr>
        <b/>
        <sz val="10"/>
        <color indexed="8"/>
        <rFont val="Arial"/>
        <family val="2"/>
        <charset val="204"/>
      </rPr>
      <t xml:space="preserve"> </t>
    </r>
  </si>
  <si>
    <t>м-2417</t>
  </si>
  <si>
    <t>330/340</t>
  </si>
  <si>
    <t>м-2465</t>
  </si>
  <si>
    <r>
      <t xml:space="preserve">Стартер Minsk-Viper CB 125-200-250; TTR-250а 166FMM K250 11 шлицов ХРОМ </t>
    </r>
    <r>
      <rPr>
        <b/>
        <sz val="10"/>
        <color rgb="FF000000"/>
        <rFont val="Arial"/>
        <family val="2"/>
        <charset val="204"/>
      </rPr>
      <t>"GXmotor"</t>
    </r>
  </si>
  <si>
    <t xml:space="preserve">Сцепление в сборе TTR250a/KAYO T2  70T  </t>
  </si>
  <si>
    <t>к-1821</t>
  </si>
  <si>
    <t>Сцепление всборе YX140 (X150) эл. стартер</t>
  </si>
  <si>
    <t>я-3126</t>
  </si>
  <si>
    <t>я-3138</t>
  </si>
  <si>
    <t>я-3145</t>
  </si>
  <si>
    <t>м-2517</t>
  </si>
  <si>
    <t>а-1267</t>
  </si>
  <si>
    <t>100/108</t>
  </si>
  <si>
    <t>м-2586</t>
  </si>
  <si>
    <r>
      <t xml:space="preserve">Звезда GL45/52 </t>
    </r>
    <r>
      <rPr>
        <b/>
        <sz val="10"/>
        <color rgb="FF000000"/>
        <rFont val="Arial"/>
        <family val="2"/>
        <charset val="204"/>
      </rPr>
      <t xml:space="preserve">"Oregon" (в коробочке) </t>
    </r>
    <r>
      <rPr>
        <sz val="10"/>
        <color indexed="8"/>
        <rFont val="Arial"/>
        <family val="2"/>
        <charset val="204"/>
      </rPr>
      <t xml:space="preserve">(0,325-7)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</si>
  <si>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Корзина GL45-52 цельная,без сепаратора </t>
    </r>
    <r>
      <rPr>
        <b/>
        <sz val="10"/>
        <color indexed="8"/>
        <rFont val="Arial"/>
        <family val="2"/>
        <charset val="204"/>
      </rPr>
      <t>"Oregon"</t>
    </r>
  </si>
  <si>
    <r>
      <t xml:space="preserve">Маслонасос GL45,52 </t>
    </r>
    <r>
      <rPr>
        <b/>
        <sz val="10"/>
        <color rgb="FF000000"/>
        <rFont val="Arial"/>
        <family val="2"/>
        <charset val="204"/>
      </rPr>
      <t>цена за пакет 20 штук</t>
    </r>
  </si>
  <si>
    <t>а-4228</t>
  </si>
  <si>
    <t>а-4229</t>
  </si>
  <si>
    <t xml:space="preserve">Очки защитные прозрачные </t>
  </si>
  <si>
    <t xml:space="preserve">Очки защитные усиленные, черные </t>
  </si>
  <si>
    <r>
      <t xml:space="preserve">Привод маслонасоса GL45/52 </t>
    </r>
    <r>
      <rPr>
        <b/>
        <sz val="10"/>
        <color rgb="FF000000"/>
        <rFont val="Arial"/>
        <family val="2"/>
        <charset val="204"/>
      </rPr>
      <t>цена за пакет 20 штук</t>
    </r>
  </si>
  <si>
    <t>20/50</t>
  </si>
  <si>
    <t>п-4162</t>
  </si>
  <si>
    <t>п-4163</t>
  </si>
  <si>
    <t xml:space="preserve">Цепь бензопила P350/351 14 дюймов 52 зв, 3/8, 1,3мм  </t>
  </si>
  <si>
    <t xml:space="preserve">Цепь бензопила P350/351 16 дюймов 56 зв, 3/8, 1,3мм  </t>
  </si>
  <si>
    <t>п-4144</t>
  </si>
  <si>
    <r>
      <t xml:space="preserve">Пружина вариатора P350/351 </t>
    </r>
    <r>
      <rPr>
        <b/>
        <sz val="10"/>
        <color rgb="FF000000"/>
        <rFont val="Arial"/>
        <family val="2"/>
        <charset val="204"/>
      </rPr>
      <t>цена за пакет 25 штук</t>
    </r>
  </si>
  <si>
    <t>ш-4191</t>
  </si>
  <si>
    <t>ш-4206</t>
  </si>
  <si>
    <r>
      <t xml:space="preserve">Сепаратор пальца поршневого ST180, Ф10mm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</si>
  <si>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Вариатор алюминиевый, КОСА 260 </t>
    </r>
    <r>
      <rPr>
        <b/>
        <sz val="10"/>
        <color rgb="FF000000"/>
        <rFont val="Arial"/>
        <family val="2"/>
        <charset val="204"/>
      </rPr>
      <t>"SDTW"/"Oregon"</t>
    </r>
  </si>
  <si>
    <r>
      <t xml:space="preserve">Вариатор металлический, КОСА 330/430/520 </t>
    </r>
    <r>
      <rPr>
        <b/>
        <sz val="10"/>
        <color indexed="8"/>
        <rFont val="Arial"/>
        <family val="2"/>
        <charset val="204"/>
      </rPr>
      <t>"SDTW"/"Oregon"</t>
    </r>
  </si>
  <si>
    <r>
      <t xml:space="preserve">Втулки штанги Ф26мм под вал 7мм, </t>
    </r>
    <r>
      <rPr>
        <b/>
        <sz val="10"/>
        <color rgb="FF000000"/>
        <rFont val="Arial"/>
        <family val="2"/>
        <charset val="204"/>
      </rPr>
      <t>комплект 5шт</t>
    </r>
    <r>
      <rPr>
        <sz val="10"/>
        <color indexed="8"/>
        <rFont val="Arial"/>
        <family val="2"/>
        <charset val="204"/>
      </rPr>
      <t xml:space="preserve">, КОСА  </t>
    </r>
  </si>
  <si>
    <r>
      <t xml:space="preserve">Втулки штанги Ф26мм под вал 8мм, </t>
    </r>
    <r>
      <rPr>
        <b/>
        <sz val="10"/>
        <color rgb="FF000000"/>
        <rFont val="Arial"/>
        <family val="2"/>
        <charset val="204"/>
      </rPr>
      <t>комплект 5шт</t>
    </r>
    <r>
      <rPr>
        <sz val="10"/>
        <color indexed="8"/>
        <rFont val="Arial"/>
        <family val="2"/>
        <charset val="204"/>
      </rPr>
      <t xml:space="preserve">, КОСА  </t>
    </r>
  </si>
  <si>
    <r>
      <t xml:space="preserve">Втулки штанги Ф28мм под вал 7мм, </t>
    </r>
    <r>
      <rPr>
        <b/>
        <sz val="10"/>
        <color rgb="FF000000"/>
        <rFont val="Arial"/>
        <family val="2"/>
        <charset val="204"/>
      </rPr>
      <t>комплект 5шт</t>
    </r>
    <r>
      <rPr>
        <sz val="10"/>
        <color indexed="8"/>
        <rFont val="Arial"/>
        <family val="2"/>
        <charset val="204"/>
      </rPr>
      <t xml:space="preserve">, КОСА  </t>
    </r>
  </si>
  <si>
    <r>
      <t xml:space="preserve">Втулки штанги Ф28мм под вал 8мм, </t>
    </r>
    <r>
      <rPr>
        <b/>
        <sz val="10"/>
        <color rgb="FF000000"/>
        <rFont val="Arial"/>
        <family val="2"/>
        <charset val="204"/>
      </rPr>
      <t>комплект 5шт</t>
    </r>
    <r>
      <rPr>
        <sz val="10"/>
        <color indexed="8"/>
        <rFont val="Arial"/>
        <family val="2"/>
        <charset val="204"/>
      </rPr>
      <t xml:space="preserve">, КОСА  </t>
    </r>
  </si>
  <si>
    <t>Крепление штанги (26мм) Бензотриммер CG330/430/520</t>
  </si>
  <si>
    <t>т-3704</t>
  </si>
  <si>
    <t>т-3717</t>
  </si>
  <si>
    <r>
      <t xml:space="preserve">Кольца поршневые,КОСА 520, Ф44mm,2шт </t>
    </r>
    <r>
      <rPr>
        <b/>
        <sz val="10"/>
        <color rgb="FF000000"/>
        <rFont val="Arial"/>
        <family val="2"/>
        <charset val="204"/>
      </rPr>
      <t>цена за пакет 20 штук</t>
    </r>
  </si>
  <si>
    <t>т-3723</t>
  </si>
  <si>
    <t>Крепление защиты, КОСА Ф28</t>
  </si>
  <si>
    <r>
      <t xml:space="preserve">Крепление защиты, + болты с гайками + отсекатель КОСА Ф26 </t>
    </r>
    <r>
      <rPr>
        <b/>
        <sz val="10"/>
        <color rgb="FF000000"/>
        <rFont val="Arial"/>
        <family val="2"/>
        <charset val="204"/>
      </rPr>
      <t>цена за пакет 20 штук</t>
    </r>
  </si>
  <si>
    <r>
      <t xml:space="preserve">Магнето КОСА 330/430/520 </t>
    </r>
    <r>
      <rPr>
        <b/>
        <sz val="10"/>
        <color rgb="FF000000"/>
        <rFont val="Arial"/>
        <family val="2"/>
        <charset val="204"/>
      </rPr>
      <t>"Oregon"</t>
    </r>
  </si>
  <si>
    <t xml:space="preserve">Шайбы нижнего редуктора в комплект с гайкой, (4 шт.) КОСА 430 </t>
  </si>
  <si>
    <t xml:space="preserve">Штанга в сборе 7-шлицов,1530/1505mm,Ф26mm, КОСА 430 </t>
  </si>
  <si>
    <t>Штанга в сборе 9-шлицов,1530/1505mm, Ф26mm, КОСА 430</t>
  </si>
  <si>
    <t xml:space="preserve">168 Коромысла клапанов в сборе (рокера) комплект  </t>
  </si>
  <si>
    <t>м-3946</t>
  </si>
  <si>
    <t>168 Шкив ведущий 3-х ручейный Ф19 (Нива) со скосом</t>
  </si>
  <si>
    <r>
      <t xml:space="preserve">Камера вело 20" золотник авто упакована в вакуумный пакет </t>
    </r>
    <r>
      <rPr>
        <b/>
        <sz val="10"/>
        <rFont val="Arial"/>
        <family val="2"/>
        <charset val="204"/>
      </rPr>
      <t>"SDTW"</t>
    </r>
  </si>
  <si>
    <r>
      <t xml:space="preserve">Камера вело 24" золотник авто упакована в вакуумный пакет </t>
    </r>
    <r>
      <rPr>
        <b/>
        <sz val="10"/>
        <rFont val="Arial"/>
        <family val="2"/>
        <charset val="204"/>
      </rPr>
      <t>"SDTW"</t>
    </r>
  </si>
  <si>
    <r>
      <t xml:space="preserve">Камера вело 26" золотник авто упакована в вакуумный пакет </t>
    </r>
    <r>
      <rPr>
        <b/>
        <sz val="10"/>
        <rFont val="Arial"/>
        <family val="2"/>
        <charset val="204"/>
      </rPr>
      <t>"SDTW"</t>
    </r>
  </si>
  <si>
    <r>
      <t xml:space="preserve">Камера вело 28" золотник авто упакована в вакуумный пакет </t>
    </r>
    <r>
      <rPr>
        <b/>
        <sz val="10"/>
        <rFont val="Arial"/>
        <family val="2"/>
        <charset val="204"/>
      </rPr>
      <t>"SDTW"</t>
    </r>
  </si>
  <si>
    <r>
      <t>Камера 70/100х19 KAYO T2 250 ENDURO упакована в вакуумный пакет</t>
    </r>
    <r>
      <rPr>
        <b/>
        <sz val="10"/>
        <color rgb="FF000000"/>
        <rFont val="Arial"/>
        <family val="2"/>
        <charset val="204"/>
      </rPr>
      <t xml:space="preserve"> "SDTW"</t>
    </r>
  </si>
  <si>
    <r>
      <t xml:space="preserve">Камера 90/100х14 TTR-125 безшовная </t>
    </r>
    <r>
      <rPr>
        <b/>
        <sz val="10"/>
        <color indexed="8"/>
        <rFont val="Arial"/>
        <family val="2"/>
        <charset val="204"/>
      </rPr>
      <t>бутил</t>
    </r>
    <r>
      <rPr>
        <sz val="10"/>
        <color indexed="8"/>
        <rFont val="Arial"/>
        <family val="2"/>
        <charset val="204"/>
      </rPr>
      <t xml:space="preserve"> упакована в вакуумный пакет </t>
    </r>
    <r>
      <rPr>
        <b/>
        <sz val="10"/>
        <color rgb="FF000000"/>
        <rFont val="Arial"/>
        <family val="2"/>
        <charset val="204"/>
      </rPr>
      <t>"SDTW"</t>
    </r>
  </si>
  <si>
    <t>м-2652</t>
  </si>
  <si>
    <r>
      <t xml:space="preserve">Щуп масла KAYO/TTR 250 Ø19.0mm, L-125mm (хром) </t>
    </r>
    <r>
      <rPr>
        <b/>
        <sz val="10"/>
        <color rgb="FF000000"/>
        <rFont val="Arial"/>
        <family val="2"/>
        <charset val="204"/>
      </rPr>
      <t>"SDTW" цена за пакет 10 штук</t>
    </r>
  </si>
  <si>
    <r>
      <t xml:space="preserve">Двигатель в сборе TTR-125см3/KAYO-125см3 (152FMI) с механ. КПП нижний электростартер полный комплект </t>
    </r>
    <r>
      <rPr>
        <b/>
        <sz val="10"/>
        <color rgb="FF000000"/>
        <rFont val="Arial"/>
        <family val="2"/>
        <charset val="204"/>
      </rPr>
      <t>ХРОМ</t>
    </r>
  </si>
  <si>
    <t>м-2074</t>
  </si>
  <si>
    <r>
      <t xml:space="preserve">Звездочка задняя FORESTER 428*38 4х63 D58 </t>
    </r>
    <r>
      <rPr>
        <b/>
        <sz val="10"/>
        <color rgb="FF000000"/>
        <rFont val="Arial"/>
        <family val="2"/>
        <charset val="204"/>
      </rPr>
      <t>сталь #45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 xml:space="preserve">"SDTW" </t>
    </r>
  </si>
  <si>
    <r>
      <t xml:space="preserve">Звездочка задняя FORESTER 428*39 4х63 D58 </t>
    </r>
    <r>
      <rPr>
        <b/>
        <sz val="10"/>
        <color rgb="FF000000"/>
        <rFont val="Arial"/>
        <family val="2"/>
        <charset val="204"/>
      </rPr>
      <t xml:space="preserve">сталь #45 "SDTW" </t>
    </r>
  </si>
  <si>
    <r>
      <t>Звездочка задняя (ведомая) 428Н-50T CG/CB-125/250/TTR-250Rb 4х63</t>
    </r>
    <r>
      <rPr>
        <b/>
        <sz val="10"/>
        <color indexed="8"/>
        <rFont val="Arial"/>
        <family val="2"/>
        <charset val="204"/>
      </rPr>
      <t xml:space="preserve"> сталь #45 "SDTW" </t>
    </r>
  </si>
  <si>
    <r>
      <t>Звезда задняя 428Н*50 TTR-250Rb/CG/CB-125/250  4х63 D58</t>
    </r>
    <r>
      <rPr>
        <b/>
        <sz val="10"/>
        <color rgb="FF000000"/>
        <rFont val="Arial"/>
        <family val="2"/>
        <charset val="204"/>
      </rPr>
      <t xml:space="preserve"> сталь #45 "SDTW" </t>
    </r>
  </si>
  <si>
    <t>м-2089</t>
  </si>
  <si>
    <r>
      <t xml:space="preserve">Звездочка задняя (ведомая) 428-41T Minsk GS-150/200 4х55 D58 </t>
    </r>
    <r>
      <rPr>
        <b/>
        <sz val="10"/>
        <color indexed="8"/>
        <rFont val="Arial"/>
        <family val="2"/>
        <charset val="204"/>
      </rPr>
      <t>сталь #45 "SDTW"</t>
    </r>
  </si>
  <si>
    <r>
      <t xml:space="preserve">Звездочка задняя 420*36 AKTIV/VIPER </t>
    </r>
    <r>
      <rPr>
        <b/>
        <sz val="10"/>
        <color rgb="FF000000"/>
        <rFont val="Arial"/>
        <family val="2"/>
        <charset val="204"/>
      </rPr>
      <t xml:space="preserve">сталь #45 "SDTW" </t>
    </r>
  </si>
  <si>
    <t>а-786</t>
  </si>
  <si>
    <r>
      <t xml:space="preserve">Звездочка задняя 428*36 AKTIV/VIPER </t>
    </r>
    <r>
      <rPr>
        <b/>
        <sz val="10"/>
        <color rgb="FF000000"/>
        <rFont val="Arial"/>
        <family val="2"/>
        <charset val="204"/>
      </rPr>
      <t xml:space="preserve">сталь #45 "SDTW" </t>
    </r>
  </si>
  <si>
    <t>а-791</t>
  </si>
  <si>
    <r>
      <t xml:space="preserve">Звездочка задняя 428*38 DELTA </t>
    </r>
    <r>
      <rPr>
        <b/>
        <sz val="10"/>
        <color rgb="FF000000"/>
        <rFont val="Arial"/>
        <family val="2"/>
        <charset val="204"/>
      </rPr>
      <t xml:space="preserve">сталь #45 "SDTW" </t>
    </r>
  </si>
  <si>
    <r>
      <t xml:space="preserve">Звездочка задняя 428*39 DELTA </t>
    </r>
    <r>
      <rPr>
        <b/>
        <sz val="10"/>
        <color rgb="FF000000"/>
        <rFont val="Arial"/>
        <family val="2"/>
        <charset val="204"/>
      </rPr>
      <t xml:space="preserve">сталь #45 "SDTW" </t>
    </r>
  </si>
  <si>
    <t xml:space="preserve">Звездочка маленькая (ведущая) 428-15Т Балтмоторс-250см3 </t>
  </si>
  <si>
    <r>
      <t xml:space="preserve">Звездочка маленькая (ведущая) 428-13Т Балтмоторс-250см3 </t>
    </r>
    <r>
      <rPr>
        <b/>
        <sz val="10"/>
        <color rgb="FF000000"/>
        <rFont val="Arial"/>
        <family val="2"/>
        <charset val="204"/>
      </rPr>
      <t>сталь #45 "SDTW"</t>
    </r>
  </si>
  <si>
    <r>
      <t xml:space="preserve">Звездочка маленькая (ведущая) 428-14Т Балтмоторс-250см3 </t>
    </r>
    <r>
      <rPr>
        <b/>
        <sz val="10"/>
        <color rgb="FF000000"/>
        <rFont val="Arial"/>
        <family val="2"/>
        <charset val="204"/>
      </rPr>
      <t>сталь #45 "SDTW"</t>
    </r>
  </si>
  <si>
    <t>м-2135</t>
  </si>
  <si>
    <r>
      <t xml:space="preserve">Звездочка маленькая 428 DELTA-70см3 13 зубьев кованная #45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</si>
  <si>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Звездочка маленькая 428 DELTA-70см3 14 зубьев кованная #45 </t>
    </r>
    <r>
      <rPr>
        <b/>
        <sz val="10"/>
        <color rgb="FF000000"/>
        <rFont val="Arial"/>
        <family val="2"/>
        <charset val="204"/>
      </rPr>
      <t>"SDTW"</t>
    </r>
  </si>
  <si>
    <r>
      <t>Звездочка маленькая 428 DELTA-70см3 15 зубьев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 xml:space="preserve">кованная #45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</si>
  <si>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Звездочка маленькая 428 DELTA-70см3 17 зубьев кованная #45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</si>
  <si>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Набор звездочек DELTA-70см3 420х41 + 420х14 супер сталь #45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</si>
  <si>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Набор звездочек DELTA-70см3 428х41 + 428х14 супер сталь #45 </t>
    </r>
    <r>
      <rPr>
        <b/>
        <sz val="10"/>
        <color rgb="FF000000"/>
        <rFont val="Arial"/>
        <family val="2"/>
        <charset val="204"/>
      </rPr>
      <t>"SDTW"</t>
    </r>
  </si>
  <si>
    <t>я-2761</t>
  </si>
  <si>
    <r>
      <t xml:space="preserve">Успокоитель цепи распредвала GY6-150 (лыжи) </t>
    </r>
    <r>
      <rPr>
        <b/>
        <sz val="10"/>
        <color rgb="FF000000"/>
        <rFont val="Arial"/>
        <family val="2"/>
        <charset val="204"/>
      </rPr>
      <t>"SDTW"</t>
    </r>
  </si>
  <si>
    <t xml:space="preserve">Бензокран WY-125, Forester-200cc </t>
  </si>
  <si>
    <t>Бензокран М16; TTR250Rb, VJ, XR250w, GARPIA, GS150/200</t>
  </si>
  <si>
    <r>
      <t xml:space="preserve">Бензошланг скутер (по 5м. в пакете) 4*8 </t>
    </r>
    <r>
      <rPr>
        <b/>
        <sz val="10"/>
        <color rgb="FF000000"/>
        <rFont val="Arial"/>
        <family val="2"/>
        <charset val="204"/>
      </rPr>
      <t>двухслойный "SDTW"</t>
    </r>
  </si>
  <si>
    <t>с-66</t>
  </si>
  <si>
    <r>
      <t xml:space="preserve">Бензошланг скутер в бухтах по 20 метров 4*8 </t>
    </r>
    <r>
      <rPr>
        <b/>
        <sz val="10"/>
        <color rgb="FF000000"/>
        <rFont val="Arial"/>
        <family val="2"/>
        <charset val="204"/>
      </rPr>
      <t>двухслойный "SDTW"</t>
    </r>
  </si>
  <si>
    <t>с-71</t>
  </si>
  <si>
    <r>
      <t>Головка цилиндра STELS-80см3</t>
    </r>
    <r>
      <rPr>
        <b/>
        <sz val="10"/>
        <color rgb="FF000000"/>
        <rFont val="Arial"/>
        <family val="2"/>
        <charset val="204"/>
      </rPr>
      <t xml:space="preserve"> "SDTW"</t>
    </r>
  </si>
  <si>
    <r>
      <t>Головки клапанов в сборе с клапанами GY6 80см3</t>
    </r>
    <r>
      <rPr>
        <b/>
        <sz val="10"/>
        <color indexed="8"/>
        <rFont val="Arial"/>
        <family val="2"/>
        <charset val="204"/>
      </rPr>
      <t xml:space="preserve"> "SDTW"</t>
    </r>
  </si>
  <si>
    <r>
      <t>Диофрагма карбюратора GY6-80см3 Ф18 на блистере</t>
    </r>
    <r>
      <rPr>
        <b/>
        <sz val="10"/>
        <color rgb="FF000000"/>
        <rFont val="Arial"/>
        <family val="2"/>
        <charset val="204"/>
      </rPr>
      <t xml:space="preserve"> "SDTW"</t>
    </r>
  </si>
  <si>
    <r>
      <t xml:space="preserve">Диск бендекса Дельта-70см3 с сальником и резиновыми прокладками </t>
    </r>
    <r>
      <rPr>
        <b/>
        <sz val="10"/>
        <color rgb="FF000000"/>
        <rFont val="Arial"/>
        <family val="2"/>
        <charset val="204"/>
      </rPr>
      <t>"SDTW"</t>
    </r>
  </si>
  <si>
    <t>а-762</t>
  </si>
  <si>
    <r>
      <t xml:space="preserve">Диск колеса Forester ЗАДНИЙ, литой ЧЕРНЫЙ ОРИГИНАЛ </t>
    </r>
    <r>
      <rPr>
        <b/>
        <sz val="10"/>
        <color rgb="FF000000"/>
        <rFont val="Arial"/>
        <family val="2"/>
        <charset val="204"/>
      </rPr>
      <t>2.15*18</t>
    </r>
  </si>
  <si>
    <r>
      <t xml:space="preserve">Диск тормозной задний (190x77x3) (отв: 4x71) TTR-125 Ф76 </t>
    </r>
    <r>
      <rPr>
        <b/>
        <sz val="10"/>
        <color rgb="FF000000"/>
        <rFont val="Arial"/>
        <family val="2"/>
        <charset val="204"/>
      </rPr>
      <t xml:space="preserve">"SDTW" </t>
    </r>
  </si>
  <si>
    <r>
      <t xml:space="preserve">Диск тормозной задний  (220x58x3) (отв: 4x57) TTR250a,TTR250Sa </t>
    </r>
    <r>
      <rPr>
        <b/>
        <sz val="10"/>
        <color rgb="FF000000"/>
        <rFont val="Arial"/>
        <family val="2"/>
        <charset val="204"/>
      </rPr>
      <t xml:space="preserve">"SDTW" </t>
    </r>
  </si>
  <si>
    <t>я-2730</t>
  </si>
  <si>
    <r>
      <t xml:space="preserve">Заводной вал с сектором Honda TACT, PALL Racing </t>
    </r>
    <r>
      <rPr>
        <b/>
        <sz val="10"/>
        <color rgb="FF000000"/>
        <rFont val="Arial"/>
        <family val="2"/>
        <charset val="204"/>
      </rPr>
      <t>"SDTW"</t>
    </r>
  </si>
  <si>
    <t>я-2726</t>
  </si>
  <si>
    <r>
      <t xml:space="preserve">Заводной вал с сектором Suzuki Sepia, Address 50сс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</si>
  <si>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Заводной вал с сектором, пружиной и втулкой GY6-125см3 L=129mm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</si>
  <si>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Заводной вал с сектором, пружиной и втулкой GY6-150см3 L=158mm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</si>
  <si>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Колесо заднее KAYO-125/160 на спицах 1,85х14 </t>
    </r>
    <r>
      <rPr>
        <b/>
        <sz val="10"/>
        <color rgb="FF000000"/>
        <rFont val="Arial"/>
        <family val="2"/>
        <charset val="204"/>
      </rPr>
      <t>ХРОМ</t>
    </r>
  </si>
  <si>
    <r>
      <t>Колесо заднее TTR-125см3 на спицах 1,85х14</t>
    </r>
    <r>
      <rPr>
        <b/>
        <sz val="10"/>
        <color rgb="FF000000"/>
        <rFont val="Arial"/>
        <family val="2"/>
        <charset val="204"/>
      </rPr>
      <t xml:space="preserve"> ЧЕРНОЕ</t>
    </r>
  </si>
  <si>
    <r>
      <t>Лампа в фару 12V 35/35W (P15D-25-1) голубой конец на блистере</t>
    </r>
    <r>
      <rPr>
        <b/>
        <sz val="10"/>
        <color indexed="8"/>
        <rFont val="Arial"/>
        <family val="2"/>
        <charset val="204"/>
      </rPr>
      <t xml:space="preserve"> 1 ус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штук</t>
    </r>
    <r>
      <rPr>
        <sz val="10"/>
        <color rgb="FF000000"/>
        <rFont val="Arial"/>
        <family val="2"/>
        <charset val="204"/>
      </rPr>
      <t xml:space="preserve"> </t>
    </r>
  </si>
  <si>
    <t>c-278</t>
  </si>
  <si>
    <r>
      <t xml:space="preserve">Переходник под РУЧНУЮ/ТРОСИКОВУЮ заслонку для карбюратора PZ30B </t>
    </r>
    <r>
      <rPr>
        <b/>
        <sz val="10"/>
        <color theme="1"/>
        <rFont val="Arial"/>
        <family val="2"/>
        <charset val="204"/>
      </rPr>
      <t>"KEIHIN"</t>
    </r>
  </si>
  <si>
    <r>
      <t xml:space="preserve">Суппорт тормоза заднего (2пор.) TTR250a,TTR250Sa </t>
    </r>
    <r>
      <rPr>
        <b/>
        <sz val="10"/>
        <color indexed="8"/>
        <rFont val="Arial"/>
        <family val="2"/>
        <charset val="204"/>
      </rPr>
      <t>"SDTW"</t>
    </r>
  </si>
  <si>
    <t>к-1881</t>
  </si>
  <si>
    <r>
      <t xml:space="preserve">Цепь распредвала CD110/DELTA-110см3 25х84L </t>
    </r>
    <r>
      <rPr>
        <b/>
        <sz val="10"/>
        <color indexed="8"/>
        <rFont val="Arial"/>
        <family val="2"/>
        <charset val="204"/>
      </rPr>
      <t>"SDTW"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10 штук</t>
    </r>
  </si>
  <si>
    <r>
      <t>Цепь распредвала CD70/DELTA-70см3 25х82L</t>
    </r>
    <r>
      <rPr>
        <b/>
        <sz val="10"/>
        <color indexed="8"/>
        <rFont val="Arial"/>
        <family val="2"/>
        <charset val="204"/>
      </rPr>
      <t xml:space="preserve"> "SDTW" цена за 10 штук</t>
    </r>
  </si>
  <si>
    <r>
      <t>ЦПГ (поршневые) в сборе DIO-65</t>
    </r>
    <r>
      <rPr>
        <b/>
        <sz val="10"/>
        <color rgb="FF000000"/>
        <rFont val="Arial"/>
        <family val="2"/>
        <charset val="204"/>
      </rPr>
      <t xml:space="preserve"> "SDTW"</t>
    </r>
  </si>
  <si>
    <t>я-3134</t>
  </si>
  <si>
    <r>
      <t xml:space="preserve">Тормозные колодки дисковые YAMAHA JOG-50см3 3KJ на блистере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</si>
  <si>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Тормозные колодки задние дисковые TTR-125cm3 на блистере </t>
    </r>
    <r>
      <rPr>
        <b/>
        <sz val="10"/>
        <color indexed="8"/>
        <rFont val="Arial"/>
        <family val="2"/>
        <charset val="204"/>
      </rPr>
      <t>"SDTW"</t>
    </r>
  </si>
  <si>
    <r>
      <t xml:space="preserve">Тормозные колодки передние дисковые TTR-110cm3 на блистере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</si>
  <si>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Тормозные колодки передние дисковые TTR-125cm3 на блистере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</si>
  <si>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Цепь электростартера CD70/DELTA-70см3 25H-62L </t>
    </r>
    <r>
      <rPr>
        <b/>
        <sz val="10"/>
        <color rgb="FF000000"/>
        <rFont val="Arial"/>
        <family val="2"/>
        <charset val="204"/>
      </rPr>
      <t>"SDTW" цена за 10 штук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</si>
  <si>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</si>
  <si>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</si>
  <si>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</si>
  <si>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</si>
  <si>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</si>
  <si>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</si>
  <si>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-о-3657</t>
    </r>
  </si>
  <si>
    <t>Шестерни газораспределения Урал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</si>
  <si>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-о-3524</t>
    </r>
  </si>
  <si>
    <t>Крестовина Урал, Днепр в сборе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</si>
  <si>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-о-3434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</si>
  <si>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-о-3435</t>
    </r>
    <r>
      <rPr>
        <sz val="11"/>
        <color theme="1"/>
        <rFont val="Calibri"/>
        <family val="2"/>
        <charset val="204"/>
        <scheme val="minor"/>
      </rPr>
      <t/>
    </r>
  </si>
  <si>
    <t>Генератор Иж Г-285 14v 140w Иж-Юпитер в сборе</t>
  </si>
  <si>
    <t>Генератор Иж Г-285 14v 140w Иж-Планета в сборе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</si>
  <si>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-о-3417</t>
    </r>
  </si>
  <si>
    <t xml:space="preserve">Вал вторичный Иж в сборе с подшипником </t>
  </si>
  <si>
    <t xml:space="preserve">Вал переключения передач Иж-Планета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</si>
  <si>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-о-3418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</si>
  <si>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-о-3554</t>
    </r>
  </si>
  <si>
    <t xml:space="preserve">Ножка переключения передач ИЖ-Планета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</si>
  <si>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-о-3654</t>
    </r>
  </si>
  <si>
    <t>Хомут кикстартера ИЖ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</si>
  <si>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-о-3568</t>
    </r>
  </si>
  <si>
    <t xml:space="preserve">Переключатели руля Иж старого образца (металл.) (пара) </t>
  </si>
  <si>
    <r>
      <t xml:space="preserve">Вариатор алюминиевый, КОСА 330/430/520 </t>
    </r>
    <r>
      <rPr>
        <b/>
        <sz val="10"/>
        <color rgb="FF000000"/>
        <rFont val="Arial"/>
        <family val="2"/>
        <charset val="204"/>
      </rPr>
      <t>"SDTW"/"Oregon"</t>
    </r>
  </si>
  <si>
    <r>
      <t xml:space="preserve">Маховик стартера 2-собачки,КОСА 430, 520 </t>
    </r>
    <r>
      <rPr>
        <b/>
        <sz val="10"/>
        <color rgb="FF000000"/>
        <rFont val="Arial"/>
        <family val="2"/>
        <charset val="204"/>
      </rPr>
      <t>цена за пакет 10 штук</t>
    </r>
  </si>
  <si>
    <t xml:space="preserve">168 Карбюратор WEIMA 500/900 6,5/7.5 л.с </t>
  </si>
  <si>
    <t>168 Фильтр воздушный-элемент 9 Л.С БЕНЗИН 177F</t>
  </si>
  <si>
    <t>г-4040</t>
  </si>
  <si>
    <r>
      <t>Поршневая  группа GL38 1-сорт Ф39мм (полный компл с сипоратором)</t>
    </r>
    <r>
      <rPr>
        <b/>
        <sz val="10"/>
        <color rgb="FF000000"/>
        <rFont val="Arial"/>
        <family val="2"/>
        <charset val="204"/>
      </rPr>
      <t xml:space="preserve"> "Mainstray"</t>
    </r>
  </si>
  <si>
    <r>
      <t xml:space="preserve">Катушка зажигания P340-360S </t>
    </r>
    <r>
      <rPr>
        <b/>
        <sz val="10"/>
        <color indexed="8"/>
        <rFont val="Arial"/>
        <family val="2"/>
        <charset val="204"/>
      </rPr>
      <t xml:space="preserve"> "SDTW"</t>
    </r>
  </si>
  <si>
    <r>
      <t xml:space="preserve">Катушка зажигания P350/351 </t>
    </r>
    <r>
      <rPr>
        <b/>
        <sz val="10"/>
        <color indexed="8"/>
        <rFont val="Arial"/>
        <family val="2"/>
        <charset val="204"/>
      </rPr>
      <t>"Forpark"</t>
    </r>
  </si>
  <si>
    <t xml:space="preserve">Поршневая группа P340-360S с крышкой,1-сорт  </t>
  </si>
  <si>
    <r>
      <t xml:space="preserve">Поршневая группа с крышкой HU137 </t>
    </r>
    <r>
      <rPr>
        <b/>
        <sz val="10"/>
        <color rgb="FF000000"/>
        <rFont val="Arial"/>
        <family val="2"/>
        <charset val="204"/>
      </rPr>
      <t xml:space="preserve"> "Lipai"</t>
    </r>
  </si>
  <si>
    <r>
      <t xml:space="preserve">Поршневая группа с крышкой HU137  </t>
    </r>
    <r>
      <rPr>
        <b/>
        <sz val="10"/>
        <color rgb="FF000000"/>
        <rFont val="Arial"/>
        <family val="2"/>
        <charset val="204"/>
      </rPr>
      <t>"Mainstray"</t>
    </r>
  </si>
  <si>
    <r>
      <t xml:space="preserve">Поршневая группа с крышкой HU142 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</si>
  <si>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Поршневая группа с крышкой HU142  </t>
    </r>
    <r>
      <rPr>
        <b/>
        <sz val="10"/>
        <color rgb="FF000000"/>
        <rFont val="Arial"/>
        <family val="2"/>
        <charset val="204"/>
      </rPr>
      <t>"Mainstray"</t>
    </r>
  </si>
  <si>
    <t xml:space="preserve">Поршневая группа ST230  с крышкой, белая  </t>
  </si>
  <si>
    <r>
      <t xml:space="preserve">Поршневая группа ST180 с крышкой, белая </t>
    </r>
    <r>
      <rPr>
        <b/>
        <sz val="10"/>
        <color rgb="FF000000"/>
        <rFont val="Arial"/>
        <family val="2"/>
        <charset val="204"/>
      </rPr>
      <t>"Mainstray"</t>
    </r>
  </si>
  <si>
    <r>
      <t xml:space="preserve">Поршневая группа ST180 с крышкой, черная </t>
    </r>
    <r>
      <rPr>
        <b/>
        <sz val="10"/>
        <color rgb="FF000000"/>
        <rFont val="Arial"/>
        <family val="2"/>
        <charset val="204"/>
      </rPr>
      <t>"Mainstray"</t>
    </r>
  </si>
  <si>
    <r>
      <t xml:space="preserve">Поршневая группа P350 с крышкой, Ф41mm </t>
    </r>
    <r>
      <rPr>
        <b/>
        <sz val="10"/>
        <color indexed="8"/>
        <rFont val="Arial"/>
        <family val="2"/>
        <charset val="204"/>
      </rPr>
      <t>качество А "Mainstray"</t>
    </r>
  </si>
  <si>
    <r>
      <t xml:space="preserve">Пробка бензина и масла ST180 </t>
    </r>
    <r>
      <rPr>
        <b/>
        <sz val="10"/>
        <color rgb="FF000000"/>
        <rFont val="Arial"/>
        <family val="2"/>
        <charset val="204"/>
      </rPr>
      <t>"Mainstray"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</si>
  <si>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>Натяжители цепи колеса VR-1 (пара)</t>
    </r>
    <r>
      <rPr>
        <b/>
        <sz val="10"/>
        <color rgb="FF000000"/>
        <rFont val="Arial"/>
        <family val="2"/>
        <charset val="204"/>
      </rPr>
      <t xml:space="preserve"> "SDTW"</t>
    </r>
  </si>
  <si>
    <t>к-1715</t>
  </si>
  <si>
    <r>
      <t xml:space="preserve">Ремкомплект карбюратора HU136/137,142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</si>
  <si>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r>
      <t xml:space="preserve">Помпа карбюратора GL45/52 </t>
    </r>
    <r>
      <rPr>
        <b/>
        <sz val="10"/>
        <color rgb="FF000000"/>
        <rFont val="Arial"/>
        <family val="2"/>
        <charset val="204"/>
      </rPr>
      <t>цена за пакет 50 штук</t>
    </r>
  </si>
  <si>
    <r>
      <t xml:space="preserve">Коленвал Minsk CG-250 палец 17мм (PIN=17mm) </t>
    </r>
    <r>
      <rPr>
        <b/>
        <sz val="10"/>
        <color rgb="FF000000"/>
        <rFont val="Arial"/>
        <family val="2"/>
        <charset val="204"/>
      </rPr>
      <t>"LIPAI"</t>
    </r>
  </si>
  <si>
    <t xml:space="preserve">Коленвал Minsk CG-250 палец 15мм (PIN=15mm) </t>
  </si>
  <si>
    <t xml:space="preserve">Муфта обгонная (бендекс) TTR-250 </t>
  </si>
  <si>
    <t>Муфта обгонная (бендекс) CG-125/150</t>
  </si>
  <si>
    <t>Муфта обгонная (бендекс) CG-200/250</t>
  </si>
  <si>
    <t>Суппорт тормоза переднего (2пор.) TTR250Rb</t>
  </si>
  <si>
    <t>Суппорт тормоза заднего (2пор.) GY6-50/150см3</t>
  </si>
  <si>
    <t>Амортизаторы передние (компл.) KAYO T2 MEK (L=810mm, d38mm)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</si>
  <si>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-о-3422</t>
    </r>
  </si>
  <si>
    <t>250/400</t>
  </si>
  <si>
    <t xml:space="preserve">Вал переключения скоростей ALPHA-125/TTR-125/Orion-125 City L=192mm </t>
  </si>
  <si>
    <r>
      <t xml:space="preserve">Выхлопная труба Альфа/Дельта-70см </t>
    </r>
    <r>
      <rPr>
        <b/>
        <sz val="10"/>
        <color rgb="FF000000"/>
        <rFont val="Arial"/>
        <family val="2"/>
        <charset val="204"/>
      </rPr>
      <t>ХРОМ</t>
    </r>
  </si>
  <si>
    <r>
      <t xml:space="preserve">Выхлопная труба Альфа/Дельта-110см Ф19 </t>
    </r>
    <r>
      <rPr>
        <b/>
        <sz val="10"/>
        <color rgb="FF000000"/>
        <rFont val="Arial"/>
        <family val="2"/>
        <charset val="204"/>
      </rPr>
      <t>ХРОМ</t>
    </r>
  </si>
  <si>
    <r>
      <t xml:space="preserve">Выхлопная труба Альфа/Дельта-110см Ф19 </t>
    </r>
    <r>
      <rPr>
        <b/>
        <sz val="10"/>
        <color rgb="FF000000"/>
        <rFont val="Arial"/>
        <family val="2"/>
        <charset val="204"/>
      </rPr>
      <t>ЧЕРНАЯ</t>
    </r>
  </si>
  <si>
    <r>
      <t>Головки клапанов в сборе с клапанами GY6 150см3</t>
    </r>
    <r>
      <rPr>
        <b/>
        <sz val="10"/>
        <color indexed="8"/>
        <rFont val="Arial"/>
        <family val="2"/>
        <charset val="204"/>
      </rPr>
      <t xml:space="preserve"> "SDTW"</t>
    </r>
    <r>
      <rPr>
        <b/>
        <sz val="10"/>
        <color rgb="FF000000"/>
        <rFont val="Arial"/>
        <family val="2"/>
        <charset val="204"/>
      </rPr>
      <t>/"GXmotor"</t>
    </r>
  </si>
  <si>
    <t>а-750</t>
  </si>
  <si>
    <t xml:space="preserve">Демпфер заднего колеса в сборе + звездочка 428-36зуб AKTIV/VIPER </t>
  </si>
  <si>
    <r>
      <t>Заводной вал с сектором, пружиной и втулкой GY6-50см3</t>
    </r>
    <r>
      <rPr>
        <b/>
        <sz val="10"/>
        <color indexed="8"/>
        <rFont val="Arial"/>
        <family val="2"/>
        <charset val="204"/>
      </rPr>
      <t xml:space="preserve"> "GХmotors"</t>
    </r>
  </si>
  <si>
    <t>15/25/42</t>
  </si>
  <si>
    <r>
      <t xml:space="preserve">Карбюратор с большим отв.(43см3), КОСА качество А </t>
    </r>
    <r>
      <rPr>
        <b/>
        <sz val="10"/>
        <color rgb="FF000000"/>
        <rFont val="Arial"/>
        <family val="2"/>
        <charset val="204"/>
      </rPr>
      <t xml:space="preserve">"GXmotors" </t>
    </r>
  </si>
  <si>
    <t>8/12</t>
  </si>
  <si>
    <t xml:space="preserve">Картер левый 147FMD,153FMI (ниж. э/старт.) (кронштейн стартера); TTR125 </t>
  </si>
  <si>
    <r>
      <t>Катушка  зажигания, КОСА  430</t>
    </r>
    <r>
      <rPr>
        <b/>
        <sz val="10"/>
        <color rgb="FF000000"/>
        <rFont val="Arial"/>
        <family val="2"/>
        <charset val="204"/>
      </rPr>
      <t xml:space="preserve"> "SDTW"/"GХmotors"</t>
    </r>
  </si>
  <si>
    <r>
      <t>Коммутатор CB-250/TTR-250 166FMM (6конт.(4-2)) DC; GARPIA 7,5см*4,5см</t>
    </r>
    <r>
      <rPr>
        <b/>
        <sz val="10"/>
        <color rgb="FF000000"/>
        <rFont val="Arial"/>
        <family val="2"/>
        <charset val="204"/>
      </rPr>
      <t xml:space="preserve"> "GXmotor"</t>
    </r>
  </si>
  <si>
    <r>
      <t xml:space="preserve">Коммутатор Альфа-110см3 АС широкий с зелёной фишкой </t>
    </r>
    <r>
      <rPr>
        <b/>
        <sz val="10"/>
        <color rgb="FF000000"/>
        <rFont val="Arial"/>
        <family val="2"/>
        <charset val="204"/>
      </rPr>
      <t>"AFH"/"GХmotors"</t>
    </r>
  </si>
  <si>
    <r>
      <t xml:space="preserve">Коммутатор TTR-125см3 АС широкий с зеленой фишкой </t>
    </r>
    <r>
      <rPr>
        <b/>
        <sz val="10"/>
        <color rgb="FF000000"/>
        <rFont val="Arial"/>
        <family val="2"/>
        <charset val="204"/>
      </rPr>
      <t>"AFH"/"GХmotors"</t>
    </r>
  </si>
  <si>
    <r>
      <t xml:space="preserve">Корзина муфты сцепления DELTA 70см3 в сборе механика 18Т </t>
    </r>
    <r>
      <rPr>
        <b/>
        <sz val="10"/>
        <color rgb="FF000000"/>
        <rFont val="Arial"/>
        <family val="2"/>
        <charset val="204"/>
      </rPr>
      <t>"Xuankoo"/"GХmotors"</t>
    </r>
  </si>
  <si>
    <t>56/69</t>
  </si>
  <si>
    <t>45/80</t>
  </si>
  <si>
    <r>
      <t xml:space="preserve">Крышка двигателя TTR-125см3 левая без электростартера </t>
    </r>
    <r>
      <rPr>
        <b/>
        <sz val="10"/>
        <color rgb="FF000000"/>
        <rFont val="Arial"/>
        <family val="2"/>
        <charset val="204"/>
      </rPr>
      <t>ЧЕРНАЯ</t>
    </r>
  </si>
  <si>
    <r>
      <t xml:space="preserve">Крышка двигателя KAYO-125/140см3 левая без электростартера </t>
    </r>
    <r>
      <rPr>
        <b/>
        <sz val="10"/>
        <color rgb="FF000000"/>
        <rFont val="Arial"/>
        <family val="2"/>
        <charset val="204"/>
      </rPr>
      <t>ХРОМ</t>
    </r>
  </si>
  <si>
    <r>
      <t>Лепестковый клапан 2T Stels 50</t>
    </r>
    <r>
      <rPr>
        <b/>
        <sz val="10"/>
        <color theme="1"/>
        <rFont val="Arial"/>
        <family val="2"/>
        <charset val="204"/>
      </rPr>
      <t xml:space="preserve"> ТЕКСТОЛИТ</t>
    </r>
  </si>
  <si>
    <r>
      <t xml:space="preserve">Датчик включеной скорости </t>
    </r>
    <r>
      <rPr>
        <b/>
        <sz val="10"/>
        <color rgb="FF000000"/>
        <rFont val="Arial"/>
        <family val="2"/>
        <charset val="204"/>
      </rPr>
      <t>(ИНДИКАТОР)</t>
    </r>
    <r>
      <rPr>
        <sz val="10"/>
        <color rgb="FF000000"/>
        <rFont val="Arial"/>
        <family val="2"/>
        <charset val="204"/>
      </rPr>
      <t xml:space="preserve"> ALPHA-70/DELTA-70см3</t>
    </r>
  </si>
  <si>
    <r>
      <t xml:space="preserve">Датчик положения передач </t>
    </r>
    <r>
      <rPr>
        <b/>
        <sz val="10"/>
        <color rgb="FF000000"/>
        <rFont val="Arial"/>
        <family val="2"/>
        <charset val="204"/>
      </rPr>
      <t>(ИНДИКАТОР)</t>
    </r>
    <r>
      <rPr>
        <sz val="10"/>
        <color rgb="FF000000"/>
        <rFont val="Arial"/>
        <family val="2"/>
        <charset val="204"/>
      </rPr>
      <t xml:space="preserve"> KAYO-250/TTR-250 166FMM,170FMM </t>
    </r>
  </si>
  <si>
    <r>
      <t xml:space="preserve">Датчик положения передач </t>
    </r>
    <r>
      <rPr>
        <b/>
        <sz val="10"/>
        <color rgb="FF000000"/>
        <rFont val="Arial"/>
        <family val="2"/>
        <charset val="204"/>
      </rPr>
      <t xml:space="preserve">(ИНДИКАТОР) </t>
    </r>
    <r>
      <rPr>
        <sz val="10"/>
        <color rgb="FF000000"/>
        <rFont val="Arial"/>
        <family val="2"/>
        <charset val="204"/>
      </rPr>
      <t xml:space="preserve">KAYO-250/TTR-250 166FMM,170FMM </t>
    </r>
  </si>
  <si>
    <t>Датчик положения передач CG/CB, KAYO-250/TTR-250 (1 отв. 5контакт.+нейтраль)</t>
  </si>
  <si>
    <t>Датчик положения передач CG/CB, KAYO-250/TTR-250 (2 отв. 5контакт.+нейтраль)</t>
  </si>
  <si>
    <t>Датчик положения передач KAYO-250/TTR-250, CG/CB  (1 отв. 5контакт.+нейтраль)</t>
  </si>
  <si>
    <t>Датчик положения передач KAYO-250/TTR-250, CG/CB  (2 отв. 5контакт.+нейтраль)</t>
  </si>
  <si>
    <t>к-1665</t>
  </si>
  <si>
    <t>к-1666</t>
  </si>
  <si>
    <t>к-1667</t>
  </si>
  <si>
    <t>к-1668</t>
  </si>
  <si>
    <t xml:space="preserve">Натяжитель приводной цепи кросс 15мм синий </t>
  </si>
  <si>
    <t>Натяжитель приводной цепи кросс 15мм зеленый</t>
  </si>
  <si>
    <t>Натяжитель приводной цепи кросс 15мм красный</t>
  </si>
  <si>
    <t>Натяжитель приводной цепи кросс 15мм черный</t>
  </si>
  <si>
    <t>Натяжитель приводной цепи кросс 15мм хром</t>
  </si>
  <si>
    <t>Натяжитель приводной цепи кросс 15мм оранжевый</t>
  </si>
  <si>
    <t>70/100</t>
  </si>
  <si>
    <r>
      <t xml:space="preserve">Патрубок карбюратора DELTA-72cm3 металлический </t>
    </r>
    <r>
      <rPr>
        <b/>
        <sz val="10"/>
        <color rgb="FF000000"/>
        <rFont val="Arial"/>
        <family val="2"/>
        <charset val="204"/>
      </rPr>
      <t>"GХmotors"</t>
    </r>
  </si>
  <si>
    <t>я-3009</t>
  </si>
  <si>
    <r>
      <t xml:space="preserve">Реле тока GY6-150см3 5 контактов квадратная фишка </t>
    </r>
    <r>
      <rPr>
        <b/>
        <sz val="10"/>
        <color rgb="FF000000"/>
        <rFont val="Arial"/>
        <family val="2"/>
        <charset val="204"/>
      </rPr>
      <t>"GXmotor"</t>
    </r>
    <r>
      <rPr>
        <sz val="10"/>
        <color rgb="FF000000"/>
        <rFont val="Arial"/>
        <family val="2"/>
        <charset val="204"/>
      </rPr>
      <t xml:space="preserve"> качество А</t>
    </r>
  </si>
  <si>
    <r>
      <t xml:space="preserve">Ручки руля с пультом ALPHA-50/110см3 черные с проводками в коробке </t>
    </r>
    <r>
      <rPr>
        <b/>
        <sz val="10"/>
        <color indexed="8"/>
        <rFont val="Arial"/>
        <family val="2"/>
        <charset val="204"/>
      </rPr>
      <t>SDTW/GX "A"</t>
    </r>
  </si>
  <si>
    <r>
      <t xml:space="preserve">Ручки руля с пультом ALPHA-50/110см3 черные с фишками в коробке </t>
    </r>
    <r>
      <rPr>
        <b/>
        <sz val="10"/>
        <color indexed="8"/>
        <rFont val="Arial"/>
        <family val="2"/>
        <charset val="204"/>
      </rPr>
      <t>SDTW/GX "A"</t>
    </r>
  </si>
  <si>
    <r>
      <t xml:space="preserve">Ручки руля с пультом ORION-125 черные с фишками папа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</si>
  <si>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Ручки руля с пультом DELTA-70см3 ХРОМ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</si>
  <si>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Стартер GY6-150см3 с проводом и колпачком </t>
    </r>
    <r>
      <rPr>
        <b/>
        <sz val="10"/>
        <color rgb="FF000000"/>
        <rFont val="Arial"/>
        <family val="2"/>
        <charset val="204"/>
      </rPr>
      <t>"GXmotors"</t>
    </r>
  </si>
  <si>
    <r>
      <t>Стартер TTR-250а 166FMM K250 9 шлицов</t>
    </r>
    <r>
      <rPr>
        <b/>
        <sz val="10"/>
        <color rgb="FF000000"/>
        <rFont val="Arial"/>
        <family val="2"/>
        <charset val="204"/>
      </rPr>
      <t xml:space="preserve"> ХРОМ </t>
    </r>
  </si>
  <si>
    <r>
      <t xml:space="preserve">Стартер Minsk CG-125-150 9 шлицов </t>
    </r>
    <r>
      <rPr>
        <b/>
        <sz val="10"/>
        <color rgb="FF000000"/>
        <rFont val="Arial"/>
        <family val="2"/>
        <charset val="204"/>
      </rPr>
      <t>ХРОМ</t>
    </r>
  </si>
  <si>
    <r>
      <t xml:space="preserve">Стартер Альфа/Дельта с проводом и колпачком </t>
    </r>
    <r>
      <rPr>
        <b/>
        <sz val="10"/>
        <color rgb="FF000000"/>
        <rFont val="Arial"/>
        <family val="2"/>
        <charset val="204"/>
      </rPr>
      <t>"GXmotor"</t>
    </r>
  </si>
  <si>
    <t>с-571</t>
  </si>
  <si>
    <t>я-3213</t>
  </si>
  <si>
    <r>
      <t xml:space="preserve">Цепь моторная ТВ-60 270H-74L </t>
    </r>
    <r>
      <rPr>
        <b/>
        <sz val="10"/>
        <color rgb="FF000000"/>
        <rFont val="Arial"/>
        <family val="2"/>
        <charset val="204"/>
      </rPr>
      <t>"GXmotor"</t>
    </r>
  </si>
  <si>
    <t>2/4</t>
  </si>
  <si>
    <r>
      <t xml:space="preserve">Шестерня электростартера большая 61-21 (стартер 11зуб) CG/СВ </t>
    </r>
    <r>
      <rPr>
        <b/>
        <sz val="10"/>
        <color indexed="8"/>
        <rFont val="Arial"/>
        <family val="2"/>
        <charset val="204"/>
      </rPr>
      <t>"SDTW"</t>
    </r>
    <r>
      <rPr>
        <b/>
        <sz val="10"/>
        <color theme="1"/>
        <rFont val="Arial"/>
        <family val="2"/>
        <charset val="204"/>
      </rPr>
      <t>/"GXmotor"</t>
    </r>
  </si>
  <si>
    <r>
      <t xml:space="preserve">Шестерня электростартера малая 15-17 </t>
    </r>
    <r>
      <rPr>
        <b/>
        <sz val="10"/>
        <rFont val="Arial"/>
        <family val="2"/>
        <charset val="204"/>
      </rPr>
      <t>"SDTW"/"GXmotor"</t>
    </r>
  </si>
  <si>
    <r>
      <t xml:space="preserve">Шланг тормозной армированный задний (с фитингами) (L=500мм) CG/CB </t>
    </r>
    <r>
      <rPr>
        <b/>
        <sz val="10"/>
        <color rgb="FF000000"/>
        <rFont val="Arial"/>
        <family val="2"/>
        <charset val="204"/>
      </rPr>
      <t>"GXmotor"</t>
    </r>
  </si>
  <si>
    <r>
      <t>Шланг тормозной армированный передний (с фитингами) (L=600mm)</t>
    </r>
    <r>
      <rPr>
        <b/>
        <sz val="10"/>
        <color rgb="FF000000"/>
        <rFont val="Arial"/>
        <family val="2"/>
        <charset val="204"/>
      </rPr>
      <t xml:space="preserve"> "GXmotor"</t>
    </r>
  </si>
  <si>
    <r>
      <t xml:space="preserve">Шланг тормозной армированный передний (с фитингами) (L=700mm) </t>
    </r>
    <r>
      <rPr>
        <b/>
        <sz val="10"/>
        <color indexed="8"/>
        <rFont val="Arial"/>
        <family val="2"/>
        <charset val="204"/>
      </rPr>
      <t>"SDTW"</t>
    </r>
    <r>
      <rPr>
        <b/>
        <sz val="10"/>
        <color rgb="FF000000"/>
        <rFont val="Arial"/>
        <family val="2"/>
        <charset val="204"/>
      </rPr>
      <t>/"GXmotor"</t>
    </r>
  </si>
  <si>
    <r>
      <t>Шланг тормозной армированный передний (с фитингами) (L=1300мм) CG150</t>
    </r>
    <r>
      <rPr>
        <b/>
        <sz val="10"/>
        <color rgb="FF000000"/>
        <rFont val="Arial"/>
        <family val="2"/>
        <charset val="204"/>
      </rPr>
      <t xml:space="preserve"> "GXmotor"</t>
    </r>
  </si>
  <si>
    <t>с-612</t>
  </si>
  <si>
    <r>
      <t xml:space="preserve">ЦПГ (поршневые) в сборе GY6-80 см3 супер качество </t>
    </r>
    <r>
      <rPr>
        <b/>
        <sz val="10"/>
        <color indexed="8"/>
        <rFont val="Arial"/>
        <family val="2"/>
        <charset val="204"/>
      </rPr>
      <t>"GXmotor"</t>
    </r>
  </si>
  <si>
    <r>
      <t>ЦПГ (поршневые) в сборе GY6-100 см3 супер качество</t>
    </r>
    <r>
      <rPr>
        <b/>
        <sz val="10"/>
        <color rgb="FF000000"/>
        <rFont val="Arial"/>
        <family val="2"/>
        <charset val="204"/>
      </rPr>
      <t xml:space="preserve"> "GXmotor"</t>
    </r>
  </si>
  <si>
    <t>c-622</t>
  </si>
  <si>
    <r>
      <t xml:space="preserve">ЦПГ (поршневые) в сборе GY6-150 см3 супер качество </t>
    </r>
    <r>
      <rPr>
        <b/>
        <sz val="10"/>
        <color indexed="8"/>
        <rFont val="Arial"/>
        <family val="2"/>
        <charset val="204"/>
      </rPr>
      <t>"GXmotor"</t>
    </r>
  </si>
  <si>
    <t>я-3235</t>
  </si>
  <si>
    <t>я-3253</t>
  </si>
  <si>
    <r>
      <t xml:space="preserve">ЦПГ (поршневые) в сборе ZX-50 </t>
    </r>
    <r>
      <rPr>
        <b/>
        <sz val="10"/>
        <color rgb="FF000000"/>
        <rFont val="Arial"/>
        <family val="2"/>
        <charset val="204"/>
      </rPr>
      <t>"SDTW"/"GXmotor"</t>
    </r>
  </si>
  <si>
    <r>
      <t>ЦПГ (поршневые) в сборе Let's-80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</si>
  <si>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ЦПГ (поршневые) в сборе JOG-80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</si>
  <si>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ЦПГ (поршневые) в сборе AD-65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</si>
  <si>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Звездочка задняя 428Н*41 ALPHA/DELTA </t>
    </r>
    <r>
      <rPr>
        <b/>
        <sz val="10"/>
        <color indexed="8"/>
        <rFont val="Arial"/>
        <family val="2"/>
        <charset val="204"/>
      </rPr>
      <t xml:space="preserve">супер сталь #45 двойная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</si>
  <si>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Звездочка задняя 428Н*43 ALPHA/DELTA </t>
    </r>
    <r>
      <rPr>
        <b/>
        <sz val="10"/>
        <color indexed="8"/>
        <rFont val="Arial"/>
        <family val="2"/>
        <charset val="204"/>
      </rPr>
      <t xml:space="preserve">супер сталь #45 двойная </t>
    </r>
    <r>
      <rPr>
        <b/>
        <sz val="10"/>
        <color rgb="FF000000"/>
        <rFont val="Arial"/>
        <family val="2"/>
        <charset val="204"/>
      </rPr>
      <t>"SDTW"</t>
    </r>
  </si>
  <si>
    <r>
      <t>Аккумуляторы 12V4 Ah FTR4A-BS (114*86*48) Slim HONDA "OUTDO"</t>
    </r>
    <r>
      <rPr>
        <b/>
        <sz val="10"/>
        <color indexed="8"/>
        <rFont val="Arial"/>
        <family val="2"/>
        <charset val="204"/>
      </rPr>
      <t xml:space="preserve"> </t>
    </r>
  </si>
  <si>
    <t xml:space="preserve">Аккумуляторы 12V4 Ah GT4B-5 (114*86*38) Slim SUZUKI/YAMAHA "OUTDO" </t>
  </si>
  <si>
    <t xml:space="preserve">Аккумулятор 12V 4Ah 113х70х87 гель оранжевый с индикатором "OUTDO" </t>
  </si>
  <si>
    <t xml:space="preserve">Аккумулятор 12V 4Ah 113х70х87 заливной "OUTDO" </t>
  </si>
  <si>
    <t>Аккумулятор 12V 5Ah 113х70х108 гель оранжевый с индикатором "OUTDO"</t>
  </si>
  <si>
    <t xml:space="preserve">Аккумулятор 12V 5Ah 113х70х108 заливной "OUTDO" </t>
  </si>
  <si>
    <r>
      <t xml:space="preserve">Аккумулятор 12V 5Ah 119х60х129 </t>
    </r>
    <r>
      <rPr>
        <b/>
        <sz val="10"/>
        <color indexed="8"/>
        <rFont val="Arial"/>
        <family val="2"/>
        <charset val="204"/>
      </rPr>
      <t>высокий</t>
    </r>
    <r>
      <rPr>
        <sz val="10"/>
        <color indexed="8"/>
        <rFont val="Arial"/>
        <family val="2"/>
        <charset val="204"/>
      </rPr>
      <t xml:space="preserve"> гель оранжевый с индикатором "OUTDO" </t>
    </r>
  </si>
  <si>
    <r>
      <t xml:space="preserve">Аккумулятор 12V 5Ah 119х60х129 </t>
    </r>
    <r>
      <rPr>
        <b/>
        <sz val="10"/>
        <color indexed="8"/>
        <rFont val="Arial"/>
        <family val="2"/>
        <charset val="204"/>
      </rPr>
      <t>высокий</t>
    </r>
    <r>
      <rPr>
        <sz val="10"/>
        <color indexed="8"/>
        <rFont val="Arial"/>
        <family val="2"/>
        <charset val="204"/>
      </rPr>
      <t xml:space="preserve"> заливной "OUTDO"</t>
    </r>
  </si>
  <si>
    <t xml:space="preserve">Аккумулятор 12V 7Ah 150х86х94 гель оранжевый с индикатором "OUTDO" </t>
  </si>
  <si>
    <t xml:space="preserve">Аккумулятор 12V 7Ah 150х86х94  заливной "OUTDO" </t>
  </si>
  <si>
    <r>
      <t xml:space="preserve">Аккумулятор 12V 7Ah 148х60х128 </t>
    </r>
    <r>
      <rPr>
        <b/>
        <sz val="10"/>
        <color indexed="8"/>
        <rFont val="Arial"/>
        <family val="2"/>
        <charset val="204"/>
      </rPr>
      <t>высокий TTR-250</t>
    </r>
    <r>
      <rPr>
        <sz val="10"/>
        <color indexed="8"/>
        <rFont val="Arial"/>
        <family val="2"/>
        <charset val="204"/>
      </rPr>
      <t xml:space="preserve">  заливной "OUTDO" </t>
    </r>
  </si>
  <si>
    <t xml:space="preserve">Аккумулятор 12V 9Ah 150х86х107 гель оранжевый с индикатором "OUTDO" </t>
  </si>
  <si>
    <t xml:space="preserve">Аккумулятор 12V 9Ah 150х86х107 заливной "OUTDO" </t>
  </si>
  <si>
    <r>
      <t xml:space="preserve">Аккумулятор 12V 7Ah 148х60х128 </t>
    </r>
    <r>
      <rPr>
        <b/>
        <sz val="10"/>
        <color indexed="8"/>
        <rFont val="Arial"/>
        <family val="2"/>
        <charset val="204"/>
      </rPr>
      <t>высокий TTR-250</t>
    </r>
    <r>
      <rPr>
        <sz val="10"/>
        <color indexed="8"/>
        <rFont val="Arial"/>
        <family val="2"/>
        <charset val="204"/>
      </rPr>
      <t xml:space="preserve"> гель оранжевый с индикат. "OUTDO" </t>
    </r>
  </si>
  <si>
    <r>
      <t xml:space="preserve">Ротор (магнит генератора) CG/CB статор 12 катушек 250W внут съем. </t>
    </r>
    <r>
      <rPr>
        <b/>
        <sz val="10"/>
        <color indexed="8"/>
        <rFont val="Arial"/>
        <family val="2"/>
        <charset val="204"/>
      </rPr>
      <t>"SDTW"</t>
    </r>
  </si>
  <si>
    <t>м-2459</t>
  </si>
  <si>
    <r>
      <t xml:space="preserve">Амортизаторы (пара)   ИЖ   320mm, регулируемые, с рычагом   (хром)  </t>
    </r>
    <r>
      <rPr>
        <b/>
        <sz val="10"/>
        <color rgb="FF000000"/>
        <rFont val="Arial"/>
        <family val="2"/>
        <charset val="204"/>
      </rPr>
      <t>NDT</t>
    </r>
  </si>
  <si>
    <r>
      <t xml:space="preserve">Амортизаторы (пара)   МИНСК   345mm, регулируемые   (хром)  </t>
    </r>
    <r>
      <rPr>
        <b/>
        <sz val="10"/>
        <color rgb="FF000000"/>
        <rFont val="Arial"/>
        <family val="2"/>
        <charset val="204"/>
      </rPr>
      <t>NDT</t>
    </r>
  </si>
  <si>
    <r>
      <t xml:space="preserve">Амортизаторы (пара)   МТ, ДНЕПР   350mm, регулируемые   (хром) </t>
    </r>
    <r>
      <rPr>
        <b/>
        <sz val="10"/>
        <color rgb="FF000000"/>
        <rFont val="Arial"/>
        <family val="2"/>
        <charset val="204"/>
      </rPr>
      <t xml:space="preserve"> NDT</t>
    </r>
  </si>
  <si>
    <r>
      <t xml:space="preserve">Амортизаторы (пара)   ЯВА   330mm, регулируемые   (хром)  </t>
    </r>
    <r>
      <rPr>
        <b/>
        <sz val="10"/>
        <color rgb="FF000000"/>
        <rFont val="Arial"/>
        <family val="2"/>
        <charset val="204"/>
      </rPr>
      <t>NDT</t>
    </r>
  </si>
  <si>
    <t>5/10</t>
  </si>
  <si>
    <t xml:space="preserve">Амортизатор задний TTR-250b (L-310mm,D-10mm,d-10mm) РЕГУЛИРУЕМЫЙ </t>
  </si>
  <si>
    <r>
      <t xml:space="preserve">Головки клапанов ПОЛНОСТЬЮ в сборе ALPHA-125cm3 </t>
    </r>
    <r>
      <rPr>
        <b/>
        <sz val="10"/>
        <color indexed="8"/>
        <rFont val="Arial"/>
        <family val="2"/>
        <charset val="204"/>
      </rPr>
      <t>C.D.I. Тюнинг с большими клапанами  (d=52,4) 152FMI ХРОМ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"SDTW"</t>
    </r>
  </si>
  <si>
    <r>
      <t>Головка в сборе TTR-125</t>
    </r>
    <r>
      <rPr>
        <b/>
        <sz val="10"/>
        <color rgb="FF000000"/>
        <rFont val="Arial"/>
        <family val="2"/>
        <charset val="204"/>
      </rPr>
      <t xml:space="preserve"> C.D.I. Тюнинг с больш клапан  (d=52,4) 152FMI ХРОМ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</si>
  <si>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Головка в сборе TTR-125 </t>
    </r>
    <r>
      <rPr>
        <b/>
        <sz val="10"/>
        <color indexed="8"/>
        <rFont val="Arial"/>
        <family val="2"/>
        <charset val="204"/>
      </rPr>
      <t>C.D.I. Тюнинг с больш клапан  (d=52,4) 152FMI ЧЕРНАЯ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</si>
  <si>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Грузики ручек руля (толстый конус L1=4cm L2=8cm) синие </t>
    </r>
    <r>
      <rPr>
        <b/>
        <sz val="10"/>
        <color theme="1"/>
        <rFont val="Arial"/>
        <family val="2"/>
        <charset val="204"/>
      </rPr>
      <t>"SDTW"</t>
    </r>
  </si>
  <si>
    <r>
      <t xml:space="preserve">Грузики ручек руля (толстый конус L1=4cm L2=8cm) серебристые </t>
    </r>
    <r>
      <rPr>
        <b/>
        <sz val="10"/>
        <color theme="1"/>
        <rFont val="Arial"/>
        <family val="2"/>
        <charset val="204"/>
      </rPr>
      <t>"SDTW"</t>
    </r>
  </si>
  <si>
    <r>
      <t xml:space="preserve">Грузики ручек руля (толстый конус L1=4cm L2=8cm) красные </t>
    </r>
    <r>
      <rPr>
        <b/>
        <sz val="10"/>
        <color rgb="FF000000"/>
        <rFont val="Arial"/>
        <family val="2"/>
        <charset val="204"/>
      </rPr>
      <t>"SDTW"</t>
    </r>
  </si>
  <si>
    <t>Картер ТТР-125 левая половина, нижиний стартер ZS152FMH-5 (ZB110) (52,4*49,5)</t>
  </si>
  <si>
    <t>Картер ТТР-125 правая половина, нижиний стартер ZS152FMH-5(ZB110) (52,4*49,5)</t>
  </si>
  <si>
    <t>к-1581</t>
  </si>
  <si>
    <t>10/12</t>
  </si>
  <si>
    <t>я-2710</t>
  </si>
  <si>
    <r>
      <t xml:space="preserve">Бензонасос HONDA ZX-50 AF-34/35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</si>
  <si>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Головка полностью в сборе CG-125 черная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</si>
  <si>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Головка полностью в сборе CG-150 черная </t>
    </r>
    <r>
      <rPr>
        <b/>
        <sz val="10"/>
        <color rgb="FF000000"/>
        <rFont val="Arial"/>
        <family val="2"/>
        <charset val="204"/>
      </rPr>
      <t>"SDTW"</t>
    </r>
  </si>
  <si>
    <t>Крыло Иж (переднее, хром) + пластины</t>
  </si>
  <si>
    <t xml:space="preserve">Зеркала круглые ХРОМ БОЛЬШИЕ резьба Ф10 </t>
  </si>
  <si>
    <t>Зеркала круглые ХРОМ БОЛЬШИЕ резьба Ф10</t>
  </si>
  <si>
    <t>м-2184</t>
  </si>
  <si>
    <r>
      <t>Катушка зажигания GY6-50/150см3 с насвечником</t>
    </r>
    <r>
      <rPr>
        <b/>
        <sz val="10"/>
        <color rgb="FF000000"/>
        <rFont val="Arial"/>
        <family val="2"/>
        <charset val="204"/>
      </rPr>
      <t xml:space="preserve"> "GХmotors"/"AFH"</t>
    </r>
  </si>
  <si>
    <r>
      <t xml:space="preserve">Катушка зажигания Дельта-70см3 с насвечником без железки </t>
    </r>
    <r>
      <rPr>
        <b/>
        <sz val="10"/>
        <color rgb="FF000000"/>
        <rFont val="Arial"/>
        <family val="2"/>
        <charset val="204"/>
      </rPr>
      <t>"AFH"/</t>
    </r>
    <r>
      <rPr>
        <b/>
        <sz val="10"/>
        <color indexed="8"/>
        <rFont val="Arial"/>
        <family val="2"/>
        <charset val="204"/>
      </rPr>
      <t>"GXmotor"</t>
    </r>
  </si>
  <si>
    <r>
      <t xml:space="preserve">Коленвал Minsk CB-200 163FML-2 (КАЧЕСТВО, не вторсырьё) </t>
    </r>
    <r>
      <rPr>
        <b/>
        <sz val="10"/>
        <color rgb="FF000000"/>
        <rFont val="Arial"/>
        <family val="2"/>
        <charset val="204"/>
      </rPr>
      <t>"KYCO"</t>
    </r>
  </si>
  <si>
    <t>Коленвал Альфа-125/TTR-125 палец 13мм с шестерней маслонасоса</t>
  </si>
  <si>
    <r>
      <t xml:space="preserve">Коммутатор ТЮНИНГ 4T GY6 50/100см3 </t>
    </r>
    <r>
      <rPr>
        <b/>
        <sz val="10"/>
        <color rgb="FF000000"/>
        <rFont val="Arial"/>
        <family val="2"/>
        <charset val="204"/>
      </rPr>
      <t>"RACING CDI"</t>
    </r>
  </si>
  <si>
    <r>
      <t xml:space="preserve">Коммутатор ТЮНИНГ 4T GY6 150см3 </t>
    </r>
    <r>
      <rPr>
        <b/>
        <sz val="10"/>
        <color rgb="FF000000"/>
        <rFont val="Arial"/>
        <family val="2"/>
        <charset val="204"/>
      </rPr>
      <t>"PROGRESS RACING"</t>
    </r>
  </si>
  <si>
    <r>
      <t xml:space="preserve">Коммутатор Альфа/Дельта-70см3 качество А с зелёной фишкой </t>
    </r>
    <r>
      <rPr>
        <b/>
        <sz val="10"/>
        <color rgb="FF000000"/>
        <rFont val="Arial"/>
        <family val="2"/>
        <charset val="204"/>
      </rPr>
      <t>"AFH"</t>
    </r>
  </si>
  <si>
    <r>
      <t xml:space="preserve">Коммутатор Альфа-110см3 АС с зелёной фишкой на 6 контактов </t>
    </r>
    <r>
      <rPr>
        <b/>
        <sz val="10"/>
        <color rgb="FF000000"/>
        <rFont val="Arial"/>
        <family val="2"/>
        <charset val="204"/>
      </rPr>
      <t>"GХmotors"</t>
    </r>
  </si>
  <si>
    <r>
      <t xml:space="preserve">Реле тока GY6-50/80см3 </t>
    </r>
    <r>
      <rPr>
        <b/>
        <sz val="10"/>
        <color rgb="FF000000"/>
        <rFont val="Arial"/>
        <family val="2"/>
        <charset val="204"/>
      </rPr>
      <t>"GXmotor"/"SDTW"</t>
    </r>
    <r>
      <rPr>
        <sz val="10"/>
        <color rgb="FF000000"/>
        <rFont val="Arial"/>
        <family val="2"/>
        <charset val="204"/>
      </rPr>
      <t xml:space="preserve"> качество А</t>
    </r>
  </si>
  <si>
    <t xml:space="preserve">Резинки подножек водителя Альфа-110см3 ПАРА </t>
  </si>
  <si>
    <r>
      <t xml:space="preserve">Реле тока GY6-150см3 5 контактов квадратная фишка МАМА </t>
    </r>
    <r>
      <rPr>
        <b/>
        <sz val="10"/>
        <color rgb="FF000000"/>
        <rFont val="Arial"/>
        <family val="2"/>
        <charset val="204"/>
      </rPr>
      <t>"AFH"</t>
    </r>
    <r>
      <rPr>
        <sz val="10"/>
        <color rgb="FF000000"/>
        <rFont val="Arial"/>
        <family val="2"/>
        <charset val="204"/>
      </rPr>
      <t xml:space="preserve"> качество А </t>
    </r>
  </si>
  <si>
    <r>
      <t xml:space="preserve">Реле тока GY6-150см3 5 контактов широкая фишка ПАПА </t>
    </r>
    <r>
      <rPr>
        <b/>
        <sz val="10"/>
        <color rgb="FF000000"/>
        <rFont val="Arial"/>
        <family val="2"/>
        <charset val="204"/>
      </rPr>
      <t>"AFH"</t>
    </r>
    <r>
      <rPr>
        <sz val="10"/>
        <color rgb="FF000000"/>
        <rFont val="Arial"/>
        <family val="2"/>
        <charset val="204"/>
      </rPr>
      <t xml:space="preserve"> качество А</t>
    </r>
  </si>
  <si>
    <t>м-2550</t>
  </si>
  <si>
    <r>
      <t xml:space="preserve">Набор сальников на двигатель полный ALPHA/DELTA 110см3 </t>
    </r>
    <r>
      <rPr>
        <b/>
        <sz val="10"/>
        <color rgb="FF000000"/>
        <rFont val="Arial"/>
        <family val="2"/>
        <charset val="204"/>
      </rPr>
      <t>"Japan Anti-Stick"</t>
    </r>
    <r>
      <rPr>
        <b/>
        <sz val="10"/>
        <color indexed="8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(9штук)</t>
    </r>
  </si>
  <si>
    <r>
      <t xml:space="preserve">Набор сальников на двигатель полный ALPHA/DELTA 70см3 </t>
    </r>
    <r>
      <rPr>
        <b/>
        <sz val="10"/>
        <color rgb="FF000000"/>
        <rFont val="Arial"/>
        <family val="2"/>
        <charset val="204"/>
      </rPr>
      <t>"Japan Anti-Stick"</t>
    </r>
    <r>
      <rPr>
        <sz val="10"/>
        <color indexed="8"/>
        <rFont val="Arial"/>
        <family val="2"/>
        <charset val="204"/>
      </rPr>
      <t xml:space="preserve"> (9штук)</t>
    </r>
  </si>
  <si>
    <r>
      <t>Крыло заднее Альфа/Дельта-70см3</t>
    </r>
    <r>
      <rPr>
        <b/>
        <sz val="10"/>
        <color rgb="FF000000"/>
        <rFont val="Arial"/>
        <family val="2"/>
        <charset val="204"/>
      </rPr>
      <t xml:space="preserve"> ЧЕРНОЕ</t>
    </r>
  </si>
  <si>
    <r>
      <t xml:space="preserve">Крыло переднее Альфа/Дельта-70см3 </t>
    </r>
    <r>
      <rPr>
        <b/>
        <sz val="10"/>
        <color rgb="FF000000"/>
        <rFont val="Arial"/>
        <family val="2"/>
        <charset val="204"/>
      </rPr>
      <t>ЧЕРНОЕ</t>
    </r>
  </si>
  <si>
    <r>
      <t xml:space="preserve">Пружина центральной подножки ALPHA/DELTA-70см3 хром </t>
    </r>
    <r>
      <rPr>
        <b/>
        <sz val="10"/>
        <color rgb="FF000000"/>
        <rFont val="Arial"/>
        <family val="2"/>
        <charset val="204"/>
      </rPr>
      <t>цена пакет за 10шт.</t>
    </r>
  </si>
  <si>
    <r>
      <t xml:space="preserve">Направляющие клапанов CG-150/200 ПАРА </t>
    </r>
    <r>
      <rPr>
        <b/>
        <sz val="10"/>
        <color rgb="FF000000"/>
        <rFont val="Arial"/>
        <family val="2"/>
        <charset val="204"/>
      </rPr>
      <t>"SDTW"</t>
    </r>
  </si>
  <si>
    <t xml:space="preserve">Насвечник скутер силикон </t>
  </si>
  <si>
    <t>Бензокран GY6-50/150см3 вакуумный на раму (бабочка на 3 выхода)</t>
  </si>
  <si>
    <r>
      <t xml:space="preserve">Бензокран АЛЬФА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</si>
  <si>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Вариатор передний в сборе GY6-80см3 </t>
    </r>
    <r>
      <rPr>
        <b/>
        <sz val="10"/>
        <color rgb="FF000000"/>
        <rFont val="Arial"/>
        <family val="2"/>
        <charset val="204"/>
      </rPr>
      <t>СПОРТ "KOSO"</t>
    </r>
    <r>
      <rPr>
        <sz val="10"/>
        <color rgb="FF000000"/>
        <rFont val="Arial"/>
        <family val="2"/>
        <charset val="204"/>
      </rPr>
      <t xml:space="preserve"> медная втулка</t>
    </r>
  </si>
  <si>
    <r>
      <t xml:space="preserve">Вариатор передний в сборе с пальцем GY6-150см3 </t>
    </r>
    <r>
      <rPr>
        <b/>
        <sz val="10"/>
        <color rgb="FF000000"/>
        <rFont val="Arial"/>
        <family val="2"/>
        <charset val="204"/>
      </rPr>
      <t>СПОРТ "KOSO"</t>
    </r>
    <r>
      <rPr>
        <sz val="10"/>
        <color rgb="FF000000"/>
        <rFont val="Arial"/>
        <family val="2"/>
        <charset val="204"/>
      </rPr>
      <t xml:space="preserve"> (медно-граф. втулка, ролики латунь) </t>
    </r>
  </si>
  <si>
    <r>
      <t xml:space="preserve">Свеча CROWN E6ТС на 2 такт Скутер 50см3 и отеч. мото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</si>
  <si>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t>я-3209</t>
  </si>
  <si>
    <r>
      <t xml:space="preserve">ЦПГ (поршневые) в сборе STELS-150 158QMJ </t>
    </r>
    <r>
      <rPr>
        <b/>
        <sz val="10"/>
        <color rgb="FF000000"/>
        <rFont val="Arial"/>
        <family val="2"/>
        <charset val="204"/>
      </rPr>
      <t>"SDTW"</t>
    </r>
  </si>
  <si>
    <r>
      <t>Штанги головки цилиндра Minsk-Viper CG-200</t>
    </r>
    <r>
      <rPr>
        <b/>
        <sz val="10"/>
        <color rgb="FF000000"/>
        <rFont val="Arial"/>
        <family val="2"/>
        <charset val="204"/>
      </rPr>
      <t xml:space="preserve"> хром</t>
    </r>
  </si>
  <si>
    <r>
      <t xml:space="preserve">Фара светодиодная Альфа-110см3 весь корпус </t>
    </r>
    <r>
      <rPr>
        <b/>
        <sz val="10"/>
        <color rgb="FF000000"/>
        <rFont val="Arial"/>
        <family val="2"/>
        <charset val="204"/>
      </rPr>
      <t>ХРОМ LED  (6 SMD)</t>
    </r>
  </si>
  <si>
    <r>
      <t xml:space="preserve">Распредвал TTR-250 166FMM сборе со звездочкой (подшипниковый)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</si>
  <si>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Насвечники скутер GY6-50 2-х тактный большая юбка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</si>
  <si>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Насвечники скутер GY6-50 2-х тактный ОРАНЖЕВЫЙ СИЛИКОН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</si>
  <si>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Насвечник Альфа/Дельта большая юбка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</si>
  <si>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Насвечник Альфа/Дельта ОРАНЖЕВЫЙ СИЛИКОН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</si>
  <si>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Насвечники скутер 2-х тактный большая юбка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</si>
  <si>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Насвечники скутер 2-х тактный ОРАНЖЕВЫЙ СИЛИКОН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</si>
  <si>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Цепь бензопила P350/351 14 дюймов 52 зв, 3/8, 1,3мм  </t>
    </r>
    <r>
      <rPr>
        <b/>
        <sz val="10"/>
        <color indexed="8"/>
        <rFont val="Arial"/>
        <family val="2"/>
        <charset val="204"/>
      </rPr>
      <t>"SDTW" двойной зуб</t>
    </r>
  </si>
  <si>
    <t>г-4292</t>
  </si>
  <si>
    <r>
      <t>Свеча для бензопил Чемпион</t>
    </r>
    <r>
      <rPr>
        <b/>
        <sz val="10"/>
        <color rgb="FF000000"/>
        <rFont val="Arial"/>
        <family val="2"/>
        <charset val="204"/>
      </rPr>
      <t xml:space="preserve"> тонкая </t>
    </r>
    <r>
      <rPr>
        <sz val="10"/>
        <color indexed="8"/>
        <rFont val="Arial"/>
        <family val="2"/>
        <charset val="204"/>
      </rPr>
      <t xml:space="preserve">"OREGON" (NGK CMR7H)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</si>
  <si>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Карбюратор GL38 под помпу </t>
    </r>
    <r>
      <rPr>
        <b/>
        <sz val="10"/>
        <color indexed="8"/>
        <rFont val="Arial"/>
        <family val="2"/>
        <charset val="204"/>
      </rPr>
      <t xml:space="preserve">качество А </t>
    </r>
    <r>
      <rPr>
        <b/>
        <sz val="10"/>
        <color rgb="FF000000"/>
        <rFont val="Arial"/>
        <family val="2"/>
        <charset val="204"/>
      </rPr>
      <t>"SDTW"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</si>
  <si>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-о-3648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</si>
  <si>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-о-3649</t>
    </r>
    <r>
      <rPr>
        <sz val="11"/>
        <color theme="1"/>
        <rFont val="Calibri"/>
        <family val="2"/>
        <charset val="204"/>
        <scheme val="minor"/>
      </rPr>
      <t/>
    </r>
  </si>
  <si>
    <t>Ремкомплект сцепления Урал 162мм</t>
  </si>
  <si>
    <t>Ремкомплект сцепления Днепр 193мм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</si>
  <si>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-о-3630</t>
    </r>
  </si>
  <si>
    <t>Прокладка головки клапанов Урал 126*79.5*0.5мм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</si>
  <si>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-о-3683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</si>
  <si>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-о-3684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</si>
  <si>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-о-3685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</si>
  <si>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-о-3686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</si>
  <si>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-о-3687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</si>
  <si>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-о-3688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</si>
  <si>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-о-3689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</si>
  <si>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-о-3690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</si>
  <si>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-о-3691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</si>
  <si>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-о-3692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</si>
  <si>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-о-3693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</si>
  <si>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-о-3694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</si>
  <si>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-о-3695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</si>
  <si>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-о-3696</t>
    </r>
    <r>
      <rPr>
        <sz val="11"/>
        <color theme="1"/>
        <rFont val="Calibri"/>
        <family val="2"/>
        <charset val="204"/>
        <scheme val="minor"/>
      </rPr>
      <t/>
    </r>
  </si>
  <si>
    <t xml:space="preserve">Катушка зажигания Урал, Днепр Б-204 6В.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</si>
  <si>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-о-3512</t>
    </r>
  </si>
  <si>
    <t xml:space="preserve">Бензокран КР-15А Урал, Днепр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</si>
  <si>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-о-3439</t>
    </r>
  </si>
  <si>
    <t xml:space="preserve">Планетарка (шестерни главной передачи) (9) Урал, Днепр </t>
  </si>
  <si>
    <t xml:space="preserve">Планетарка (шестерни главной передачи) (10) Урал, Днепр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</si>
  <si>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</si>
  <si>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-о-3607</t>
    </r>
    <r>
      <rPr>
        <sz val="11"/>
        <color theme="1"/>
        <rFont val="Calibri"/>
        <family val="2"/>
        <charset val="204"/>
        <scheme val="minor"/>
      </rPr>
      <t/>
    </r>
  </si>
  <si>
    <t xml:space="preserve">Планетарка (шестерни главной передачи) (8) Урал, Днепр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</si>
  <si>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-о-3601</t>
    </r>
  </si>
  <si>
    <t>Рычаги торм/сцепл УРАЛ с кронштейном (24мм) (НОВОГО ОБРАЗЦА)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</si>
  <si>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-о-3661</t>
    </r>
  </si>
  <si>
    <t xml:space="preserve">Трос газа Днепр  </t>
  </si>
  <si>
    <t>Трос газа Иж</t>
  </si>
  <si>
    <t>Трос газа Урал нового образца</t>
  </si>
  <si>
    <t>Трос газа Урал старого образца</t>
  </si>
  <si>
    <t>Трос декомпрессора Иж</t>
  </si>
  <si>
    <t>Трос переднего тормоза Иж</t>
  </si>
  <si>
    <t>Трос переднего тормоза Урал</t>
  </si>
  <si>
    <t>Трос спидометра Иж квадрат</t>
  </si>
  <si>
    <t>Трос спидометра Иж3 с лопаткой</t>
  </si>
  <si>
    <t>Трос спидометра квадрат Урал, Восход</t>
  </si>
  <si>
    <t>Трос спидометра с лопаткой Урал. Днепр</t>
  </si>
  <si>
    <t>Трос сцепления Днепр</t>
  </si>
  <si>
    <t>Трос сцепления Урал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</si>
  <si>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-о-3528</t>
    </r>
  </si>
  <si>
    <t xml:space="preserve">Катушка зажигания Иж 12v </t>
  </si>
  <si>
    <t xml:space="preserve">Катушка зажигания Иж 6v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</si>
  <si>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-о-3513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</si>
  <si>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</si>
  <si>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-о-3629</t>
    </r>
  </si>
  <si>
    <t xml:space="preserve">Предохранитель ИЖ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</si>
  <si>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-о-3531</t>
    </r>
  </si>
  <si>
    <t xml:space="preserve">Панель приборов Иж (корпус)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</si>
  <si>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-о-3676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</si>
  <si>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-о-3603</t>
    </r>
  </si>
  <si>
    <t>Переключатели Иж с рычагами нового образца (пара)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</si>
  <si>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-о-3664</t>
    </r>
  </si>
  <si>
    <t xml:space="preserve">Рычаг декомпрессора Иж в сборе (алюминий) </t>
  </si>
  <si>
    <t>Направляющие клапанов Урал/Днепр (комплект 4шт.)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</si>
  <si>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-о-3581</t>
    </r>
  </si>
  <si>
    <t>Насвечник Иж/Урал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</si>
  <si>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-о-3583</t>
    </r>
  </si>
  <si>
    <t>Шестерня задней скорости в сборе Урал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</si>
  <si>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-о-3725</t>
    </r>
  </si>
  <si>
    <t>Спидометр Иж/Урал</t>
  </si>
  <si>
    <t>Трос сцепления Иж Юпитер (опаяные)</t>
  </si>
  <si>
    <t xml:space="preserve">Коленвал Иж Планета голый </t>
  </si>
  <si>
    <t>Коленвал Иж Планета с подшипниками</t>
  </si>
  <si>
    <t xml:space="preserve">Колено выхлопной трубы Иж-Планета 5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</si>
  <si>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-о-3447</t>
    </r>
  </si>
  <si>
    <t>Вилка переключения скоростей Иж Планета 1-12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</si>
  <si>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-о-3680</t>
    </r>
  </si>
  <si>
    <r>
      <t>Стакан передней вилки Иж</t>
    </r>
    <r>
      <rPr>
        <b/>
        <sz val="10"/>
        <color rgb="FF000000"/>
        <rFont val="Arial"/>
        <family val="2"/>
        <charset val="204"/>
      </rPr>
      <t xml:space="preserve"> (ПАРА)</t>
    </r>
  </si>
  <si>
    <t>Панель приборов в сборе Иж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</si>
  <si>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-о-3599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</si>
  <si>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-о-3600</t>
    </r>
    <r>
      <rPr>
        <sz val="11"/>
        <color theme="1"/>
        <rFont val="Calibri"/>
        <family val="2"/>
        <charset val="204"/>
        <scheme val="minor"/>
      </rPr>
      <t/>
    </r>
  </si>
  <si>
    <t>Переключатель Иж с рычагами ИМПОРТ. нового образца (пара)</t>
  </si>
  <si>
    <r>
      <t xml:space="preserve">Карбюратор ALPHA 125/140см3 4Т 152FMH,154FMI </t>
    </r>
    <r>
      <rPr>
        <b/>
        <sz val="10"/>
        <color rgb="FF000000"/>
        <rFont val="Arial"/>
        <family val="2"/>
        <charset val="204"/>
      </rPr>
      <t xml:space="preserve">"KEIHIN" ОРИГИНАЛ  </t>
    </r>
  </si>
  <si>
    <r>
      <t xml:space="preserve">Карбюратор TTR/XR-125см3, ALPHA 125/140см3 </t>
    </r>
    <r>
      <rPr>
        <b/>
        <sz val="10"/>
        <color rgb="FF000000"/>
        <rFont val="Arial"/>
        <family val="2"/>
        <charset val="204"/>
      </rPr>
      <t xml:space="preserve">"KEIHIN" ОРИГИНАЛ  </t>
    </r>
  </si>
  <si>
    <r>
      <t xml:space="preserve">Реле стартера DELTA-70см3 с двумя проводками </t>
    </r>
    <r>
      <rPr>
        <b/>
        <sz val="10"/>
        <color rgb="FF000000"/>
        <rFont val="Arial"/>
        <family val="2"/>
        <charset val="204"/>
      </rPr>
      <t>"AFH"/"LIPAI"</t>
    </r>
  </si>
  <si>
    <r>
      <t xml:space="preserve">Вариатор передний полностью в сборе GY6-80см3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супер качество А</t>
    </r>
  </si>
  <si>
    <r>
      <t>Цепь маслонасоса CG-200 3х4х38L супер качество</t>
    </r>
    <r>
      <rPr>
        <b/>
        <sz val="10"/>
        <color indexed="8"/>
        <rFont val="Arial"/>
        <family val="2"/>
        <charset val="204"/>
      </rPr>
      <t xml:space="preserve"> "LIPAI"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</si>
  <si>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>Патрубок карбюратора с сапуном CG/CB (укороч.); XR250Rs</t>
    </r>
    <r>
      <rPr>
        <b/>
        <sz val="10"/>
        <color rgb="FF000000"/>
        <rFont val="Arial"/>
        <family val="2"/>
        <charset val="204"/>
      </rPr>
      <t xml:space="preserve"> супер качество "LIPAI"</t>
    </r>
  </si>
  <si>
    <r>
      <t>Патрубок карбюратора с сапуном 169FMM (укороч.); XR250Rs</t>
    </r>
    <r>
      <rPr>
        <b/>
        <sz val="10"/>
        <color rgb="FF000000"/>
        <rFont val="Arial"/>
        <family val="2"/>
        <charset val="204"/>
      </rPr>
      <t xml:space="preserve"> супер качество "LIPAI"</t>
    </r>
  </si>
  <si>
    <r>
      <t xml:space="preserve">Амортизаторы передней вилки ORION-125 гидравлические Ф27mm </t>
    </r>
    <r>
      <rPr>
        <b/>
        <sz val="10"/>
        <color indexed="8"/>
        <rFont val="Arial"/>
        <family val="2"/>
        <charset val="204"/>
      </rPr>
      <t>D=10мм ХРОМ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</si>
  <si>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Амортизаторы передней вилки GS-125 (L=740mm, d30mm) </t>
    </r>
    <r>
      <rPr>
        <b/>
        <sz val="10"/>
        <color rgb="FF000000"/>
        <rFont val="Arial"/>
        <family val="2"/>
        <charset val="204"/>
      </rPr>
      <t>Lipai</t>
    </r>
  </si>
  <si>
    <t>с-55</t>
  </si>
  <si>
    <t>с-57</t>
  </si>
  <si>
    <r>
      <t xml:space="preserve">Вал переключения скоростей ALPHA-125/TTR-125/Orion-125 City L=192mm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</si>
  <si>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Вилка передняя ALPHA-110см3 в сборе Ф27мм </t>
    </r>
    <r>
      <rPr>
        <b/>
        <sz val="10"/>
        <color indexed="8"/>
        <rFont val="Arial"/>
        <family val="2"/>
        <charset val="204"/>
      </rPr>
      <t>"LIPAI"</t>
    </r>
  </si>
  <si>
    <t>с-84</t>
  </si>
  <si>
    <r>
      <t>Вариатор задний в сборе с барабаном GY6-80см3</t>
    </r>
    <r>
      <rPr>
        <b/>
        <sz val="10"/>
        <color rgb="FF000000"/>
        <rFont val="Arial"/>
        <family val="2"/>
        <charset val="204"/>
      </rPr>
      <t xml:space="preserve"> "LIPAI" качество ААА</t>
    </r>
  </si>
  <si>
    <r>
      <t xml:space="preserve">Гайки шпилек головки клапанов Альфа (комплект 4 штуки)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</si>
  <si>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Головка в сборе TTR-250 </t>
    </r>
    <r>
      <rPr>
        <b/>
        <sz val="10"/>
        <color indexed="8"/>
        <rFont val="Arial"/>
        <family val="2"/>
        <charset val="204"/>
      </rPr>
      <t>Ф65,5</t>
    </r>
    <r>
      <rPr>
        <sz val="10"/>
        <color indexed="8"/>
        <rFont val="Arial"/>
        <family val="2"/>
        <charset val="204"/>
      </rPr>
      <t xml:space="preserve"> (с распредвалом и верхней крышкой) </t>
    </r>
    <r>
      <rPr>
        <b/>
        <sz val="10"/>
        <color rgb="FF000000"/>
        <rFont val="Arial"/>
        <family val="2"/>
        <charset val="204"/>
      </rPr>
      <t>супер качество "LIPAI" ХРОМ</t>
    </r>
  </si>
  <si>
    <r>
      <rPr>
        <sz val="10"/>
        <color indexed="8"/>
        <rFont val="Arial"/>
        <family val="2"/>
        <charset val="204"/>
      </rPr>
      <t xml:space="preserve">Головка полностью в сборе Minsk-Viper CB 250 </t>
    </r>
    <r>
      <rPr>
        <b/>
        <sz val="10"/>
        <color rgb="FF000000"/>
        <rFont val="Arial"/>
        <family val="2"/>
        <charset val="204"/>
      </rPr>
      <t>Ф65,5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супер качество "LIPAI" ХРОМ</t>
    </r>
  </si>
  <si>
    <r>
      <t xml:space="preserve">Головка полностью в сборе CG-250 хром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</si>
  <si>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Гуджон (ввёртыш в головку под свечу) 2х тактный скутер витой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</si>
  <si>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Датчик включеной скорости ALPHA-70/DELTA-70см3 N-1-2-3-4 с креплением </t>
    </r>
    <r>
      <rPr>
        <b/>
        <sz val="10"/>
        <color rgb="FF000000"/>
        <rFont val="Arial"/>
        <family val="2"/>
        <charset val="204"/>
      </rPr>
      <t>"Lipai"</t>
    </r>
  </si>
  <si>
    <r>
      <t>Звездочка задняя FORESTER 428</t>
    </r>
    <r>
      <rPr>
        <b/>
        <sz val="10"/>
        <color rgb="FF000000"/>
        <rFont val="Arial"/>
        <family val="2"/>
        <charset val="204"/>
      </rPr>
      <t>Н</t>
    </r>
    <r>
      <rPr>
        <sz val="10"/>
        <color rgb="FF000000"/>
        <rFont val="Arial"/>
        <family val="2"/>
        <charset val="204"/>
      </rPr>
      <t xml:space="preserve">-38T 4х63 D58 </t>
    </r>
    <r>
      <rPr>
        <b/>
        <sz val="10"/>
        <color indexed="8"/>
        <rFont val="Arial"/>
        <family val="2"/>
        <charset val="204"/>
      </rPr>
      <t>"Lipai" 45 сталь</t>
    </r>
  </si>
  <si>
    <r>
      <t>Звездочка задняя FORESTER 428</t>
    </r>
    <r>
      <rPr>
        <b/>
        <sz val="10"/>
        <color rgb="FF000000"/>
        <rFont val="Arial"/>
        <family val="2"/>
        <charset val="204"/>
      </rPr>
      <t>Н</t>
    </r>
    <r>
      <rPr>
        <sz val="10"/>
        <color rgb="FF000000"/>
        <rFont val="Arial"/>
        <family val="2"/>
        <charset val="204"/>
      </rPr>
      <t>*43</t>
    </r>
    <r>
      <rPr>
        <sz val="10"/>
        <color indexed="8"/>
        <rFont val="Arial"/>
        <family val="2"/>
        <charset val="204"/>
      </rPr>
      <t xml:space="preserve"> 4х63 D58 </t>
    </r>
    <r>
      <rPr>
        <b/>
        <sz val="10"/>
        <color indexed="8"/>
        <rFont val="Arial"/>
        <family val="2"/>
        <charset val="204"/>
      </rPr>
      <t>"Lipai" 45 сталь</t>
    </r>
  </si>
  <si>
    <r>
      <t xml:space="preserve">Клапана Yamaha YBR-125 5VL оригинал </t>
    </r>
    <r>
      <rPr>
        <b/>
        <sz val="10"/>
        <rFont val="Arial"/>
        <family val="2"/>
        <charset val="204"/>
      </rPr>
      <t>цена за коробку 10 пар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Lipai</t>
    </r>
  </si>
  <si>
    <r>
      <t xml:space="preserve">Ключ для регулировки клапанов каленный </t>
    </r>
    <r>
      <rPr>
        <b/>
        <sz val="10"/>
        <rFont val="Arial"/>
        <family val="2"/>
        <charset val="204"/>
      </rPr>
      <t>супер качество Lipai</t>
    </r>
  </si>
  <si>
    <t>я-876</t>
  </si>
  <si>
    <r>
      <t xml:space="preserve">Кольца ALPHA/DELTA-100см3 std Ф50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 цена за коробку 10 комп.</t>
    </r>
  </si>
  <si>
    <r>
      <t>Кольца ALPHA/DELTA-70см3 std Ф47</t>
    </r>
    <r>
      <rPr>
        <b/>
        <sz val="10"/>
        <color rgb="FF000000"/>
        <rFont val="Arial"/>
        <family val="2"/>
        <charset val="204"/>
      </rPr>
      <t xml:space="preserve"> качество ААА (медные в железной коробке) "LIPAI" цена за коробку 10 комп.</t>
    </r>
  </si>
  <si>
    <r>
      <t xml:space="preserve">Кольца веломотор-50см3 std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</si>
  <si>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Кольца веломотор-80см3 std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</si>
  <si>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Кольца DIO-50 std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</si>
  <si>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Кольца JOG-50 std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</si>
  <si>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Кольца STELS QJ-50 std Ф40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 цена за коробку 10 комп.</t>
    </r>
  </si>
  <si>
    <t>м-2258</t>
  </si>
  <si>
    <r>
      <t xml:space="preserve">Кольца Minsk CG-200 Ф63,5 std </t>
    </r>
    <r>
      <rPr>
        <b/>
        <sz val="10"/>
        <color rgb="FF000000"/>
        <rFont val="Arial"/>
        <family val="2"/>
        <charset val="204"/>
      </rPr>
      <t xml:space="preserve">качество ААА </t>
    </r>
    <r>
      <rPr>
        <sz val="10"/>
        <color rgb="FF000000"/>
        <rFont val="Arial"/>
        <family val="2"/>
        <charset val="204"/>
      </rPr>
      <t>(</t>
    </r>
    <r>
      <rPr>
        <b/>
        <sz val="10"/>
        <color rgb="FF000000"/>
        <rFont val="Arial"/>
        <family val="2"/>
        <charset val="204"/>
      </rPr>
      <t>медные в железной коробке</t>
    </r>
    <r>
      <rPr>
        <sz val="10"/>
        <color rgb="FF000000"/>
        <rFont val="Arial"/>
        <family val="2"/>
        <charset val="204"/>
      </rPr>
      <t>)</t>
    </r>
    <r>
      <rPr>
        <b/>
        <sz val="10"/>
        <color rgb="FF000000"/>
        <rFont val="Arial"/>
        <family val="2"/>
        <charset val="204"/>
      </rPr>
      <t xml:space="preserve"> "LIPAI" цена за коробку 10 комп.</t>
    </r>
  </si>
  <si>
    <r>
      <t xml:space="preserve">Кольца GY6 80см3 STD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 цена за коробку 10 комп.</t>
    </r>
  </si>
  <si>
    <t>с-224</t>
  </si>
  <si>
    <r>
      <t xml:space="preserve">Кольца GY6-100см3 std Ф50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</si>
  <si>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Кольца GY6-125см3 std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</si>
  <si>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Кольца GY6 180см3 STD Ф61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</si>
  <si>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Кольца GY6 200см3 STD Ф62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</si>
  <si>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Кольца TTR-125 154FMI Ф54 std </t>
    </r>
    <r>
      <rPr>
        <b/>
        <sz val="1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</si>
  <si>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Кольца KAYO-140 двиг. YX140 см3 Ф56мм std 1.0*1.0*2.0 </t>
    </r>
    <r>
      <rPr>
        <b/>
        <sz val="1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</si>
  <si>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Кольца KAYO-140 двиг. YX140 см3 Ф56мм std 0.8*0.8*1.5 </t>
    </r>
    <r>
      <rPr>
        <b/>
        <sz val="1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</si>
  <si>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Кольца KAYO-155/160 двиг. YX155,160см3 std 0.8-0.8-1.5 </t>
    </r>
    <r>
      <rPr>
        <b/>
        <sz val="10"/>
        <rFont val="Arial"/>
        <family val="2"/>
        <charset val="204"/>
      </rPr>
      <t>качество ААА (медные в железной коробке) "LIPAI" цена за коробку 10 комп.</t>
    </r>
  </si>
  <si>
    <r>
      <t xml:space="preserve">Коммутатор Honda ZX AF-34/35 супер качество, зелёная фишка на 5 контактов </t>
    </r>
    <r>
      <rPr>
        <b/>
        <sz val="10"/>
        <color rgb="FF000000"/>
        <rFont val="Arial"/>
        <family val="2"/>
        <charset val="204"/>
      </rPr>
      <t>"Lipai"</t>
    </r>
  </si>
  <si>
    <t>к-1623</t>
  </si>
  <si>
    <r>
      <t xml:space="preserve">Крепление для установки зеркал TTR/KAYO </t>
    </r>
    <r>
      <rPr>
        <b/>
        <sz val="10"/>
        <color rgb="FF000000"/>
        <rFont val="Arial"/>
        <family val="2"/>
        <charset val="204"/>
      </rPr>
      <t>М10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</si>
  <si>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Крепление для установки зеркал TTR/KAYO </t>
    </r>
    <r>
      <rPr>
        <b/>
        <sz val="10"/>
        <color rgb="FF000000"/>
        <rFont val="Arial"/>
        <family val="2"/>
        <charset val="204"/>
      </rPr>
      <t>М8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</si>
  <si>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t>Крыло переднее Альфа/Дельта-70см3</t>
  </si>
  <si>
    <r>
      <t xml:space="preserve">Крыло переднее Альфа/Дельта-70см3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</si>
  <si>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Крыло переднее Альфа/Дельта-70см3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супер качество ААА</t>
    </r>
    <r>
      <rPr>
        <sz val="10"/>
        <color rgb="FF000000"/>
        <rFont val="Arial"/>
        <family val="2"/>
        <charset val="204"/>
      </rPr>
      <t xml:space="preserve"> (толстый металл)</t>
    </r>
  </si>
  <si>
    <r>
      <t xml:space="preserve">Крышка головки клапанов круглая TTR-250cm3 ХРОМ </t>
    </r>
    <r>
      <rPr>
        <b/>
        <sz val="10"/>
        <color indexed="8"/>
        <rFont val="Arial"/>
        <family val="2"/>
        <charset val="204"/>
      </rPr>
      <t>C.D.I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</si>
  <si>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Крышка звездочки приводной цепи колеса TTR-125 МЕТАЛ. </t>
    </r>
    <r>
      <rPr>
        <b/>
        <sz val="10"/>
        <color rgb="FF000000"/>
        <rFont val="Arial"/>
        <family val="2"/>
        <charset val="204"/>
      </rPr>
      <t>ЧЕРНАЯ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</si>
  <si>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Крышка звездочки приводной цепи колеса KAYO 125/140  МЕТАЛ. </t>
    </r>
    <r>
      <rPr>
        <b/>
        <sz val="10"/>
        <color rgb="FF000000"/>
        <rFont val="Arial"/>
        <family val="2"/>
        <charset val="204"/>
      </rPr>
      <t>ХРОМ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</si>
  <si>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Крышка звездочки приводной цепи колеса KAYO 125/140  МЕТАЛ. </t>
    </r>
    <r>
      <rPr>
        <b/>
        <sz val="10"/>
        <color rgb="FF000000"/>
        <rFont val="Arial"/>
        <family val="2"/>
        <charset val="204"/>
      </rPr>
      <t>ХРОМ</t>
    </r>
    <r>
      <rPr>
        <sz val="10"/>
        <color rgb="FF000000"/>
        <rFont val="Arial"/>
        <family val="2"/>
        <charset val="204"/>
      </rPr>
      <t xml:space="preserve"> </t>
    </r>
  </si>
  <si>
    <t>к-1645</t>
  </si>
  <si>
    <r>
      <t xml:space="preserve">Цилиндр Днепр </t>
    </r>
    <r>
      <rPr>
        <b/>
        <sz val="10"/>
        <color rgb="FF000000"/>
        <rFont val="Arial"/>
        <family val="2"/>
        <charset val="204"/>
      </rPr>
      <t>(ПАРА)</t>
    </r>
  </si>
  <si>
    <r>
      <t>Цилиндр Урал + направляющие трубки</t>
    </r>
    <r>
      <rPr>
        <b/>
        <sz val="10"/>
        <color rgb="FF000000"/>
        <rFont val="Arial"/>
        <family val="2"/>
        <charset val="204"/>
      </rPr>
      <t xml:space="preserve"> (ПАРА)</t>
    </r>
  </si>
  <si>
    <t>c-282</t>
  </si>
  <si>
    <r>
      <t xml:space="preserve">Лампа указатель поворота, одноконтактная </t>
    </r>
    <r>
      <rPr>
        <b/>
        <sz val="10"/>
        <color rgb="FF000000"/>
        <rFont val="Arial"/>
        <family val="2"/>
        <charset val="204"/>
      </rPr>
      <t>9 LED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</si>
  <si>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Лепестковый клапан Honda DIO AF34/35 </t>
    </r>
    <r>
      <rPr>
        <b/>
        <sz val="10"/>
        <color theme="1"/>
        <rFont val="Arial"/>
        <family val="2"/>
        <charset val="204"/>
      </rPr>
      <t>"LIPAI"</t>
    </r>
  </si>
  <si>
    <r>
      <t xml:space="preserve">Лягушка переднего тормоза ALPHA/DELTA-70cm3 </t>
    </r>
    <r>
      <rPr>
        <b/>
        <sz val="10"/>
        <color rgb="FF000000"/>
        <rFont val="Arial"/>
        <family val="2"/>
        <charset val="204"/>
      </rPr>
      <t>"SDTW"/"LIPAI"</t>
    </r>
  </si>
  <si>
    <r>
      <t xml:space="preserve">Маслонасос в сборе CB-125/150 (шестерня 37 зубов)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</si>
  <si>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Муфта обгонная в сборе комплект с двумя шестернями СВ/CG-200/250 (CBB250) </t>
    </r>
    <r>
      <rPr>
        <b/>
        <sz val="10"/>
        <color rgb="FF000000"/>
        <rFont val="Arial"/>
        <family val="2"/>
        <charset val="204"/>
      </rPr>
      <t>Lipai</t>
    </r>
  </si>
  <si>
    <r>
      <t xml:space="preserve">Набор прокладок под цилиндр Honda DIO-50см3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</si>
  <si>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Набор прокладок под цилиндр Suzuki AD-65см3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</si>
  <si>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Ножка заводная трицикл (китайский муравей) ХРОМ </t>
    </r>
    <r>
      <rPr>
        <b/>
        <sz val="10"/>
        <color rgb="FF000000"/>
        <rFont val="Arial"/>
        <family val="2"/>
        <charset val="204"/>
      </rPr>
      <t>"LIPAI"</t>
    </r>
  </si>
  <si>
    <t>м-2372</t>
  </si>
  <si>
    <r>
      <t xml:space="preserve">Ножка заднего тормоза Orion-125 City/Minsk-Viper CG-150/200 длинная </t>
    </r>
    <r>
      <rPr>
        <b/>
        <sz val="10"/>
        <color rgb="FF000000"/>
        <rFont val="Arial"/>
        <family val="2"/>
        <charset val="204"/>
      </rPr>
      <t>"LIPAI"</t>
    </r>
  </si>
  <si>
    <t>м-2375</t>
  </si>
  <si>
    <r>
      <t xml:space="preserve">Ножка переключения передач Балтмоторс-250см3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</si>
  <si>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Ножка заводная GY6-150см3 с площадкой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</si>
  <si>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Ножка заводная GY6-50/80см3 с площадкой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</si>
  <si>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Ножка переключения передач TTR-125 откидная хром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</si>
  <si>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Ножка переключения передач KAYO 125/140 откидная хром </t>
    </r>
    <r>
      <rPr>
        <b/>
        <sz val="10"/>
        <color rgb="FF000000"/>
        <rFont val="Arial"/>
        <family val="2"/>
        <charset val="204"/>
      </rPr>
      <t>"SDTW"/"LIPAI"</t>
    </r>
  </si>
  <si>
    <t>а-699</t>
  </si>
  <si>
    <r>
      <t xml:space="preserve">Ветровое стекло </t>
    </r>
    <r>
      <rPr>
        <b/>
        <sz val="10"/>
        <color rgb="FF000000"/>
        <rFont val="Arial"/>
        <family val="2"/>
        <charset val="204"/>
      </rPr>
      <t>АКРИЛ</t>
    </r>
    <r>
      <rPr>
        <sz val="10"/>
        <color rgb="FF000000"/>
        <rFont val="Arial"/>
        <family val="2"/>
        <charset val="204"/>
      </rPr>
      <t xml:space="preserve"> с креплением Альфа/Дельта с ободком</t>
    </r>
  </si>
  <si>
    <t>Ветровое оргстекло скутер с креплением Альфа/Дельта толстое 4мм</t>
  </si>
  <si>
    <r>
      <t xml:space="preserve">Ветровое стекло </t>
    </r>
    <r>
      <rPr>
        <b/>
        <sz val="10"/>
        <color rgb="FF000000"/>
        <rFont val="Arial"/>
        <family val="2"/>
        <charset val="204"/>
      </rPr>
      <t>АКРИЛ</t>
    </r>
    <r>
      <rPr>
        <sz val="10"/>
        <color rgb="FF000000"/>
        <rFont val="Arial"/>
        <family val="2"/>
        <charset val="204"/>
      </rPr>
      <t xml:space="preserve"> с креплением GY6-50 с ободком</t>
    </r>
  </si>
  <si>
    <t>а-1410</t>
  </si>
  <si>
    <r>
      <t xml:space="preserve">Щиток приборов Альфа ХРОМ от 0 до 60км/ч фишка ПАПА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</si>
  <si>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Пластик боковой ORION-125 черный </t>
    </r>
    <r>
      <rPr>
        <b/>
        <sz val="10"/>
        <rFont val="Arial"/>
        <family val="2"/>
        <charset val="204"/>
      </rPr>
      <t>"LIPAI"</t>
    </r>
  </si>
  <si>
    <r>
      <t xml:space="preserve">Пластик боковой ORION-125 красный </t>
    </r>
    <r>
      <rPr>
        <b/>
        <sz val="10"/>
        <rFont val="Arial"/>
        <family val="2"/>
        <charset val="204"/>
      </rPr>
      <t>"LIPAI"</t>
    </r>
  </si>
  <si>
    <r>
      <t xml:space="preserve">Пластик боковой ORION-125 синий </t>
    </r>
    <r>
      <rPr>
        <b/>
        <sz val="10"/>
        <rFont val="Arial"/>
        <family val="2"/>
        <charset val="204"/>
      </rPr>
      <t>"LIPAI"</t>
    </r>
  </si>
  <si>
    <t>а-1157</t>
  </si>
  <si>
    <r>
      <t xml:space="preserve">Резинка с сальником крышки маслоотделительной ALPHA/DELTA </t>
    </r>
    <r>
      <rPr>
        <b/>
        <sz val="10"/>
        <color rgb="FF000000"/>
        <rFont val="Arial"/>
        <family val="2"/>
        <charset val="204"/>
      </rPr>
      <t>"LIPAI"</t>
    </r>
  </si>
  <si>
    <t>а-1165</t>
  </si>
  <si>
    <r>
      <t xml:space="preserve">Реле стартера DELTA-70см3 с двумя проводками </t>
    </r>
    <r>
      <rPr>
        <b/>
        <sz val="10"/>
        <color rgb="FF000000"/>
        <rFont val="Arial"/>
        <family val="2"/>
        <charset val="204"/>
      </rPr>
      <t>СУПЕР КАЧЕСТВО ААА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</si>
  <si>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Реле тока GY6-150см3 5 контактов широкая фишка ПАПА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серое</t>
    </r>
  </si>
  <si>
    <r>
      <t xml:space="preserve">Реле тока GY6-150см3 5 контактов квадратная фишка МАМА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А черное</t>
    </r>
  </si>
  <si>
    <r>
      <t>Редуктор (в сборе) 4T GY6 80 (длинный, под два амортизатора)</t>
    </r>
    <r>
      <rPr>
        <b/>
        <sz val="10"/>
        <color rgb="FF000000"/>
        <rFont val="Arial"/>
        <family val="2"/>
        <charset val="204"/>
      </rPr>
      <t xml:space="preserve"> "LIPAI" </t>
    </r>
  </si>
  <si>
    <r>
      <t>Редуктор (в сборе) 4T GY6 125/150 (длинный, под два амортизатора)</t>
    </r>
    <r>
      <rPr>
        <b/>
        <sz val="10"/>
        <color rgb="FF000000"/>
        <rFont val="Arial"/>
        <family val="2"/>
        <charset val="204"/>
      </rPr>
      <t xml:space="preserve"> "LIPAI" </t>
    </r>
  </si>
  <si>
    <r>
      <t xml:space="preserve">Пульты с рычагом GY6 50/80см3 "Хокеист" (диск/барабан) с рычагом качество А </t>
    </r>
    <r>
      <rPr>
        <b/>
        <sz val="10"/>
        <color rgb="FF000000"/>
        <rFont val="Arial"/>
        <family val="2"/>
        <charset val="204"/>
      </rPr>
      <t xml:space="preserve">"LIPAI" </t>
    </r>
  </si>
  <si>
    <t>с-416</t>
  </si>
  <si>
    <t>с-360</t>
  </si>
  <si>
    <t>к-1754</t>
  </si>
  <si>
    <r>
      <t xml:space="preserve">Поршень в сборе KAYO-155/160 двиг. YX155/160см </t>
    </r>
    <r>
      <rPr>
        <b/>
        <sz val="10"/>
        <color indexed="8"/>
        <rFont val="Arial"/>
        <family val="2"/>
        <charset val="204"/>
      </rPr>
      <t>оригинал, тефлон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</si>
  <si>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Пыльники передней вилки (для сальников 30*42*10,5 Yamaha, Suzuki) </t>
    </r>
    <r>
      <rPr>
        <b/>
        <sz val="10"/>
        <color rgb="FF000000"/>
        <rFont val="Arial"/>
        <family val="2"/>
        <charset val="204"/>
      </rPr>
      <t>"LIPAI"</t>
    </r>
  </si>
  <si>
    <r>
      <t>Редуктор (в сборе) Yamaha JOG 90/STELS качество А</t>
    </r>
    <r>
      <rPr>
        <b/>
        <sz val="10"/>
        <color rgb="FF000000"/>
        <rFont val="Arial"/>
        <family val="2"/>
        <charset val="204"/>
      </rPr>
      <t xml:space="preserve"> "Lipai" </t>
    </r>
  </si>
  <si>
    <r>
      <t xml:space="preserve">Щуп масла 4T CB/CG 125150 Ø19.0mm, L-125mm (хром) </t>
    </r>
    <r>
      <rPr>
        <b/>
        <sz val="10"/>
        <color rgb="FF000000"/>
        <rFont val="Arial"/>
        <family val="2"/>
        <charset val="204"/>
      </rPr>
      <t>"SDTW" цена за пакет 10 штук</t>
    </r>
  </si>
  <si>
    <t>я-3056</t>
  </si>
  <si>
    <r>
      <t xml:space="preserve">Ремень вариатора 650х15,5 Honda DIO AF18/24 качество ААА </t>
    </r>
    <r>
      <rPr>
        <b/>
        <sz val="10"/>
        <color rgb="FF000000"/>
        <rFont val="Arial"/>
        <family val="2"/>
        <charset val="204"/>
      </rPr>
      <t>оригинал "Lipai"</t>
    </r>
  </si>
  <si>
    <t>96/200</t>
  </si>
  <si>
    <t>148/200</t>
  </si>
  <si>
    <r>
      <t xml:space="preserve">Ремень вариатора 730х18 Honda LEAD-90 качество А </t>
    </r>
    <r>
      <rPr>
        <b/>
        <sz val="10"/>
        <color rgb="FF000000"/>
        <rFont val="Arial"/>
        <family val="2"/>
        <charset val="204"/>
      </rPr>
      <t>"Lipai</t>
    </r>
  </si>
  <si>
    <t>160/163</t>
  </si>
  <si>
    <t>я-3074</t>
  </si>
  <si>
    <r>
      <t>Ремень вариатора 790х16,8 Yamaha JOG-50 3KJ качество А</t>
    </r>
    <r>
      <rPr>
        <b/>
        <sz val="10"/>
        <color rgb="FF000000"/>
        <rFont val="Arial"/>
        <family val="2"/>
        <charset val="204"/>
      </rPr>
      <t xml:space="preserve"> "Lipai" </t>
    </r>
  </si>
  <si>
    <t>89/130</t>
  </si>
  <si>
    <t>я-3083</t>
  </si>
  <si>
    <t>48/100</t>
  </si>
  <si>
    <t>я-3086</t>
  </si>
  <si>
    <t>17/100</t>
  </si>
  <si>
    <t>166/170</t>
  </si>
  <si>
    <t>110/170</t>
  </si>
  <si>
    <t>133/134</t>
  </si>
  <si>
    <t>50/52/99</t>
  </si>
  <si>
    <t>39/100</t>
  </si>
  <si>
    <r>
      <t xml:space="preserve">Ремкомплект суппорта тормозного (диск) GY6-50/150 (зад) </t>
    </r>
    <r>
      <rPr>
        <b/>
        <sz val="10"/>
        <color rgb="FF000000"/>
        <rFont val="Arial"/>
        <family val="2"/>
        <charset val="204"/>
      </rPr>
      <t>"SDTW"/"LIPAI"</t>
    </r>
  </si>
  <si>
    <r>
      <t xml:space="preserve">Ремкомплект суппорта тормозного (диск) TTR125/250/GY6-50/150 (зад) </t>
    </r>
    <r>
      <rPr>
        <b/>
        <sz val="10"/>
        <color rgb="FF000000"/>
        <rFont val="Arial"/>
        <family val="2"/>
        <charset val="204"/>
      </rPr>
      <t>"SDTW"/"LIPAI"</t>
    </r>
  </si>
  <si>
    <t>а-1182</t>
  </si>
  <si>
    <r>
      <t xml:space="preserve">Ротор (магнетто) Delta 2-х катушечный </t>
    </r>
    <r>
      <rPr>
        <b/>
        <sz val="10"/>
        <color rgb="FF000000"/>
        <rFont val="Arial"/>
        <family val="2"/>
        <charset val="204"/>
      </rPr>
      <t>качество "A" "LIPAI"</t>
    </r>
  </si>
  <si>
    <t>20/23</t>
  </si>
  <si>
    <t>к-1802</t>
  </si>
  <si>
    <r>
      <t xml:space="preserve">Щиток приборов Альфа ХРОМ от 0 до 60км/ч фишка МАМА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</si>
  <si>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Ручка газа с роликом TTR/KAYO короткоходная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</si>
  <si>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Рычаг муфты сцепления в сборе с креплением TTR250Rb, GS200b (в сборе) </t>
    </r>
    <r>
      <rPr>
        <b/>
        <sz val="10"/>
        <color rgb="FF000000"/>
        <rFont val="Arial"/>
        <family val="2"/>
        <charset val="204"/>
      </rPr>
      <t>"LIPAI"</t>
    </r>
  </si>
  <si>
    <t>c-489</t>
  </si>
  <si>
    <r>
      <t xml:space="preserve">Саленблоки 10-28-17 на двигатель GY6-80/HONDA комплект (пара)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</si>
  <si>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Сальники передних перьев Альфа-70см3 (2 шт) Ф27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</si>
  <si>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Сальники передних перьев Дельта-70см3 (2 шт) Ф25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</si>
  <si>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Сальники заднего колеса KAYO-250 Т2/TTR-250а (28х47х7, 28х42х7) </t>
    </r>
    <r>
      <rPr>
        <b/>
        <sz val="10"/>
        <color rgb="FF000000"/>
        <rFont val="Arial"/>
        <family val="2"/>
        <charset val="204"/>
      </rPr>
      <t>"LIPAI" 2шт</t>
    </r>
  </si>
  <si>
    <r>
      <t xml:space="preserve">Сальники заднего колеса CG/CB-125/250 (28х47х7, 28х42х7) </t>
    </r>
    <r>
      <rPr>
        <b/>
        <sz val="10"/>
        <color rgb="FF000000"/>
        <rFont val="Arial"/>
        <family val="2"/>
        <charset val="204"/>
      </rPr>
      <t>"LIPAI" 2шт</t>
    </r>
  </si>
  <si>
    <r>
      <t xml:space="preserve">Сальники передних амортизаторов TTR-125 (33х46х11) </t>
    </r>
    <r>
      <rPr>
        <b/>
        <sz val="10"/>
        <color rgb="FF000000"/>
        <rFont val="Arial"/>
        <family val="2"/>
        <charset val="204"/>
      </rPr>
      <t>"LIPAI" 2шт</t>
    </r>
  </si>
  <si>
    <t>я-3170</t>
  </si>
  <si>
    <r>
      <t>Сипоратор 12*16*16 (AD-100)/STELS</t>
    </r>
    <r>
      <rPr>
        <b/>
        <sz val="10"/>
        <color rgb="FF000000"/>
        <rFont val="Arial"/>
        <family val="2"/>
        <charset val="204"/>
      </rPr>
      <t xml:space="preserve"> "LIPAI" цена за упаковку 10 штук</t>
    </r>
  </si>
  <si>
    <r>
      <t>Стартер TTR-250а 166FMM K250 11 шлицов ХРОМ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</si>
  <si>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t>к-1866</t>
  </si>
  <si>
    <r>
      <t xml:space="preserve">Стартер XR250 169FMM (CB250,CBB250) 11 шлицов с проводом </t>
    </r>
    <r>
      <rPr>
        <b/>
        <sz val="10"/>
        <color rgb="FF000000"/>
        <rFont val="Arial"/>
        <family val="2"/>
        <charset val="204"/>
      </rPr>
      <t>черный ориг. "LIPAI"</t>
    </r>
  </si>
  <si>
    <r>
      <t xml:space="preserve">Сцепление в сборе Stels DELTA-200/CG-200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</si>
  <si>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Счетчик моточасов с тахометром </t>
    </r>
    <r>
      <rPr>
        <b/>
        <sz val="10"/>
        <color rgb="FF000000"/>
        <rFont val="Arial"/>
        <family val="2"/>
        <charset val="204"/>
      </rPr>
      <t>"LIPAI"</t>
    </r>
  </si>
  <si>
    <t>50/60</t>
  </si>
  <si>
    <t>м-2558</t>
  </si>
  <si>
    <r>
      <t xml:space="preserve">Тормозные колодки барабанные задние Forester-200cc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Ф18</t>
    </r>
  </si>
  <si>
    <t>8/9</t>
  </si>
  <si>
    <t>я-3212</t>
  </si>
  <si>
    <r>
      <t xml:space="preserve">Трос переднего тормоза AD-50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</si>
  <si>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Трос спидометра HONDA AF-34/35/ZX NEW с защёлкой L=100cm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</si>
  <si>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Указатели поворотов GY6-50/80, WIND пара </t>
    </r>
    <r>
      <rPr>
        <b/>
        <sz val="10"/>
        <color rgb="FF000000"/>
        <rFont val="Arial"/>
        <family val="2"/>
        <charset val="204"/>
      </rPr>
      <t>"LIPAI"</t>
    </r>
  </si>
  <si>
    <t>с-568</t>
  </si>
  <si>
    <r>
      <t xml:space="preserve">Указатели поворотов стрела карбон светодиодные пара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</si>
  <si>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Указатели поворотов ромб карбоновый светодиодные со сменными стеклами пара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</si>
  <si>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Фильтр воздушный 169FMM; XR250Rs (L103mm) оранжевый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</si>
  <si>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Фильтр воздушный TTR-250Rb 167FMM квадрат оранжевый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</si>
  <si>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Фильтр воздушный в сборе GY6-150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</si>
  <si>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Фильтр О-го сопротивления Ф35 хромированный колпак изогнутый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</si>
  <si>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Фильтр топливный круглый с магнитом, шлангом и 2-мя хомутами </t>
    </r>
    <r>
      <rPr>
        <b/>
        <sz val="10"/>
        <color rgb="FF000000"/>
        <rFont val="Arial"/>
        <family val="2"/>
        <charset val="204"/>
      </rPr>
      <t>"LIPAI" цена за 10 штук</t>
    </r>
  </si>
  <si>
    <r>
      <t xml:space="preserve">Фильтр топливный круглый с магнитом </t>
    </r>
    <r>
      <rPr>
        <b/>
        <sz val="10"/>
        <color rgb="FF000000"/>
        <rFont val="Arial"/>
        <family val="2"/>
        <charset val="204"/>
      </rPr>
      <t>разноцветный 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100 штук</t>
    </r>
  </si>
  <si>
    <t>я-3248</t>
  </si>
  <si>
    <r>
      <t xml:space="preserve">Фильтрующий элемент двойной паралон Honda DIO AF-34 </t>
    </r>
    <r>
      <rPr>
        <b/>
        <sz val="10"/>
        <color rgb="FF000000"/>
        <rFont val="Arial"/>
        <family val="2"/>
        <charset val="204"/>
      </rPr>
      <t>ЖЕЛТЫЙ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</si>
  <si>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t>с-630</t>
  </si>
  <si>
    <r>
      <t xml:space="preserve">ЦПГ (поршневые) в сборе STELS-150 158QMJ </t>
    </r>
    <r>
      <rPr>
        <b/>
        <sz val="10"/>
        <color indexed="8"/>
        <rFont val="Arial"/>
        <family val="2"/>
        <charset val="204"/>
      </rPr>
      <t>супер качество "LIPAI"</t>
    </r>
  </si>
  <si>
    <t>с-638</t>
  </si>
  <si>
    <t>к-1971</t>
  </si>
  <si>
    <t>к-1978</t>
  </si>
  <si>
    <r>
      <t xml:space="preserve">ЦПГ (поршневая) в сборе KAYO-155/160 </t>
    </r>
    <r>
      <rPr>
        <b/>
        <sz val="10"/>
        <color theme="1"/>
        <rFont val="Arial"/>
        <family val="2"/>
        <charset val="204"/>
      </rPr>
      <t>супер качество Lipai ХРОМ</t>
    </r>
  </si>
  <si>
    <r>
      <t xml:space="preserve">Натяжители цепи колеса GS150s, GS200s (пара) </t>
    </r>
    <r>
      <rPr>
        <b/>
        <sz val="10"/>
        <color rgb="FF000000"/>
        <rFont val="Arial"/>
        <family val="2"/>
        <charset val="204"/>
      </rPr>
      <t>"LIPAI"</t>
    </r>
  </si>
  <si>
    <r>
      <t xml:space="preserve">ЦПГ (поршневые) в сборе DELTA 100см3 </t>
    </r>
    <r>
      <rPr>
        <sz val="10"/>
        <color indexed="8"/>
        <rFont val="Arial"/>
        <family val="2"/>
        <charset val="204"/>
      </rPr>
      <t xml:space="preserve">супер качество </t>
    </r>
    <r>
      <rPr>
        <b/>
        <sz val="10"/>
        <color indexed="8"/>
        <rFont val="Arial"/>
        <family val="2"/>
        <charset val="204"/>
      </rPr>
      <t>"Y&amp;B"</t>
    </r>
  </si>
  <si>
    <r>
      <t xml:space="preserve">Ручки руля с пультом и рычагом GY6 50/80см3 "Хокеист" (диск/барабан) качест А </t>
    </r>
    <r>
      <rPr>
        <b/>
        <sz val="10"/>
        <color rgb="FF000000"/>
        <rFont val="Arial"/>
        <family val="2"/>
        <charset val="204"/>
      </rPr>
      <t xml:space="preserve">"LIPAI" </t>
    </r>
  </si>
  <si>
    <r>
      <t xml:space="preserve">Лампа указатель поворота, одноконтактная </t>
    </r>
    <r>
      <rPr>
        <b/>
        <sz val="10"/>
        <color rgb="FF000000"/>
        <rFont val="Arial"/>
        <family val="2"/>
        <charset val="204"/>
      </rPr>
      <t>LED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2 штуки</t>
    </r>
  </si>
  <si>
    <r>
      <t xml:space="preserve">Датчик Холла GY6 </t>
    </r>
    <r>
      <rPr>
        <b/>
        <sz val="10"/>
        <color indexed="8"/>
        <rFont val="Arial"/>
        <family val="2"/>
        <charset val="204"/>
      </rPr>
      <t>"SDTW"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8 штук</t>
    </r>
  </si>
  <si>
    <r>
      <rPr>
        <b/>
        <sz val="10"/>
        <rFont val="Arial"/>
        <family val="2"/>
        <charset val="204"/>
      </rPr>
      <t>2</t>
    </r>
    <r>
      <rPr>
        <sz val="8"/>
        <rFont val="Arial"/>
        <family val="2"/>
        <charset val="204"/>
      </rPr>
      <t>-т-3624</t>
    </r>
  </si>
  <si>
    <r>
      <rPr>
        <b/>
        <sz val="10"/>
        <rFont val="Arial"/>
        <family val="2"/>
        <charset val="204"/>
      </rPr>
      <t>2</t>
    </r>
    <r>
      <rPr>
        <sz val="8"/>
        <rFont val="Arial"/>
        <family val="2"/>
        <charset val="204"/>
      </rPr>
      <t>-т-3620</t>
    </r>
  </si>
  <si>
    <r>
      <rPr>
        <b/>
        <sz val="10"/>
        <rFont val="Arial"/>
        <family val="2"/>
        <charset val="204"/>
      </rPr>
      <t>2</t>
    </r>
    <r>
      <rPr>
        <sz val="8"/>
        <rFont val="Arial"/>
        <family val="2"/>
        <charset val="204"/>
      </rPr>
      <t>-т-3618</t>
    </r>
  </si>
  <si>
    <r>
      <rPr>
        <b/>
        <sz val="10"/>
        <rFont val="Arial"/>
        <family val="2"/>
        <charset val="204"/>
      </rPr>
      <t>2</t>
    </r>
    <r>
      <rPr>
        <sz val="8"/>
        <rFont val="Arial"/>
        <family val="2"/>
        <charset val="204"/>
      </rPr>
      <t>-т-3614</t>
    </r>
  </si>
  <si>
    <r>
      <t>Болты крепление задней + передней звёздочек с пластинами Альфа-70/110см3</t>
    </r>
    <r>
      <rPr>
        <b/>
        <sz val="10"/>
        <color rgb="FF000000"/>
        <rFont val="Arial"/>
        <family val="2"/>
        <charset val="204"/>
      </rPr>
      <t xml:space="preserve"> "SDTW"</t>
    </r>
  </si>
  <si>
    <r>
      <t>Болты крепление задней + передней звёздочек с пластинами Дельта-70/110см3</t>
    </r>
    <r>
      <rPr>
        <b/>
        <sz val="10"/>
        <color rgb="FF000000"/>
        <rFont val="Arial"/>
        <family val="2"/>
        <charset val="204"/>
      </rPr>
      <t xml:space="preserve"> "SDTW"</t>
    </r>
  </si>
  <si>
    <t>а-794</t>
  </si>
  <si>
    <t xml:space="preserve">Замок зажигания в сборе Альфа RX (с крышкой бака) </t>
  </si>
  <si>
    <t>Кожух цепи Альфа RX</t>
  </si>
  <si>
    <t>Резинки бензобака Альфа RX (компл=3шт)</t>
  </si>
  <si>
    <t>Указатели поворотов Альфа RX (компл=4шт)</t>
  </si>
  <si>
    <t>а-1311</t>
  </si>
  <si>
    <t xml:space="preserve">Проводка Альфа RX </t>
  </si>
  <si>
    <t>Бензобак ALPHA RX черно-белый</t>
  </si>
  <si>
    <t>Бензобак ALPHA RX красно-белый</t>
  </si>
  <si>
    <t>Бензобак ALPHA RX сине-белый</t>
  </si>
  <si>
    <t xml:space="preserve">Сиденье Альфа RX </t>
  </si>
  <si>
    <t>а-1248</t>
  </si>
  <si>
    <t xml:space="preserve">Крыло заднее Альфа RX </t>
  </si>
  <si>
    <t>а-956</t>
  </si>
  <si>
    <r>
      <t xml:space="preserve">Крыло переднее Альфа RX </t>
    </r>
    <r>
      <rPr>
        <b/>
        <sz val="10"/>
        <color rgb="FF000000"/>
        <rFont val="Arial"/>
        <family val="2"/>
        <charset val="204"/>
      </rPr>
      <t>ЧЕРНОЕ</t>
    </r>
  </si>
  <si>
    <t>40</t>
  </si>
  <si>
    <r>
      <t xml:space="preserve">Крыло переднее Альфа RX </t>
    </r>
    <r>
      <rPr>
        <b/>
        <sz val="10"/>
        <color rgb="FF000000"/>
        <rFont val="Arial"/>
        <family val="2"/>
        <charset val="204"/>
      </rPr>
      <t>КРАСНОЕ</t>
    </r>
  </si>
  <si>
    <r>
      <t xml:space="preserve">Крыло переднее Альфа RX </t>
    </r>
    <r>
      <rPr>
        <b/>
        <sz val="10"/>
        <color rgb="FF000000"/>
        <rFont val="Arial"/>
        <family val="2"/>
        <charset val="204"/>
      </rPr>
      <t>СИНЕЕ</t>
    </r>
  </si>
  <si>
    <t>а-958</t>
  </si>
  <si>
    <t>Крышки бардачка Альфа RX сине-белые (комплект)</t>
  </si>
  <si>
    <t xml:space="preserve">Крышки бардачка Альфа RX красно-белые (комплект) </t>
  </si>
  <si>
    <t xml:space="preserve">Крышки бардачка Альфа RX черно-белые (комплект) </t>
  </si>
  <si>
    <r>
      <t>Съемник переднего вариатора GY6-50/150см3</t>
    </r>
    <r>
      <rPr>
        <b/>
        <sz val="10"/>
        <color rgb="FF000000"/>
        <rFont val="Arial"/>
        <family val="2"/>
        <charset val="204"/>
      </rPr>
      <t xml:space="preserve"> </t>
    </r>
  </si>
  <si>
    <t>а-1285</t>
  </si>
  <si>
    <t xml:space="preserve">Съемник переднего вариатора HONDA DIO/GY6-50/80см3/JOG/AD </t>
  </si>
  <si>
    <t>200/400</t>
  </si>
  <si>
    <t xml:space="preserve">Зеркала для крепления на пластик качество ААА </t>
  </si>
  <si>
    <t>25/100</t>
  </si>
  <si>
    <r>
      <t xml:space="preserve">Выхлопная труба в сборе с коленом GY6-150 раздельное колено, с хомутами </t>
    </r>
    <r>
      <rPr>
        <b/>
        <sz val="10"/>
        <color rgb="FF000000"/>
        <rFont val="Arial"/>
        <family val="2"/>
        <charset val="204"/>
      </rPr>
      <t>L=370mm</t>
    </r>
  </si>
  <si>
    <t>с-218</t>
  </si>
  <si>
    <r>
      <t xml:space="preserve">Зеркала овальные, КАРБОН Ф10 </t>
    </r>
    <r>
      <rPr>
        <b/>
        <sz val="10"/>
        <color indexed="8"/>
        <rFont val="Arial"/>
        <family val="2"/>
        <charset val="204"/>
      </rPr>
      <t>супер качество "RED"</t>
    </r>
    <r>
      <rPr>
        <b/>
        <sz val="10"/>
        <color rgb="FF000000"/>
        <rFont val="Arial"/>
        <family val="2"/>
        <charset val="204"/>
      </rPr>
      <t>/"GХmotors"</t>
    </r>
  </si>
  <si>
    <r>
      <t xml:space="preserve">Зеркала овальные, КАРБОН Ф8 </t>
    </r>
    <r>
      <rPr>
        <b/>
        <sz val="10"/>
        <color indexed="8"/>
        <rFont val="Arial"/>
        <family val="2"/>
        <charset val="204"/>
      </rPr>
      <t>супер качество "RED"</t>
    </r>
    <r>
      <rPr>
        <b/>
        <sz val="10"/>
        <color rgb="FF000000"/>
        <rFont val="Arial"/>
        <family val="2"/>
        <charset val="204"/>
      </rPr>
      <t>/"GХmotors"</t>
    </r>
  </si>
  <si>
    <t>38/45</t>
  </si>
  <si>
    <t>с-454</t>
  </si>
  <si>
    <t>м-2377</t>
  </si>
  <si>
    <r>
      <t xml:space="preserve">Руль GS150s, GS200s (L=730mm, d=22mm) высокий </t>
    </r>
    <r>
      <rPr>
        <b/>
        <sz val="10"/>
        <rFont val="Arial"/>
        <family val="2"/>
        <charset val="204"/>
      </rPr>
      <t>"GХmotors"</t>
    </r>
  </si>
  <si>
    <t>4/8</t>
  </si>
  <si>
    <t>м-2047</t>
  </si>
  <si>
    <t>Багажник задний Forester-200cc</t>
  </si>
  <si>
    <r>
      <t xml:space="preserve">Амортизатор задние Yamaha YBR-125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</si>
  <si>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Звездочка задняя (ведомая) 428-38T Minsk GS-150/200 4х55 D58 </t>
    </r>
    <r>
      <rPr>
        <b/>
        <sz val="10"/>
        <color rgb="FF000000"/>
        <rFont val="Arial"/>
        <family val="2"/>
        <charset val="204"/>
      </rPr>
      <t>сталь #45 "SDTW"/"GХmotors"</t>
    </r>
  </si>
  <si>
    <r>
      <t xml:space="preserve">Звездочка задняя OMAKS SK-150 428-46 (крепление на 6 болтов) </t>
    </r>
    <r>
      <rPr>
        <b/>
        <sz val="10"/>
        <color rgb="FF000000"/>
        <rFont val="Arial"/>
        <family val="2"/>
        <charset val="204"/>
      </rPr>
      <t>сталь #45 "GХmotors"</t>
    </r>
  </si>
  <si>
    <r>
      <t xml:space="preserve">Звездочка задняя OMAKS-200/250, SUZUKI DRZ400 520-42 (крепление на 6 болтов) </t>
    </r>
    <r>
      <rPr>
        <b/>
        <sz val="10"/>
        <color rgb="FF000000"/>
        <rFont val="Arial"/>
        <family val="2"/>
        <charset val="204"/>
      </rPr>
      <t>сталь #45 "GХmotors"</t>
    </r>
  </si>
  <si>
    <t>м-2431</t>
  </si>
  <si>
    <r>
      <t xml:space="preserve">Ножка заводная Балтмоторс-250см3 </t>
    </r>
    <r>
      <rPr>
        <b/>
        <sz val="10"/>
        <color rgb="FF000000"/>
        <rFont val="Arial"/>
        <family val="2"/>
        <charset val="204"/>
      </rPr>
      <t xml:space="preserve">"SDTW"/"LIPAI"/"GХmotors" </t>
    </r>
  </si>
  <si>
    <r>
      <t xml:space="preserve">Ножка заводная трицикл (китайский муравей) ХРОМ </t>
    </r>
    <r>
      <rPr>
        <b/>
        <sz val="10"/>
        <color rgb="FF000000"/>
        <rFont val="Arial"/>
        <family val="2"/>
        <charset val="204"/>
      </rPr>
      <t xml:space="preserve">"GХmotors" </t>
    </r>
  </si>
  <si>
    <t>м-2406</t>
  </si>
  <si>
    <t>я-2960</t>
  </si>
  <si>
    <t>Ручки руля на японцев с алюм. отбойником (красные, синие, серебристые)</t>
  </si>
  <si>
    <t>я-3178</t>
  </si>
  <si>
    <r>
      <t>Вариатор передний полностью в сборе HONDA DIO-50см3</t>
    </r>
    <r>
      <rPr>
        <b/>
        <sz val="10"/>
        <color rgb="FF000000"/>
        <rFont val="Arial"/>
        <family val="2"/>
        <charset val="204"/>
      </rPr>
      <t xml:space="preserve"> "DHL"</t>
    </r>
    <r>
      <rPr>
        <sz val="10"/>
        <color rgb="FF000000"/>
        <rFont val="Arial"/>
        <family val="2"/>
        <charset val="204"/>
      </rPr>
      <t xml:space="preserve"> спорт  (ролики латунь 9шт, палец, пружины сцепления)</t>
    </r>
  </si>
  <si>
    <r>
      <t xml:space="preserve">Карбюратор GL45/52,1-сорт </t>
    </r>
    <r>
      <rPr>
        <b/>
        <sz val="10"/>
        <color indexed="8"/>
        <rFont val="Arial"/>
        <family val="2"/>
        <charset val="204"/>
      </rPr>
      <t>качество А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"GXmotors"</t>
    </r>
  </si>
  <si>
    <t>п-4274</t>
  </si>
  <si>
    <t>г-4156</t>
  </si>
  <si>
    <t>т-3995</t>
  </si>
  <si>
    <t>т-3996</t>
  </si>
  <si>
    <t>т-3992</t>
  </si>
  <si>
    <t>т-3993</t>
  </si>
  <si>
    <r>
      <t xml:space="preserve">Пружина вариатора, КОСА, (короткая) </t>
    </r>
    <r>
      <rPr>
        <b/>
        <sz val="10"/>
        <rFont val="Arial"/>
        <family val="2"/>
        <charset val="204"/>
      </rPr>
      <t>цена за пакет 50 штук</t>
    </r>
  </si>
  <si>
    <t xml:space="preserve">Стартер 430 в сборе 2-зацепа,КОСА качество А </t>
  </si>
  <si>
    <t>Ножка переключения передач CRF 250/KAYO K1/BSE J1/J2</t>
  </si>
  <si>
    <t>к-1737</t>
  </si>
  <si>
    <r>
      <t xml:space="preserve">Звезда задняя (ведомая) KAYO SUPER Т2 520-43 "GХmotors" </t>
    </r>
    <r>
      <rPr>
        <b/>
        <sz val="10"/>
        <rFont val="Arial"/>
        <family val="2"/>
        <charset val="204"/>
      </rPr>
      <t>супер сталь #45</t>
    </r>
  </si>
  <si>
    <t>r-1545</t>
  </si>
  <si>
    <r>
      <t xml:space="preserve">Защита рук KAYO-250/TTR-250 </t>
    </r>
    <r>
      <rPr>
        <b/>
        <sz val="10"/>
        <rFont val="Arial"/>
        <family val="2"/>
        <charset val="204"/>
      </rPr>
      <t>СИНЯЯ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армированная</t>
    </r>
  </si>
  <si>
    <t>к-1848</t>
  </si>
  <si>
    <t>к-1845</t>
  </si>
  <si>
    <r>
      <t xml:space="preserve">Шланг тормозной армированный передний (с фитингами) (L=1000mm)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</si>
  <si>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Шланг тормозной армированный передний (с фитингами) (L=1200mm) </t>
    </r>
    <r>
      <rPr>
        <b/>
        <sz val="10"/>
        <color rgb="FF000000"/>
        <rFont val="Arial"/>
        <family val="2"/>
        <charset val="204"/>
      </rPr>
      <t>"GXmotor"</t>
    </r>
  </si>
  <si>
    <r>
      <t xml:space="preserve">Шланг тормозной армированный задний (с фитингами) (L=2000mm) </t>
    </r>
    <r>
      <rPr>
        <b/>
        <sz val="10"/>
        <color rgb="FF000000"/>
        <rFont val="Arial"/>
        <family val="2"/>
        <charset val="204"/>
      </rPr>
      <t>"GXmotor"</t>
    </r>
  </si>
  <si>
    <t>к-1593</t>
  </si>
  <si>
    <t>к-1600</t>
  </si>
  <si>
    <r>
      <t xml:space="preserve">Карбюратор </t>
    </r>
    <r>
      <rPr>
        <b/>
        <sz val="10"/>
        <color theme="1"/>
        <rFont val="Arial"/>
        <family val="2"/>
        <charset val="204"/>
      </rPr>
      <t>KEIHIN</t>
    </r>
    <r>
      <rPr>
        <sz val="10"/>
        <color theme="1"/>
        <rFont val="Arial"/>
        <family val="2"/>
        <charset val="204"/>
      </rPr>
      <t xml:space="preserve"> PE28 </t>
    </r>
  </si>
  <si>
    <r>
      <t xml:space="preserve">Карбюратор </t>
    </r>
    <r>
      <rPr>
        <b/>
        <sz val="10"/>
        <color theme="1"/>
        <rFont val="Arial"/>
        <family val="2"/>
        <charset val="204"/>
      </rPr>
      <t>KEIHIN</t>
    </r>
    <r>
      <rPr>
        <sz val="10"/>
        <color theme="1"/>
        <rFont val="Arial"/>
        <family val="2"/>
        <charset val="204"/>
      </rPr>
      <t xml:space="preserve"> PE28R</t>
    </r>
  </si>
  <si>
    <r>
      <t xml:space="preserve">Карбюратор </t>
    </r>
    <r>
      <rPr>
        <b/>
        <sz val="10"/>
        <color theme="1"/>
        <rFont val="Arial"/>
        <family val="2"/>
        <charset val="204"/>
      </rPr>
      <t>KEIHIN</t>
    </r>
    <r>
      <rPr>
        <sz val="10"/>
        <color theme="1"/>
        <rFont val="Arial"/>
        <family val="2"/>
        <charset val="204"/>
      </rPr>
      <t xml:space="preserve"> PWK33 (190см3)</t>
    </r>
  </si>
  <si>
    <r>
      <t xml:space="preserve">Карбюратор </t>
    </r>
    <r>
      <rPr>
        <b/>
        <sz val="10"/>
        <color theme="1"/>
        <rFont val="Arial"/>
        <family val="2"/>
        <charset val="204"/>
      </rPr>
      <t>MIKUNI</t>
    </r>
    <r>
      <rPr>
        <sz val="10"/>
        <color theme="1"/>
        <rFont val="Arial"/>
        <family val="2"/>
        <charset val="204"/>
      </rPr>
      <t xml:space="preserve"> VM16</t>
    </r>
  </si>
  <si>
    <r>
      <t xml:space="preserve">Карбюратор </t>
    </r>
    <r>
      <rPr>
        <b/>
        <sz val="10"/>
        <color theme="1"/>
        <rFont val="Arial"/>
        <family val="2"/>
        <charset val="204"/>
      </rPr>
      <t>MIKUNI</t>
    </r>
    <r>
      <rPr>
        <sz val="10"/>
        <color theme="1"/>
        <rFont val="Arial"/>
        <family val="2"/>
        <charset val="204"/>
      </rPr>
      <t xml:space="preserve"> VM22</t>
    </r>
  </si>
  <si>
    <r>
      <t xml:space="preserve">Карбюратор </t>
    </r>
    <r>
      <rPr>
        <b/>
        <sz val="10"/>
        <color theme="1"/>
        <rFont val="Arial"/>
        <family val="2"/>
        <charset val="204"/>
      </rPr>
      <t>MIKUNI</t>
    </r>
    <r>
      <rPr>
        <sz val="10"/>
        <color theme="1"/>
        <rFont val="Arial"/>
        <family val="2"/>
        <charset val="204"/>
      </rPr>
      <t xml:space="preserve"> VM24</t>
    </r>
  </si>
  <si>
    <r>
      <t xml:space="preserve">Карбюратор </t>
    </r>
    <r>
      <rPr>
        <b/>
        <sz val="10"/>
        <color theme="1"/>
        <rFont val="Arial"/>
        <family val="2"/>
        <charset val="204"/>
      </rPr>
      <t>MIKUNI</t>
    </r>
    <r>
      <rPr>
        <sz val="10"/>
        <color theme="1"/>
        <rFont val="Arial"/>
        <family val="2"/>
        <charset val="204"/>
      </rPr>
      <t xml:space="preserve"> VM26</t>
    </r>
  </si>
  <si>
    <r>
      <t xml:space="preserve">Карбюратор </t>
    </r>
    <r>
      <rPr>
        <b/>
        <sz val="10"/>
        <color theme="1"/>
        <rFont val="Arial"/>
        <family val="2"/>
        <charset val="204"/>
      </rPr>
      <t>OKO</t>
    </r>
    <r>
      <rPr>
        <sz val="10"/>
        <color theme="1"/>
        <rFont val="Arial"/>
        <family val="2"/>
        <charset val="204"/>
      </rPr>
      <t xml:space="preserve"> 26мм</t>
    </r>
  </si>
  <si>
    <r>
      <t xml:space="preserve">Карбюратор </t>
    </r>
    <r>
      <rPr>
        <b/>
        <sz val="10"/>
        <color theme="1"/>
        <rFont val="Arial"/>
        <family val="2"/>
        <charset val="204"/>
      </rPr>
      <t>OKO</t>
    </r>
    <r>
      <rPr>
        <sz val="10"/>
        <color theme="1"/>
        <rFont val="Arial"/>
        <family val="2"/>
        <charset val="204"/>
      </rPr>
      <t xml:space="preserve"> 28мм</t>
    </r>
  </si>
  <si>
    <r>
      <t xml:space="preserve">Карбюратор </t>
    </r>
    <r>
      <rPr>
        <b/>
        <sz val="10"/>
        <color theme="1"/>
        <rFont val="Arial"/>
        <family val="2"/>
        <charset val="204"/>
      </rPr>
      <t>OKO</t>
    </r>
    <r>
      <rPr>
        <sz val="10"/>
        <color theme="1"/>
        <rFont val="Arial"/>
        <family val="2"/>
        <charset val="204"/>
      </rPr>
      <t xml:space="preserve"> 30мм</t>
    </r>
  </si>
  <si>
    <r>
      <t xml:space="preserve">Карбюратор </t>
    </r>
    <r>
      <rPr>
        <b/>
        <sz val="10"/>
        <color theme="1"/>
        <rFont val="Arial"/>
        <family val="2"/>
        <charset val="204"/>
      </rPr>
      <t>OKO</t>
    </r>
    <r>
      <rPr>
        <sz val="10"/>
        <color theme="1"/>
        <rFont val="Arial"/>
        <family val="2"/>
        <charset val="204"/>
      </rPr>
      <t xml:space="preserve"> 32мм</t>
    </r>
  </si>
  <si>
    <r>
      <t xml:space="preserve">Карбюратор </t>
    </r>
    <r>
      <rPr>
        <b/>
        <sz val="10"/>
        <color theme="1"/>
        <rFont val="Arial"/>
        <family val="2"/>
        <charset val="204"/>
      </rPr>
      <t>OKO</t>
    </r>
    <r>
      <rPr>
        <sz val="10"/>
        <color theme="1"/>
        <rFont val="Arial"/>
        <family val="2"/>
        <charset val="204"/>
      </rPr>
      <t xml:space="preserve"> 34мм</t>
    </r>
  </si>
  <si>
    <t>к-1749</t>
  </si>
  <si>
    <t>к-1750</t>
  </si>
  <si>
    <r>
      <t xml:space="preserve">Ножка переключения передач TTR-250 откидная хром </t>
    </r>
    <r>
      <rPr>
        <b/>
        <sz val="10"/>
        <color rgb="FF000000"/>
        <rFont val="Arial"/>
        <family val="2"/>
        <charset val="204"/>
      </rPr>
      <t>28MM</t>
    </r>
  </si>
  <si>
    <t>а-1288</t>
  </si>
  <si>
    <t>а-1289</t>
  </si>
  <si>
    <t>Съёмник генератора DELTA-70см3 "немецкие технологии"</t>
  </si>
  <si>
    <t xml:space="preserve">Коврики подножек пассажира Альфа резиновые </t>
  </si>
  <si>
    <t>а-1235</t>
  </si>
  <si>
    <r>
      <t xml:space="preserve">Реле тока /KAYO-140 YX140 (W063) (статор 6 катушек) ШИРОКОЕ ЧЕРНОЕ </t>
    </r>
    <r>
      <rPr>
        <b/>
        <sz val="10"/>
        <color indexed="8"/>
        <rFont val="Arial"/>
        <family val="2"/>
        <charset val="204"/>
      </rPr>
      <t>качество "А"</t>
    </r>
  </si>
  <si>
    <t>а-1440</t>
  </si>
  <si>
    <t>а-1441</t>
  </si>
  <si>
    <t xml:space="preserve">Ручка газа с роликом TTR/KAYO короткоходная </t>
  </si>
  <si>
    <t xml:space="preserve">Корпус панели приборов Альфа-110см3 (пласмасовый)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</si>
  <si>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-т-3822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</si>
  <si>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-т-3823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</si>
  <si>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-м-4053</t>
    </r>
  </si>
  <si>
    <r>
      <t xml:space="preserve">Помпа карбюратора,КОСА </t>
    </r>
    <r>
      <rPr>
        <b/>
        <sz val="10"/>
        <color rgb="FF000000"/>
        <rFont val="Arial"/>
        <family val="2"/>
        <charset val="204"/>
      </rPr>
      <t>цена за пакет 50 штук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</si>
  <si>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-м-4072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</si>
  <si>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-к-1640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</si>
  <si>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-к-1638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</si>
  <si>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-к-1631</t>
    </r>
  </si>
  <si>
    <t xml:space="preserve">Фара в сборе KAYO 125,140, Т2, Т4 </t>
  </si>
  <si>
    <r>
      <t xml:space="preserve">Уплатнитель бака со шлангами и фильтром КОСА </t>
    </r>
    <r>
      <rPr>
        <b/>
        <sz val="10"/>
        <color rgb="FF000000"/>
        <rFont val="Arial"/>
        <family val="2"/>
        <charset val="204"/>
      </rPr>
      <t>цена за пакет 25 штук</t>
    </r>
  </si>
  <si>
    <t xml:space="preserve">Уплатнитель бака со шлангами и фильтром Stihl FS-55 КОСА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</si>
  <si>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-м-4094</t>
    </r>
  </si>
  <si>
    <r>
      <t xml:space="preserve">Гайка крепления магнетто с шайбой P350/351 </t>
    </r>
    <r>
      <rPr>
        <b/>
        <sz val="10"/>
        <color rgb="FF000000"/>
        <rFont val="Arial"/>
        <family val="2"/>
        <charset val="204"/>
      </rPr>
      <t>цена за пакет 50 штук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</si>
  <si>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-а-870</t>
    </r>
  </si>
  <si>
    <r>
      <t xml:space="preserve">Вариатор металлический, КОСА 260 </t>
    </r>
    <r>
      <rPr>
        <b/>
        <sz val="10"/>
        <color rgb="FF000000"/>
        <rFont val="Arial"/>
        <family val="2"/>
        <charset val="204"/>
      </rPr>
      <t>"SDTW"/"Oregon"</t>
    </r>
  </si>
  <si>
    <r>
      <t xml:space="preserve">Патрубок воздушного фильтра GL45/52 </t>
    </r>
    <r>
      <rPr>
        <b/>
        <sz val="10"/>
        <color rgb="FF000000"/>
        <rFont val="Arial"/>
        <family val="2"/>
        <charset val="204"/>
      </rPr>
      <t>цена за пакет 20 штук</t>
    </r>
  </si>
  <si>
    <r>
      <t>Камера 90/100х14 TTR-125 каждая камера упакована в вакуумный пакет</t>
    </r>
    <r>
      <rPr>
        <b/>
        <sz val="10"/>
        <color indexed="8"/>
        <rFont val="Arial"/>
        <family val="2"/>
        <charset val="204"/>
      </rPr>
      <t xml:space="preserve"> "SDTW"</t>
    </r>
  </si>
  <si>
    <r>
      <t xml:space="preserve">Камера 2,75х17 каждая камера упакована в вакуумный пакет </t>
    </r>
    <r>
      <rPr>
        <b/>
        <sz val="10"/>
        <color rgb="FF000000"/>
        <rFont val="Arial"/>
        <family val="2"/>
        <charset val="204"/>
      </rPr>
      <t>"SDTW"</t>
    </r>
  </si>
  <si>
    <t>р-3382</t>
  </si>
  <si>
    <r>
      <t xml:space="preserve">Подшипник заднего колеса Альфа 6301/RS </t>
    </r>
    <r>
      <rPr>
        <b/>
        <sz val="10"/>
        <color indexed="8"/>
        <rFont val="Arial"/>
        <family val="2"/>
        <charset val="204"/>
      </rPr>
      <t>"YUTO"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</si>
  <si>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Подшипники КПП Альфа-70/110см3 (6201+6203) ПАРА </t>
    </r>
    <r>
      <rPr>
        <b/>
        <sz val="10"/>
        <color rgb="FF000000"/>
        <rFont val="Arial"/>
        <family val="2"/>
        <charset val="204"/>
      </rPr>
      <t>"YUTO" цена за коробку 10 пар</t>
    </r>
  </si>
  <si>
    <r>
      <t xml:space="preserve">Коленвал GY6-150 коленые шлицы </t>
    </r>
    <r>
      <rPr>
        <b/>
        <sz val="10"/>
        <color rgb="FF000000"/>
        <rFont val="Arial"/>
        <family val="2"/>
        <charset val="204"/>
      </rPr>
      <t>"GХmotors"</t>
    </r>
  </si>
  <si>
    <r>
      <t xml:space="preserve">Звездочка задняя OMAKS SK-150 428-48 (крепление на 6 болтов) </t>
    </r>
    <r>
      <rPr>
        <b/>
        <sz val="10"/>
        <color rgb="FF000000"/>
        <rFont val="Arial"/>
        <family val="2"/>
        <charset val="204"/>
      </rPr>
      <t>сталь #45 "GХmotors"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</si>
  <si>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-м-2381</t>
    </r>
  </si>
  <si>
    <r>
      <t xml:space="preserve">Ножка переключения передач TTR-250 откидная черная </t>
    </r>
    <r>
      <rPr>
        <b/>
        <sz val="10"/>
        <color rgb="FF000000"/>
        <rFont val="Arial"/>
        <family val="2"/>
        <charset val="204"/>
      </rPr>
      <t>36MM</t>
    </r>
  </si>
  <si>
    <t>а-934</t>
  </si>
  <si>
    <t>Коромысла ALPHA/DELTA-50/110см3 пара</t>
  </si>
  <si>
    <r>
      <t xml:space="preserve">Крышка регулировки клапанов ALPHA/DELTA-50/70см3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10 штук</t>
    </r>
  </si>
  <si>
    <t>а-987</t>
  </si>
  <si>
    <r>
      <t xml:space="preserve">Крышка регулировки клапанов TTR-250cm3 </t>
    </r>
    <r>
      <rPr>
        <b/>
        <sz val="11"/>
        <color rgb="FF000000"/>
        <rFont val="Arial"/>
        <family val="2"/>
        <charset val="204"/>
      </rPr>
      <t>М36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10 штук</t>
    </r>
  </si>
  <si>
    <t>к-1886</t>
  </si>
  <si>
    <t xml:space="preserve">Сальники + пыльники передних амортизаторов KAYO-140 (33х45х10) + (33х45/51х13) (комп 4шт) </t>
  </si>
  <si>
    <r>
      <t xml:space="preserve">Ремень вариатора </t>
    </r>
    <r>
      <rPr>
        <b/>
        <sz val="10"/>
        <color rgb="FF000000"/>
        <rFont val="Arial"/>
        <family val="2"/>
        <charset val="204"/>
      </rPr>
      <t>MALOSSI Kevlar ОРИГИНАЛ</t>
    </r>
    <r>
      <rPr>
        <sz val="10"/>
        <color rgb="FF000000"/>
        <rFont val="Arial"/>
        <family val="2"/>
        <charset val="204"/>
      </rPr>
      <t xml:space="preserve"> 669х18х30 GY6-50см3</t>
    </r>
  </si>
  <si>
    <r>
      <t xml:space="preserve">Ремень вариатора </t>
    </r>
    <r>
      <rPr>
        <b/>
        <sz val="10"/>
        <color rgb="FF000000"/>
        <rFont val="Arial"/>
        <family val="2"/>
        <charset val="204"/>
      </rPr>
      <t>MALOSSI Kevlar ОРИГИНАЛ</t>
    </r>
    <r>
      <rPr>
        <sz val="10"/>
        <color rgb="FF000000"/>
        <rFont val="Arial"/>
        <family val="2"/>
        <charset val="204"/>
      </rPr>
      <t xml:space="preserve"> 729х17.7/18 GY6-50/80см3 колесо на 12</t>
    </r>
  </si>
  <si>
    <r>
      <t xml:space="preserve">Ремень вариатора </t>
    </r>
    <r>
      <rPr>
        <b/>
        <sz val="10"/>
        <color rgb="FF000000"/>
        <rFont val="Arial"/>
        <family val="2"/>
        <charset val="204"/>
      </rPr>
      <t xml:space="preserve">MALOSSI Kevlar ОРИГИНАЛ </t>
    </r>
    <r>
      <rPr>
        <sz val="10"/>
        <color rgb="FF000000"/>
        <rFont val="Arial"/>
        <family val="2"/>
        <charset val="204"/>
      </rPr>
      <t>788х18 GY6-125/150см3</t>
    </r>
  </si>
  <si>
    <r>
      <t xml:space="preserve">Ремень вариатора </t>
    </r>
    <r>
      <rPr>
        <b/>
        <sz val="10"/>
        <color rgb="FF000000"/>
        <rFont val="Arial"/>
        <family val="2"/>
        <charset val="204"/>
      </rPr>
      <t>MALOSSI Kevlar ОРИГИНАЛ</t>
    </r>
    <r>
      <rPr>
        <sz val="10"/>
        <color rgb="FF000000"/>
        <rFont val="Arial"/>
        <family val="2"/>
        <charset val="204"/>
      </rPr>
      <t xml:space="preserve"> 835х20 GY6-125/150см3</t>
    </r>
  </si>
  <si>
    <r>
      <t xml:space="preserve">Ремень вариатора </t>
    </r>
    <r>
      <rPr>
        <b/>
        <sz val="10"/>
        <color rgb="FF000000"/>
        <rFont val="Arial"/>
        <family val="2"/>
        <charset val="204"/>
      </rPr>
      <t>MALOSSI Kevlar ОРИГИНАЛ</t>
    </r>
    <r>
      <rPr>
        <sz val="10"/>
        <color rgb="FF000000"/>
        <rFont val="Arial"/>
        <family val="2"/>
        <charset val="204"/>
      </rPr>
      <t xml:space="preserve"> 842х20 GY6-150см3/139QMB</t>
    </r>
  </si>
  <si>
    <r>
      <t xml:space="preserve">Ремень вариатора 729х17,7 GY6-50/80см3 колесо на 12 </t>
    </r>
    <r>
      <rPr>
        <b/>
        <sz val="10"/>
        <color rgb="FF000000"/>
        <rFont val="Arial"/>
        <family val="2"/>
        <charset val="204"/>
      </rPr>
      <t>MALOSSI дешевый</t>
    </r>
  </si>
  <si>
    <r>
      <t xml:space="preserve">Ремень вариатора 669х18х30 GY6-50см3 </t>
    </r>
    <r>
      <rPr>
        <b/>
        <sz val="10"/>
        <color rgb="FF000000"/>
        <rFont val="Arial"/>
        <family val="2"/>
        <charset val="204"/>
      </rPr>
      <t>MALOSSI дешевый</t>
    </r>
  </si>
  <si>
    <r>
      <t xml:space="preserve">Прокладка карбюратора GY6-50/80см3 текстолитовая с резинкой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цена за 10шт.</t>
    </r>
  </si>
  <si>
    <t>а-1264</t>
  </si>
  <si>
    <t>а-865</t>
  </si>
  <si>
    <r>
      <t xml:space="preserve">Картер в сборе 154FMH (верхний электростартер) ALPHA-125/ORION-125 City </t>
    </r>
    <r>
      <rPr>
        <b/>
        <sz val="10"/>
        <color indexed="8"/>
        <rFont val="Arial"/>
        <family val="2"/>
        <charset val="204"/>
      </rPr>
      <t>Lipai</t>
    </r>
  </si>
  <si>
    <t>Картер левая половина втулочная Альфа/Дельта-50/110см3 "GХmotors"</t>
  </si>
  <si>
    <t>Картер правая половина втулочная Альфа/Дельта-50/110см3 "GХmotors"</t>
  </si>
  <si>
    <t>Амортизатор задний газомасляный с подкачкой Альфа/Дельта-110см3 черный с золотом "LFX"</t>
  </si>
  <si>
    <t>Картер левая половина подшибниковая Альфа/Дельта-110см3 "GХmotors"</t>
  </si>
  <si>
    <t>Картер правая половина подшибниковая Альфа/Дельта-110см3 "GХmotors"</t>
  </si>
  <si>
    <r>
      <t xml:space="preserve">Кольца TTR-250 cc,65.5mm std </t>
    </r>
    <r>
      <rPr>
        <b/>
        <sz val="10"/>
        <color rgb="FF000000"/>
        <rFont val="Arial"/>
        <family val="2"/>
        <charset val="204"/>
      </rPr>
      <t>качество ААА "LIPAI" цена за коробку 10 комп.</t>
    </r>
  </si>
  <si>
    <r>
      <t xml:space="preserve">Кольца Minsk CB-250 Ф65.5mm std </t>
    </r>
    <r>
      <rPr>
        <b/>
        <sz val="10"/>
        <color rgb="FF000000"/>
        <rFont val="Arial"/>
        <family val="2"/>
        <charset val="204"/>
      </rPr>
      <t>качество ААА "LIPAI" цена за коробку 10 комп.</t>
    </r>
  </si>
  <si>
    <t>м-2639</t>
  </si>
  <si>
    <r>
      <t xml:space="preserve">Свеча </t>
    </r>
    <r>
      <rPr>
        <b/>
        <sz val="10"/>
        <color rgb="FF000000"/>
        <rFont val="Arial"/>
        <family val="2"/>
        <charset val="204"/>
      </rPr>
      <t xml:space="preserve">"CQ-power platinum" </t>
    </r>
    <r>
      <rPr>
        <sz val="10"/>
        <color indexed="8"/>
        <rFont val="Arial"/>
        <family val="2"/>
        <charset val="204"/>
      </rPr>
      <t xml:space="preserve">L7T КОСА 430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</si>
  <si>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Свеча "BOSH" (WS7F) КОСА 430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</si>
  <si>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Свеча OREGON L7T  КОСА 430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</si>
  <si>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Свеча "STIHL" L7T  КОСА 430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</si>
  <si>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Свеча "OREGON" L7T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</si>
  <si>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Свеча "BOSH" (WS7F)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</si>
  <si>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Свеча "STIHL" L7T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</si>
  <si>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Головка полностью в сборе CG-200/Stels Delta 200 черная </t>
    </r>
    <r>
      <rPr>
        <b/>
        <sz val="10"/>
        <color rgb="FF000000"/>
        <rFont val="Arial"/>
        <family val="2"/>
        <charset val="204"/>
      </rPr>
      <t>"GXmotors"/"SDTW"</t>
    </r>
  </si>
  <si>
    <t>а-757</t>
  </si>
  <si>
    <r>
      <t>Датчик включеной скорости ORION-125 с креплением фишка мама 1-N-2-3-4</t>
    </r>
    <r>
      <rPr>
        <b/>
        <sz val="10"/>
        <color rgb="FF000000"/>
        <rFont val="Arial"/>
        <family val="2"/>
        <charset val="204"/>
      </rPr>
      <t xml:space="preserve"> "SDTW"</t>
    </r>
  </si>
  <si>
    <t>Демпфер заднего колеса GS150s, GS200s, YBR-125 с подшипником</t>
  </si>
  <si>
    <r>
      <t>Замок цепи Дельта (420) на блистере</t>
    </r>
    <r>
      <rPr>
        <b/>
        <sz val="10"/>
        <color rgb="FF000000"/>
        <rFont val="Arial"/>
        <family val="2"/>
        <charset val="204"/>
      </rPr>
      <t xml:space="preserve"> цена за 20 штук</t>
    </r>
  </si>
  <si>
    <r>
      <t xml:space="preserve">Трос газа DELTA/ALPHA-110 </t>
    </r>
    <r>
      <rPr>
        <b/>
        <sz val="10"/>
        <color indexed="8"/>
        <rFont val="Arial"/>
        <family val="2"/>
        <charset val="204"/>
      </rPr>
      <t xml:space="preserve">(HL=1000mm, FL=85mm) </t>
    </r>
  </si>
  <si>
    <t xml:space="preserve">Пробка бака ORION-125 </t>
  </si>
  <si>
    <r>
      <t xml:space="preserve">Фильтр топливный круглый с магнитом </t>
    </r>
    <r>
      <rPr>
        <b/>
        <sz val="10"/>
        <color rgb="FF000000"/>
        <rFont val="Arial"/>
        <family val="2"/>
        <charset val="204"/>
      </rPr>
      <t>цена за 50 штук</t>
    </r>
  </si>
  <si>
    <r>
      <t xml:space="preserve">Картер в сборе левая + правая втулочные Альфа/Дельта-50/110см3 </t>
    </r>
    <r>
      <rPr>
        <b/>
        <sz val="10"/>
        <color rgb="FF000000"/>
        <rFont val="Arial"/>
        <family val="2"/>
        <charset val="204"/>
      </rPr>
      <t>"GХmotors"</t>
    </r>
  </si>
  <si>
    <r>
      <t xml:space="preserve">Картер в сборе левая + правая подшибниковые Альфа/Дельта-110см3 </t>
    </r>
    <r>
      <rPr>
        <b/>
        <sz val="10"/>
        <color rgb="FF000000"/>
        <rFont val="Arial"/>
        <family val="2"/>
        <charset val="204"/>
      </rPr>
      <t>"GХmotors"/"SDTW"</t>
    </r>
  </si>
  <si>
    <t>а-663</t>
  </si>
  <si>
    <r>
      <t xml:space="preserve">Амортизатор задний газомасляный с подкачкой Альфа/Дельта-110см3 черный с золотом </t>
    </r>
    <r>
      <rPr>
        <b/>
        <sz val="10"/>
        <color rgb="FF000000"/>
        <rFont val="Arial"/>
        <family val="2"/>
        <charset val="204"/>
      </rPr>
      <t>"NDT"</t>
    </r>
  </si>
  <si>
    <r>
      <t xml:space="preserve">Патрубок карбюратора ALPHA-72/110cm3 металлический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</si>
  <si>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Подшипник переднего колеса Альфа 6300/2RS </t>
    </r>
    <r>
      <rPr>
        <b/>
        <sz val="10"/>
        <color rgb="FF000000"/>
        <rFont val="Arial"/>
        <family val="2"/>
        <charset val="204"/>
      </rPr>
      <t>"KOYO" оригинал</t>
    </r>
  </si>
  <si>
    <r>
      <t xml:space="preserve">Привод спидометра ALPHA-70/110cm3 без юбки </t>
    </r>
    <r>
      <rPr>
        <b/>
        <sz val="10"/>
        <color rgb="FF000000"/>
        <rFont val="Arial"/>
        <family val="2"/>
        <charset val="204"/>
      </rPr>
      <t>цена за пакет 10 штук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</si>
  <si>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Привод спидометра DELTA-70/110cm3 </t>
    </r>
    <r>
      <rPr>
        <b/>
        <sz val="10"/>
        <color rgb="FF000000"/>
        <rFont val="Arial"/>
        <family val="2"/>
        <charset val="204"/>
      </rPr>
      <t>цена за пакет 10 штук "SDTW"</t>
    </r>
  </si>
  <si>
    <r>
      <t xml:space="preserve">168 Трос газа с рычагом всборе мотоблок WIEMA-900 </t>
    </r>
    <r>
      <rPr>
        <b/>
        <sz val="10"/>
        <color rgb="FF000000"/>
        <rFont val="Arial"/>
        <family val="2"/>
        <charset val="204"/>
      </rPr>
      <t>КРАСНЫЙ РЫЧАГ  L=165cm</t>
    </r>
  </si>
  <si>
    <r>
      <t xml:space="preserve">168 Трос газа с рычагом всборе мотоблок WIEMA-900 </t>
    </r>
    <r>
      <rPr>
        <b/>
        <sz val="10"/>
        <color rgb="FF000000"/>
        <rFont val="Arial"/>
        <family val="2"/>
        <charset val="204"/>
      </rPr>
      <t>ЧЕРНЫЙ РЫЧАГ L=165cm</t>
    </r>
  </si>
  <si>
    <t>м-4108</t>
  </si>
  <si>
    <t>м-4109</t>
  </si>
  <si>
    <t>160/170</t>
  </si>
  <si>
    <t>1000/1500</t>
  </si>
  <si>
    <r>
      <t xml:space="preserve">Коленвал Minsk CB-150 (КАЧЕСТВО, не вторсырьё) </t>
    </r>
    <r>
      <rPr>
        <b/>
        <sz val="10"/>
        <color rgb="FF000000"/>
        <rFont val="Arial"/>
        <family val="2"/>
        <charset val="204"/>
      </rPr>
      <t>"FENGRUI"</t>
    </r>
  </si>
  <si>
    <t>м-2365</t>
  </si>
  <si>
    <t xml:space="preserve">Крышка генератора Minsk 156FMI,157FMI,162FMJ (CG125-150) ХРОМ </t>
  </si>
  <si>
    <t>м-2499</t>
  </si>
  <si>
    <t>Пробка бака CG-150/200 прямоугольная</t>
  </si>
  <si>
    <r>
      <t>Коленвал GY6-80 обмеднённый шатун, коленые шлицы</t>
    </r>
    <r>
      <rPr>
        <b/>
        <sz val="10"/>
        <color indexed="8"/>
        <rFont val="Arial"/>
        <family val="2"/>
        <charset val="204"/>
      </rPr>
      <t xml:space="preserve"> качество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ААА</t>
    </r>
  </si>
  <si>
    <r>
      <t xml:space="preserve">Успокоитель цепи стартера TTR-125cm3 </t>
    </r>
    <r>
      <rPr>
        <b/>
        <sz val="10"/>
        <color rgb="FF000000"/>
        <rFont val="Arial"/>
        <family val="2"/>
        <charset val="204"/>
      </rPr>
      <t xml:space="preserve">"SDTW" </t>
    </r>
  </si>
  <si>
    <t>к-1617</t>
  </si>
  <si>
    <t>Катушка зажигания KAYO-110, 125, 140, 160cm3 с железным насвечником</t>
  </si>
  <si>
    <t>80/100</t>
  </si>
  <si>
    <r>
      <t xml:space="preserve">Вариатор передний GY6-80см3 </t>
    </r>
    <r>
      <rPr>
        <b/>
        <sz val="10"/>
        <color rgb="FF000000"/>
        <rFont val="Arial"/>
        <family val="2"/>
        <charset val="204"/>
      </rPr>
      <t>СПОРТ MSU</t>
    </r>
  </si>
  <si>
    <r>
      <t xml:space="preserve">Трос заднего тормоза BRAKE CABLE GY6-150см3 (длинна 215см)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</si>
  <si>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Трос газа GY6-150см3 с прямой планочкой </t>
    </r>
    <r>
      <rPr>
        <b/>
        <sz val="10"/>
        <color rgb="FF000000"/>
        <rFont val="Arial"/>
        <family val="2"/>
        <charset val="204"/>
      </rPr>
      <t>"SDTW"</t>
    </r>
  </si>
  <si>
    <r>
      <t>Втулки передней вилки Иж тестолитовые</t>
    </r>
    <r>
      <rPr>
        <b/>
        <sz val="10"/>
        <color rgb="FF000000"/>
        <rFont val="Arial"/>
        <family val="2"/>
        <charset val="204"/>
      </rPr>
      <t xml:space="preserve"> (пара) </t>
    </r>
  </si>
  <si>
    <t>Реле регулятор Иж 6v PP302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</si>
  <si>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-о-3746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</si>
  <si>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-о-3747</t>
    </r>
    <r>
      <rPr>
        <sz val="11"/>
        <color theme="1"/>
        <rFont val="Calibri"/>
        <family val="2"/>
        <charset val="204"/>
        <scheme val="minor"/>
      </rPr>
      <t/>
    </r>
  </si>
  <si>
    <t>Реле регулятор Р12B PP330</t>
  </si>
  <si>
    <t xml:space="preserve">Реле регулятор Иж 6v РР1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</si>
  <si>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-о-3562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</si>
  <si>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-о-3563</t>
    </r>
    <r>
      <rPr>
        <sz val="11"/>
        <color theme="1"/>
        <rFont val="Calibri"/>
        <family val="2"/>
        <charset val="204"/>
        <scheme val="minor"/>
      </rPr>
      <t/>
    </r>
  </si>
  <si>
    <t xml:space="preserve">Генератор Урал, Днепр 14.3771 14v 490w </t>
  </si>
  <si>
    <t xml:space="preserve">Генератор Урал, Днепр Г-424 14v 150w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</si>
  <si>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-о-3538</t>
    </r>
  </si>
  <si>
    <t>Бегунок Урал/Днепр механический со сьемной планкой + контакты прерывателя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</si>
  <si>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-о-3542</t>
    </r>
  </si>
  <si>
    <t>Вал кикстартера Иж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</si>
  <si>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-о-3571</t>
    </r>
  </si>
  <si>
    <t xml:space="preserve">Резинки бардачка Иж (комплект 6 штук)   </t>
  </si>
  <si>
    <r>
      <t xml:space="preserve">Диск сцепления Иж (пробка на металлической основе) </t>
    </r>
    <r>
      <rPr>
        <b/>
        <sz val="10"/>
        <color rgb="FF000000"/>
        <rFont val="Arial"/>
        <family val="2"/>
        <charset val="204"/>
      </rPr>
      <t xml:space="preserve">(комплект 6 штук) </t>
    </r>
  </si>
  <si>
    <r>
      <t xml:space="preserve">Ручки руля в сборе TTR-125/250 (резинки) </t>
    </r>
    <r>
      <rPr>
        <b/>
        <sz val="10"/>
        <color rgb="FF000000"/>
        <rFont val="Arial"/>
        <family val="2"/>
        <charset val="204"/>
      </rPr>
      <t>"SDTW"</t>
    </r>
  </si>
  <si>
    <r>
      <t>Храповик GY6-50см3 на 8 шлицов качество А</t>
    </r>
    <r>
      <rPr>
        <b/>
        <sz val="10"/>
        <color rgb="FF000000"/>
        <rFont val="Arial"/>
        <family val="2"/>
        <charset val="204"/>
      </rPr>
      <t xml:space="preserve"> "SDTW"</t>
    </r>
  </si>
  <si>
    <r>
      <t xml:space="preserve">Храповик GY6-50см3 на 7 шлицов качество А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</si>
  <si>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Шлем BLD 801 (детский) (ABS) черно-красный, черно-синий, черно-желтый, черно-серебристый </t>
    </r>
    <r>
      <rPr>
        <b/>
        <sz val="10"/>
        <color rgb="FF000000"/>
        <rFont val="Arial"/>
        <family val="2"/>
        <charset val="204"/>
      </rPr>
      <t>цена за коробку 20 штук</t>
    </r>
  </si>
  <si>
    <r>
      <t xml:space="preserve">Шлем BLD 825 (с бородой) размер 53-54 цвета черный матовый без рисунка, черный матовый с рисунком, черный глянцевый с рисунком, синий глянцевый с рисунком, синий матовый с рисунком, красный глянцевый с рисунком, белый глянцевый с рисунком, серебристый глянцевый с рисунком.  </t>
    </r>
    <r>
      <rPr>
        <b/>
        <sz val="10"/>
        <color indexed="8"/>
        <rFont val="Arial"/>
        <family val="2"/>
        <charset val="204"/>
      </rPr>
      <t>качество ABC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коробку 12 штук</t>
    </r>
  </si>
  <si>
    <t>Шлем BLD 287 (без бороды, качество супер) размер 53-54 цвета черный глянцевый без рисунка, черный матовый без рисунка, синий глянцевый без рисунка, красный глянцевый без рисунка, белый глянцевый без рисунка. качество ABC</t>
  </si>
  <si>
    <t>Шлем BLD 286 (без бороды, качество супер) размер 53-54 цвета черный глянцевый без рисунка, черный матовый без рисунка, синий глянцевый без рисунка, красный глянцевый без рисунка, белый глянцевый без рисунка. качество ABC</t>
  </si>
  <si>
    <t>к-2033</t>
  </si>
  <si>
    <r>
      <t xml:space="preserve">ЦПГ (поршневая) в сборе TTR-125 Ф52,4 </t>
    </r>
    <r>
      <rPr>
        <b/>
        <sz val="10"/>
        <color rgb="FF000000"/>
        <rFont val="Arial"/>
        <family val="2"/>
        <charset val="204"/>
      </rPr>
      <t>НИЗКАЯ h=69мм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"SDTW" ЧЕРНАЯ</t>
    </r>
  </si>
  <si>
    <r>
      <t xml:space="preserve">Крыло заднее Альфа/Дельта-70см3 </t>
    </r>
    <r>
      <rPr>
        <b/>
        <sz val="10"/>
        <color rgb="FF000000"/>
        <rFont val="Arial"/>
        <family val="2"/>
        <charset val="204"/>
      </rPr>
      <t>ХРОМ</t>
    </r>
  </si>
  <si>
    <r>
      <t xml:space="preserve">Плата сцепления (колодки заднего вариатора в сборе) GY6-150 </t>
    </r>
    <r>
      <rPr>
        <b/>
        <sz val="10"/>
        <color rgb="FF000000"/>
        <rFont val="Arial"/>
        <family val="2"/>
        <charset val="204"/>
      </rPr>
      <t>MSU SPORT оригинал</t>
    </r>
  </si>
  <si>
    <r>
      <t xml:space="preserve">Фильтр топливный круглый с магнитом, шлангом и 2-мя хомут. </t>
    </r>
    <r>
      <rPr>
        <b/>
        <sz val="10"/>
        <color rgb="FF000000"/>
        <rFont val="Arial"/>
        <family val="2"/>
        <charset val="204"/>
      </rPr>
      <t>цена за 25 штук</t>
    </r>
  </si>
  <si>
    <r>
      <t>Фильтр топливный круглый с магнитом, шлангом и 2-мя хомут.</t>
    </r>
    <r>
      <rPr>
        <b/>
        <sz val="10"/>
        <color rgb="FF000000"/>
        <rFont val="Arial"/>
        <family val="2"/>
        <charset val="204"/>
      </rPr>
      <t xml:space="preserve"> цена за 25 штук</t>
    </r>
  </si>
  <si>
    <r>
      <t xml:space="preserve">Замок цепи TTR-250 (530) на блистере </t>
    </r>
    <r>
      <rPr>
        <b/>
        <sz val="10"/>
        <color rgb="FF000000"/>
        <rFont val="Arial"/>
        <family val="2"/>
        <charset val="204"/>
      </rPr>
      <t>цена за 10 штук</t>
    </r>
  </si>
  <si>
    <r>
      <t>Замок цепи CG/CB (530) на блистере</t>
    </r>
    <r>
      <rPr>
        <b/>
        <sz val="10"/>
        <color rgb="FF000000"/>
        <rFont val="Arial"/>
        <family val="2"/>
        <charset val="204"/>
      </rPr>
      <t xml:space="preserve"> цена за 10 штук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</si>
  <si>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-с-399</t>
    </r>
  </si>
  <si>
    <t>а-998</t>
  </si>
  <si>
    <r>
      <t xml:space="preserve">Крышка бардачка Альфа RX красно-белая </t>
    </r>
    <r>
      <rPr>
        <b/>
        <sz val="10"/>
        <color rgb="FF000000"/>
        <rFont val="Arial"/>
        <family val="2"/>
        <charset val="204"/>
      </rPr>
      <t>ПРАВАЯ</t>
    </r>
  </si>
  <si>
    <r>
      <t xml:space="preserve">Крышки бардачка Альфа RX сине-белая </t>
    </r>
    <r>
      <rPr>
        <b/>
        <sz val="10"/>
        <color rgb="FF000000"/>
        <rFont val="Arial"/>
        <family val="2"/>
        <charset val="204"/>
      </rPr>
      <t>ЛЕВАЯ</t>
    </r>
  </si>
  <si>
    <r>
      <t xml:space="preserve">Крышки бардачка Альфа RX черно-белая </t>
    </r>
    <r>
      <rPr>
        <b/>
        <sz val="10"/>
        <color rgb="FF000000"/>
        <rFont val="Arial"/>
        <family val="2"/>
        <charset val="204"/>
      </rPr>
      <t>ЛЕВАЯ</t>
    </r>
  </si>
  <si>
    <r>
      <t xml:space="preserve">Ножка кикстартера KAYO/TTR 125/140 </t>
    </r>
    <r>
      <rPr>
        <b/>
        <sz val="10"/>
        <color rgb="FF000000"/>
        <rFont val="Arial"/>
        <family val="2"/>
        <charset val="204"/>
      </rPr>
      <t xml:space="preserve">"LIPAI" </t>
    </r>
  </si>
  <si>
    <r>
      <t>Втулка-амортизатор длинная, КОСА</t>
    </r>
    <r>
      <rPr>
        <b/>
        <sz val="10"/>
        <color rgb="FF000000"/>
        <rFont val="Arial"/>
        <family val="2"/>
        <charset val="204"/>
      </rPr>
      <t xml:space="preserve"> "SDTW"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20 штук</t>
    </r>
  </si>
  <si>
    <t>Шлем BLD 707 (без бороды, качество супер) размер 53-54 цвета черный матовый без рисунка. качество ABC</t>
  </si>
  <si>
    <r>
      <t>Шлем BLD 707-</t>
    </r>
    <r>
      <rPr>
        <b/>
        <sz val="10"/>
        <color rgb="FF000000"/>
        <rFont val="Arial"/>
        <family val="2"/>
        <charset val="204"/>
      </rPr>
      <t>А</t>
    </r>
    <r>
      <rPr>
        <sz val="10"/>
        <color rgb="FF000000"/>
        <rFont val="Arial"/>
        <family val="2"/>
        <charset val="204"/>
      </rPr>
      <t xml:space="preserve"> (без бороды, качество супер) размер 53-54 цвета черно-синий глянцевый. качество ABC</t>
    </r>
  </si>
  <si>
    <r>
      <t>Шлем BLD 819-</t>
    </r>
    <r>
      <rPr>
        <b/>
        <sz val="10"/>
        <color rgb="FF000000"/>
        <rFont val="Arial"/>
        <family val="2"/>
        <charset val="204"/>
      </rPr>
      <t>2-А</t>
    </r>
    <r>
      <rPr>
        <sz val="10"/>
        <color rgb="FF000000"/>
        <rFont val="Arial"/>
        <family val="2"/>
        <charset val="204"/>
      </rPr>
      <t xml:space="preserve"> (кроссовый с обдувом) КАРБОН</t>
    </r>
  </si>
  <si>
    <t>ш-3484</t>
  </si>
  <si>
    <t>ш-3485</t>
  </si>
  <si>
    <t>ш-3486</t>
  </si>
  <si>
    <t>ш-3487</t>
  </si>
  <si>
    <t>ш-3488</t>
  </si>
  <si>
    <t>ш-3489</t>
  </si>
  <si>
    <t>ш-3490</t>
  </si>
  <si>
    <t>ш-3491</t>
  </si>
  <si>
    <t>ш-3492</t>
  </si>
  <si>
    <t>ш-3493</t>
  </si>
  <si>
    <t>ш-3494</t>
  </si>
  <si>
    <t>ш-3495</t>
  </si>
  <si>
    <t>ш-3496</t>
  </si>
  <si>
    <t>ш-3497</t>
  </si>
  <si>
    <t>ш-3508</t>
  </si>
  <si>
    <t>ш-3509</t>
  </si>
  <si>
    <r>
      <t xml:space="preserve">Звездочка задняя MX50V, GS150/200s, INTRUDER, YBR-125 428*41 </t>
    </r>
    <r>
      <rPr>
        <b/>
        <sz val="10"/>
        <color rgb="FF000000"/>
        <rFont val="Arial"/>
        <family val="2"/>
        <charset val="204"/>
      </rPr>
      <t xml:space="preserve">сталь #45 "SDTW" </t>
    </r>
    <r>
      <rPr>
        <sz val="10"/>
        <color indexed="8"/>
        <rFont val="Arial"/>
        <family val="2"/>
        <charset val="204"/>
      </rPr>
      <t>4х56</t>
    </r>
  </si>
  <si>
    <r>
      <t>Звездочка задняя MX50V, GS150/200s, INTRUDER, YBR-125 428</t>
    </r>
    <r>
      <rPr>
        <b/>
        <sz val="10"/>
        <color indexed="8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 xml:space="preserve">*41 </t>
    </r>
    <r>
      <rPr>
        <b/>
        <sz val="10"/>
        <color indexed="8"/>
        <rFont val="Arial"/>
        <family val="2"/>
        <charset val="204"/>
      </rPr>
      <t>супер сталь #45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"Lipai" </t>
    </r>
    <r>
      <rPr>
        <sz val="10"/>
        <color indexed="8"/>
        <rFont val="Arial"/>
        <family val="2"/>
        <charset val="204"/>
      </rPr>
      <t>4х56</t>
    </r>
  </si>
  <si>
    <t>Болты крепления задней звезды с гайками и пластинами MX50V, GS150/200s, INTRUDER, YBR-125</t>
  </si>
  <si>
    <r>
      <t>Звездочка задняя MX50V, GS150/200s, INTRUDER, YBR-125 428</t>
    </r>
    <r>
      <rPr>
        <sz val="10"/>
        <color indexed="8"/>
        <rFont val="Arial"/>
        <family val="2"/>
        <charset val="204"/>
      </rPr>
      <t xml:space="preserve">*41 </t>
    </r>
    <r>
      <rPr>
        <b/>
        <sz val="10"/>
        <color indexed="8"/>
        <rFont val="Arial"/>
        <family val="2"/>
        <charset val="204"/>
      </rPr>
      <t xml:space="preserve">сталь #45 двойная "SDTW" </t>
    </r>
    <r>
      <rPr>
        <sz val="10"/>
        <color indexed="8"/>
        <rFont val="Arial"/>
        <family val="2"/>
        <charset val="204"/>
      </rPr>
      <t>4х56</t>
    </r>
  </si>
  <si>
    <r>
      <t>Звездочка задняя MX50V, GS150/200s, INTRUDER, YBR-125 428</t>
    </r>
    <r>
      <rPr>
        <b/>
        <sz val="10"/>
        <color indexed="8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 xml:space="preserve">*41 </t>
    </r>
    <r>
      <rPr>
        <b/>
        <sz val="10"/>
        <color indexed="8"/>
        <rFont val="Arial"/>
        <family val="2"/>
        <charset val="204"/>
      </rPr>
      <t>сталь #45 двойная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"Lipai" </t>
    </r>
    <r>
      <rPr>
        <sz val="10"/>
        <color indexed="8"/>
        <rFont val="Arial"/>
        <family val="2"/>
        <charset val="204"/>
      </rPr>
      <t>4х56</t>
    </r>
  </si>
  <si>
    <r>
      <t xml:space="preserve">Звездочка задняя MX50V, GS150/200s, INTRUDER, YBR-125 428Н*41 </t>
    </r>
    <r>
      <rPr>
        <b/>
        <sz val="10"/>
        <color indexed="8"/>
        <rFont val="Arial"/>
        <family val="2"/>
        <charset val="204"/>
      </rPr>
      <t>выпуклая</t>
    </r>
    <r>
      <rPr>
        <sz val="10"/>
        <color indexed="8"/>
        <rFont val="Arial"/>
        <family val="2"/>
        <charset val="204"/>
      </rPr>
      <t xml:space="preserve"> #45 LIPAI золото 4х56 D64</t>
    </r>
  </si>
  <si>
    <r>
      <t>Звездочка задняя MX50V, GS150/200s, INTRUDER, YBR-125 428*43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сталь #45 "SDTW"</t>
    </r>
    <r>
      <rPr>
        <sz val="10"/>
        <color indexed="8"/>
        <rFont val="Arial"/>
        <family val="2"/>
        <charset val="204"/>
      </rPr>
      <t xml:space="preserve"> 4х56</t>
    </r>
  </si>
  <si>
    <r>
      <t>Звездочка задняя MX50V, GS150/200s, INTRUDER, YBR-125 428</t>
    </r>
    <r>
      <rPr>
        <b/>
        <sz val="10"/>
        <color indexed="8"/>
        <rFont val="Arial"/>
        <family val="2"/>
        <charset val="204"/>
      </rPr>
      <t>H</t>
    </r>
    <r>
      <rPr>
        <sz val="10"/>
        <color indexed="8"/>
        <rFont val="Arial"/>
        <family val="2"/>
        <charset val="204"/>
      </rPr>
      <t xml:space="preserve">*43 </t>
    </r>
    <r>
      <rPr>
        <b/>
        <sz val="10"/>
        <color indexed="8"/>
        <rFont val="Arial"/>
        <family val="2"/>
        <charset val="204"/>
      </rPr>
      <t>сталь #45 "Lipai"</t>
    </r>
    <r>
      <rPr>
        <sz val="10"/>
        <color indexed="8"/>
        <rFont val="Arial"/>
        <family val="2"/>
        <charset val="204"/>
      </rPr>
      <t xml:space="preserve"> 4х56</t>
    </r>
  </si>
  <si>
    <r>
      <t>Звездочка задняя MX50V, GS150/200s, INTRUDER, YBR-125 428</t>
    </r>
    <r>
      <rPr>
        <b/>
        <sz val="10"/>
        <color indexed="8"/>
        <rFont val="Arial"/>
        <family val="2"/>
        <charset val="204"/>
      </rPr>
      <t>H</t>
    </r>
    <r>
      <rPr>
        <sz val="10"/>
        <color indexed="8"/>
        <rFont val="Arial"/>
        <family val="2"/>
        <charset val="204"/>
      </rPr>
      <t xml:space="preserve">*43 </t>
    </r>
    <r>
      <rPr>
        <b/>
        <sz val="10"/>
        <color indexed="8"/>
        <rFont val="Arial"/>
        <family val="2"/>
        <charset val="204"/>
      </rPr>
      <t>сталь #45 двойная</t>
    </r>
    <r>
      <rPr>
        <sz val="10"/>
        <color indexed="8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>"Lipai"</t>
    </r>
    <r>
      <rPr>
        <sz val="10"/>
        <color indexed="8"/>
        <rFont val="Arial"/>
        <family val="2"/>
        <charset val="204"/>
      </rPr>
      <t xml:space="preserve"> 4х56</t>
    </r>
  </si>
  <si>
    <r>
      <t>Звездочка задняя MX50V, GS150/200s, INTRUDER, YBR-125 428*46</t>
    </r>
    <r>
      <rPr>
        <b/>
        <sz val="10"/>
        <color indexed="8"/>
        <rFont val="Arial"/>
        <family val="2"/>
        <charset val="204"/>
      </rPr>
      <t xml:space="preserve"> сталь #45 "GХmotors" </t>
    </r>
    <r>
      <rPr>
        <sz val="10"/>
        <color indexed="8"/>
        <rFont val="Arial"/>
        <family val="2"/>
        <charset val="204"/>
      </rPr>
      <t>4х56 D64</t>
    </r>
  </si>
  <si>
    <r>
      <t xml:space="preserve">Звездочка задняя MX50V, GS150/200s, INTRUDER, YBR-125 428H*50  4х56 D64 </t>
    </r>
    <r>
      <rPr>
        <b/>
        <sz val="10"/>
        <color indexed="8"/>
        <rFont val="Arial"/>
        <family val="2"/>
        <charset val="204"/>
      </rPr>
      <t>"Lipai" 45 сталь</t>
    </r>
  </si>
  <si>
    <r>
      <t xml:space="preserve">Звездочка задняя (ведомая) 428-41T CG/CB/FORESTER-125/250 4х63 D58 </t>
    </r>
    <r>
      <rPr>
        <b/>
        <sz val="10"/>
        <color indexed="8"/>
        <rFont val="Arial"/>
        <family val="2"/>
        <charset val="204"/>
      </rPr>
      <t>сталь #45 "GХmotors"</t>
    </r>
  </si>
  <si>
    <r>
      <t>Звездочка задняя (ведомая) 428-43T CG/CB/FORESTER-125/250 4х63 D58</t>
    </r>
    <r>
      <rPr>
        <b/>
        <sz val="10"/>
        <color indexed="8"/>
        <rFont val="Arial"/>
        <family val="2"/>
        <charset val="204"/>
      </rPr>
      <t xml:space="preserve"> сталь #45 "GХmotors"</t>
    </r>
  </si>
  <si>
    <r>
      <t xml:space="preserve">Звездочка задняя (ведомая) 428-46T CG/CB/FORESTER-125/250 4х63 D58 </t>
    </r>
    <r>
      <rPr>
        <b/>
        <sz val="10"/>
        <color indexed="8"/>
        <rFont val="Arial"/>
        <family val="2"/>
        <charset val="204"/>
      </rPr>
      <t>сталь #45 "GХmotors"</t>
    </r>
  </si>
  <si>
    <r>
      <t xml:space="preserve">Звездочка задняя (ведомая) 428H-41T CG/CB/FORESTER-125/250 4х63 D58 </t>
    </r>
    <r>
      <rPr>
        <b/>
        <sz val="10"/>
        <color indexed="8"/>
        <rFont val="Arial"/>
        <family val="2"/>
        <charset val="204"/>
      </rPr>
      <t>"Lipai" 45 сталь</t>
    </r>
  </si>
  <si>
    <r>
      <t>Звездочка задняя (ведомая) 428</t>
    </r>
    <r>
      <rPr>
        <b/>
        <sz val="10"/>
        <color indexed="8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 xml:space="preserve">-43T CG/CB/FORESTER-125/250 4х63 D58 </t>
    </r>
    <r>
      <rPr>
        <b/>
        <sz val="10"/>
        <color indexed="8"/>
        <rFont val="Arial"/>
        <family val="2"/>
        <charset val="204"/>
      </rPr>
      <t>"Lipai" 45 сталь</t>
    </r>
  </si>
  <si>
    <r>
      <t xml:space="preserve">Звездочка задняя (ведомая) 428H-46T CG/CB/FORESTER-125/250 4х63 D58 </t>
    </r>
    <r>
      <rPr>
        <b/>
        <sz val="10"/>
        <color indexed="8"/>
        <rFont val="Arial"/>
        <family val="2"/>
        <charset val="204"/>
      </rPr>
      <t>"Lipai" 45 сталь</t>
    </r>
  </si>
  <si>
    <r>
      <t>Звездочка задняя (ведомая) 428</t>
    </r>
    <r>
      <rPr>
        <b/>
        <sz val="10"/>
        <color rgb="FF000000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 xml:space="preserve">-50T CG/CB/FORESTER-125/250 4х63 </t>
    </r>
    <r>
      <rPr>
        <b/>
        <sz val="10"/>
        <color rgb="FF000000"/>
        <rFont val="Arial"/>
        <family val="2"/>
        <charset val="204"/>
      </rPr>
      <t>"Lipai" 45 сталь</t>
    </r>
  </si>
  <si>
    <r>
      <t xml:space="preserve">Звездочка задняя (ведомая) 520-38T CG/CB/FORESTER-125/250 4х63 D58 </t>
    </r>
    <r>
      <rPr>
        <b/>
        <sz val="10"/>
        <color indexed="8"/>
        <rFont val="Arial"/>
        <family val="2"/>
        <charset val="204"/>
      </rPr>
      <t>сталь #45 "GХmotors"</t>
    </r>
  </si>
  <si>
    <r>
      <t>Звездочка задняя (ведомая) 520</t>
    </r>
    <r>
      <rPr>
        <sz val="10"/>
        <color indexed="8"/>
        <rFont val="Arial"/>
        <family val="2"/>
        <charset val="204"/>
      </rPr>
      <t xml:space="preserve">-36T CG/CB/FORESTER-125/250 4х63 D58 </t>
    </r>
    <r>
      <rPr>
        <b/>
        <sz val="10"/>
        <color indexed="8"/>
        <rFont val="Arial"/>
        <family val="2"/>
        <charset val="204"/>
      </rPr>
      <t>"GХmotors" 45 сталь</t>
    </r>
  </si>
  <si>
    <r>
      <t>Звездочка задняя (ведомая) 520</t>
    </r>
    <r>
      <rPr>
        <b/>
        <sz val="10"/>
        <color indexed="8"/>
        <rFont val="Arial"/>
        <family val="2"/>
        <charset val="204"/>
      </rPr>
      <t>Н</t>
    </r>
    <r>
      <rPr>
        <sz val="10"/>
        <color indexed="8"/>
        <rFont val="Arial"/>
        <family val="2"/>
        <charset val="204"/>
      </rPr>
      <t xml:space="preserve">-38T CG/CB/FORESTER-125/250 4х63 D58 </t>
    </r>
    <r>
      <rPr>
        <b/>
        <sz val="10"/>
        <color indexed="8"/>
        <rFont val="Arial"/>
        <family val="2"/>
        <charset val="204"/>
      </rPr>
      <t xml:space="preserve">выпуклая </t>
    </r>
    <r>
      <rPr>
        <sz val="10"/>
        <color indexed="8"/>
        <rFont val="Arial"/>
        <family val="2"/>
        <charset val="204"/>
      </rPr>
      <t>"GХmotors"</t>
    </r>
  </si>
  <si>
    <r>
      <t>Звездочка задняя (ведомая) 428-38T CG/CB/FORESTER-125/250 4х63 D58</t>
    </r>
    <r>
      <rPr>
        <b/>
        <sz val="10"/>
        <color rgb="FF000000"/>
        <rFont val="Arial"/>
        <family val="2"/>
        <charset val="204"/>
      </rPr>
      <t xml:space="preserve"> "SDTW" </t>
    </r>
  </si>
  <si>
    <r>
      <t>Звездочка задняя (ведомая) 428</t>
    </r>
    <r>
      <rPr>
        <b/>
        <sz val="10"/>
        <color rgb="FF000000"/>
        <rFont val="Arial"/>
        <family val="2"/>
        <charset val="204"/>
      </rPr>
      <t>Н</t>
    </r>
    <r>
      <rPr>
        <sz val="10"/>
        <color rgb="FF000000"/>
        <rFont val="Arial"/>
        <family val="2"/>
        <charset val="204"/>
      </rPr>
      <t xml:space="preserve">-38T CG/CB/FORESTER-125/250 4х63 D58 </t>
    </r>
    <r>
      <rPr>
        <b/>
        <sz val="10"/>
        <color indexed="8"/>
        <rFont val="Arial"/>
        <family val="2"/>
        <charset val="204"/>
      </rPr>
      <t>"Lipai" 45 сталь</t>
    </r>
  </si>
  <si>
    <r>
      <t>Звездочка задняя (ведомая) 428-39T CG/CB/FORESTER-125/250 4х63 D58</t>
    </r>
    <r>
      <rPr>
        <b/>
        <sz val="10"/>
        <color rgb="FF000000"/>
        <rFont val="Arial"/>
        <family val="2"/>
        <charset val="204"/>
      </rPr>
      <t xml:space="preserve"> "SDTW" </t>
    </r>
  </si>
  <si>
    <r>
      <t xml:space="preserve">Звездочка задняя (ведомая) 428Н-39T CG/CB/FORESTER-125/250 4х63 D58 </t>
    </r>
    <r>
      <rPr>
        <b/>
        <sz val="10"/>
        <color indexed="8"/>
        <rFont val="Arial"/>
        <family val="2"/>
        <charset val="204"/>
      </rPr>
      <t>"Lipai" 45 сталь</t>
    </r>
  </si>
  <si>
    <r>
      <t xml:space="preserve">Камера 90/100х16 KAYO T2 250 ENDURO супер качество </t>
    </r>
    <r>
      <rPr>
        <b/>
        <sz val="10"/>
        <color rgb="FF000000"/>
        <rFont val="Arial"/>
        <family val="2"/>
        <charset val="204"/>
      </rPr>
      <t>"KINGSTONE" (Yuanxing ++)</t>
    </r>
  </si>
  <si>
    <r>
      <t>Камера 3,25х18 супер качество</t>
    </r>
    <r>
      <rPr>
        <b/>
        <sz val="10"/>
        <color indexed="8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"KINGSTONE" (Yuanxing ++)</t>
    </r>
  </si>
  <si>
    <r>
      <t xml:space="preserve">Резина 3-10 безкамерка 4PR TL P50 </t>
    </r>
    <r>
      <rPr>
        <b/>
        <sz val="10"/>
        <color rgb="FF000000"/>
        <rFont val="Arial"/>
        <family val="2"/>
        <charset val="204"/>
      </rPr>
      <t>"KINGSTONE" (Yuanxing ++)</t>
    </r>
  </si>
  <si>
    <r>
      <t xml:space="preserve">Резина 140/70-17 безкамерка 4PR TL P123 </t>
    </r>
    <r>
      <rPr>
        <b/>
        <sz val="10"/>
        <color rgb="FF000000"/>
        <rFont val="Arial"/>
        <family val="2"/>
        <charset val="204"/>
      </rPr>
      <t>"KINGSTONE" (Yuanxing ++)</t>
    </r>
  </si>
  <si>
    <r>
      <t xml:space="preserve">Резина 130/60-13 безкамерка P215 </t>
    </r>
    <r>
      <rPr>
        <b/>
        <sz val="10"/>
        <color rgb="FF000000"/>
        <rFont val="Arial"/>
        <family val="2"/>
        <charset val="204"/>
      </rPr>
      <t>"KINGSTONE" (Yuanxing ++)</t>
    </r>
  </si>
  <si>
    <t>т-3937</t>
  </si>
  <si>
    <t>т-3938</t>
  </si>
  <si>
    <r>
      <t xml:space="preserve">Леска 3.0 мм * 15 м </t>
    </r>
    <r>
      <rPr>
        <b/>
        <sz val="10"/>
        <color rgb="FF222222"/>
        <rFont val="Arial"/>
        <family val="2"/>
        <charset val="204"/>
      </rPr>
      <t>ЗЕБРА</t>
    </r>
  </si>
  <si>
    <r>
      <t xml:space="preserve">Леска 4.0 мм * 15 м </t>
    </r>
    <r>
      <rPr>
        <b/>
        <sz val="10"/>
        <color rgb="FF222222"/>
        <rFont val="Arial"/>
        <family val="2"/>
        <charset val="204"/>
      </rPr>
      <t>ЗЕБРА</t>
    </r>
  </si>
  <si>
    <r>
      <t xml:space="preserve">Бензобак (33см3), КОСА 330 горловина вбок </t>
    </r>
    <r>
      <rPr>
        <b/>
        <sz val="10"/>
        <color rgb="FF000000"/>
        <rFont val="Arial"/>
        <family val="2"/>
        <charset val="204"/>
      </rPr>
      <t>крепление на 4 болта</t>
    </r>
  </si>
  <si>
    <r>
      <t>Резина 90/100-16 P-89</t>
    </r>
    <r>
      <rPr>
        <b/>
        <sz val="10"/>
        <color rgb="FF000000"/>
        <rFont val="Arial"/>
        <family val="2"/>
        <charset val="204"/>
      </rPr>
      <t xml:space="preserve"> "KINGSTONE" (Yuanxing ++)</t>
    </r>
    <r>
      <rPr>
        <b/>
        <sz val="10"/>
        <color indexed="8"/>
        <rFont val="Arial"/>
        <family val="2"/>
        <charset val="204"/>
      </rPr>
      <t xml:space="preserve"> кросс</t>
    </r>
  </si>
  <si>
    <r>
      <t>Резина кроссовая 80/100-19 P-153</t>
    </r>
    <r>
      <rPr>
        <b/>
        <sz val="10"/>
        <color rgb="FF000000"/>
        <rFont val="Arial"/>
        <family val="2"/>
        <charset val="204"/>
      </rPr>
      <t xml:space="preserve"> "KINGSTONE" (Yuanxing ++)</t>
    </r>
    <r>
      <rPr>
        <b/>
        <sz val="10"/>
        <color indexed="8"/>
        <rFont val="Arial"/>
        <family val="2"/>
        <charset val="204"/>
      </rPr>
      <t xml:space="preserve"> кросс</t>
    </r>
  </si>
  <si>
    <r>
      <t xml:space="preserve">Замок зажигания RY50T - 12 в сборе с крышкой бака </t>
    </r>
    <r>
      <rPr>
        <b/>
        <sz val="10"/>
        <color rgb="FF000000"/>
        <rFont val="Arial"/>
        <family val="2"/>
        <charset val="204"/>
      </rPr>
      <t>(GY6-50, Stels Tactic, GRAND PRIX)</t>
    </r>
  </si>
  <si>
    <r>
      <t>Замок зажигания RV150QT-130 в сборе</t>
    </r>
    <r>
      <rPr>
        <b/>
        <sz val="10"/>
        <color rgb="FF000000"/>
        <rFont val="Arial"/>
        <family val="2"/>
        <charset val="204"/>
      </rPr>
      <t xml:space="preserve"> (GY6-150, Storm, NIRVANA) 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</si>
  <si>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-к-1652</t>
    </r>
  </si>
  <si>
    <r>
      <t xml:space="preserve">Резина 110/100х18 KAYO-250 Т-2 P-154 </t>
    </r>
    <r>
      <rPr>
        <b/>
        <sz val="10"/>
        <rFont val="Arial"/>
        <family val="2"/>
        <charset val="204"/>
      </rPr>
      <t>"KINGSTONE" (Yuanxing ++) кросс</t>
    </r>
  </si>
  <si>
    <r>
      <t xml:space="preserve">Резина 90/100-14 P-153 ШИПОВАННАЯ </t>
    </r>
    <r>
      <rPr>
        <b/>
        <sz val="10"/>
        <color rgb="FF000000"/>
        <rFont val="Arial"/>
        <family val="2"/>
        <charset val="204"/>
      </rPr>
      <t>"KINGSTONE" (Yuanxing ++) кросс</t>
    </r>
  </si>
  <si>
    <r>
      <t xml:space="preserve">Резина 70/100-17 P-153 </t>
    </r>
    <r>
      <rPr>
        <b/>
        <sz val="10"/>
        <color rgb="FF000000"/>
        <rFont val="Arial"/>
        <family val="2"/>
        <charset val="204"/>
      </rPr>
      <t>"KINGSTONE" (Yuanxing ++) кросс</t>
    </r>
  </si>
  <si>
    <t>37/38</t>
  </si>
  <si>
    <t>Звездочка маленькая (ведущая) 520х13T KAYO/TTR-250 кованная #45 сталь "GХmotors"</t>
  </si>
  <si>
    <t>к-1580</t>
  </si>
  <si>
    <t>Звездочка маленькая (ведущая) 520х13T KAYO/TTR-250 кованная #45 сталь"GХmotors"</t>
  </si>
  <si>
    <r>
      <t xml:space="preserve">Амортизатор задний TTR-250 (BS-200) Racer Skyway 250 РЕГУЛИРУЕМЫЙ </t>
    </r>
    <r>
      <rPr>
        <b/>
        <sz val="10"/>
        <color rgb="FF000000"/>
        <rFont val="Arial"/>
        <family val="2"/>
        <charset val="204"/>
      </rPr>
      <t>оригинал</t>
    </r>
  </si>
  <si>
    <t>Амортизатор задний TTR-250 (BS-200) Racer Skyway 250 РЕГУЛИРУЕМЫЙ</t>
  </si>
  <si>
    <t>5</t>
  </si>
  <si>
    <r>
      <t xml:space="preserve">Бензонасос HONDA DIO-50 AF-27 </t>
    </r>
    <r>
      <rPr>
        <b/>
        <sz val="10"/>
        <color rgb="FF000000"/>
        <rFont val="Arial"/>
        <family val="2"/>
        <charset val="204"/>
      </rPr>
      <t>"SDTW"/"LIPAI"/"GXmotor"</t>
    </r>
  </si>
  <si>
    <t>т-30</t>
  </si>
  <si>
    <t>т-32</t>
  </si>
  <si>
    <r>
      <t xml:space="preserve">Альфа RX125 двигатель 154FMI черный выбито 49сс </t>
    </r>
    <r>
      <rPr>
        <b/>
        <sz val="10"/>
        <color rgb="FF000000"/>
        <rFont val="Arial"/>
        <family val="2"/>
        <charset val="204"/>
      </rPr>
      <t>барабанный тормоз</t>
    </r>
  </si>
  <si>
    <r>
      <t xml:space="preserve">Альфа RX125 двигатель 154FMI красный выбито 49сс </t>
    </r>
    <r>
      <rPr>
        <b/>
        <sz val="10"/>
        <color rgb="FF000000"/>
        <rFont val="Arial"/>
        <family val="2"/>
        <charset val="204"/>
      </rPr>
      <t>барабанный тормоз</t>
    </r>
  </si>
  <si>
    <r>
      <t xml:space="preserve">Альфа RX125 двигатель 154FMI синий выбито 49сс </t>
    </r>
    <r>
      <rPr>
        <b/>
        <sz val="10"/>
        <color rgb="FF000000"/>
        <rFont val="Arial"/>
        <family val="2"/>
        <charset val="204"/>
      </rPr>
      <t>барабанный тормоз</t>
    </r>
  </si>
  <si>
    <r>
      <t xml:space="preserve">Альфа RX125 двигатель 154FMI черный выбито 49сс </t>
    </r>
    <r>
      <rPr>
        <b/>
        <sz val="10"/>
        <color rgb="FF000000"/>
        <rFont val="Arial"/>
        <family val="2"/>
        <charset val="204"/>
      </rPr>
      <t>дисковый тормоз</t>
    </r>
  </si>
  <si>
    <r>
      <t xml:space="preserve">Альфа RX125 двигатель 154FMI красный выбито 49сс </t>
    </r>
    <r>
      <rPr>
        <b/>
        <sz val="10"/>
        <color rgb="FF000000"/>
        <rFont val="Arial"/>
        <family val="2"/>
        <charset val="204"/>
      </rPr>
      <t>дисковый тормоз</t>
    </r>
  </si>
  <si>
    <r>
      <t xml:space="preserve">Альфа RX125 двигатель 154FMI синий выбито 49сс </t>
    </r>
    <r>
      <rPr>
        <b/>
        <sz val="10"/>
        <color rgb="FF000000"/>
        <rFont val="Arial"/>
        <family val="2"/>
        <charset val="204"/>
      </rPr>
      <t>дисковый тормоз</t>
    </r>
  </si>
  <si>
    <r>
      <t xml:space="preserve">Колесо заднее R18"х2,15 </t>
    </r>
    <r>
      <rPr>
        <b/>
        <sz val="10"/>
        <rFont val="Arial"/>
        <family val="2"/>
        <charset val="204"/>
      </rPr>
      <t>барабанный</t>
    </r>
    <r>
      <rPr>
        <sz val="10"/>
        <rFont val="Arial"/>
        <family val="2"/>
        <charset val="204"/>
      </rPr>
      <t xml:space="preserve"> тормоз сталь  TTR250Rb хром</t>
    </r>
  </si>
  <si>
    <t>к-1651</t>
  </si>
  <si>
    <r>
      <t xml:space="preserve">Указатели поворотов 12,5см в длинну чёрный, голубое стекло </t>
    </r>
    <r>
      <rPr>
        <b/>
        <sz val="10"/>
        <color rgb="FF000000"/>
        <rFont val="Arial"/>
        <family val="2"/>
        <charset val="204"/>
      </rPr>
      <t>цена за 8 штук</t>
    </r>
  </si>
  <si>
    <r>
      <t xml:space="preserve">Коммутатор GY6-80/150 </t>
    </r>
    <r>
      <rPr>
        <b/>
        <sz val="10"/>
        <color indexed="8"/>
        <rFont val="Arial"/>
        <family val="2"/>
        <charset val="204"/>
      </rPr>
      <t>DC</t>
    </r>
    <r>
      <rPr>
        <sz val="10"/>
        <color indexed="8"/>
        <rFont val="Arial"/>
        <family val="2"/>
        <charset val="204"/>
      </rPr>
      <t xml:space="preserve"> 12V (большой)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"DINAMO"/''AFH''/"GХmotors"</t>
    </r>
  </si>
  <si>
    <r>
      <t xml:space="preserve">Лягушка переднего/заднего тормоза под дисковые тормоза GY6 50см3 правая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упаковку 10 штук</t>
    </r>
  </si>
  <si>
    <t>Пульты и рычагом GY6 50/80см3 "Хокеист" (диск/барабан) качество А</t>
  </si>
  <si>
    <t>к-1829</t>
  </si>
  <si>
    <t xml:space="preserve">Прожектора светодиодные с креплением под зеркала </t>
  </si>
  <si>
    <t>м-2712</t>
  </si>
  <si>
    <r>
      <t xml:space="preserve">Цепь колеса Дельта 420-98L </t>
    </r>
    <r>
      <rPr>
        <b/>
        <sz val="10"/>
        <color rgb="FF000000"/>
        <rFont val="Arial"/>
        <family val="2"/>
        <charset val="204"/>
      </rPr>
      <t>"DAQIAN"</t>
    </r>
  </si>
  <si>
    <t>Коленвалы Иж Юпитер втулочные пара</t>
  </si>
  <si>
    <r>
      <t xml:space="preserve">Лягушка переднего/заднего тормоза под дисковые тормоза GY6 50см3 левая </t>
    </r>
    <r>
      <rPr>
        <b/>
        <sz val="10"/>
        <color rgb="FF000000"/>
        <rFont val="Arial"/>
        <family val="2"/>
        <charset val="204"/>
      </rPr>
      <t>"LIPAI"/"GХmotors" цена за упаковку 100 штук</t>
    </r>
  </si>
  <si>
    <t>р-3272</t>
  </si>
  <si>
    <r>
      <t xml:space="preserve">Гофры амортизаторов передней вилки ORION/ALPHA RX-125 ПАРА </t>
    </r>
    <r>
      <rPr>
        <b/>
        <sz val="10"/>
        <color indexed="8"/>
        <rFont val="Arial"/>
        <family val="2"/>
        <charset val="204"/>
      </rPr>
      <t>"Lipai"</t>
    </r>
  </si>
  <si>
    <r>
      <t xml:space="preserve">Гофры амортизаторов передней вилки </t>
    </r>
    <r>
      <rPr>
        <b/>
        <sz val="10"/>
        <color rgb="FF000000"/>
        <rFont val="Arial"/>
        <family val="2"/>
        <charset val="204"/>
      </rPr>
      <t>СИЛИКОН</t>
    </r>
    <r>
      <rPr>
        <sz val="10"/>
        <color rgb="FF000000"/>
        <rFont val="Arial"/>
        <family val="2"/>
        <charset val="204"/>
      </rPr>
      <t xml:space="preserve"> ORION/ALPHA RX-125 ПАРА </t>
    </r>
  </si>
  <si>
    <t>м-2137</t>
  </si>
  <si>
    <r>
      <t xml:space="preserve">Гофры амортизаторов передней вилки FORESTER ПАРА L-250,d-30,D-50 </t>
    </r>
    <r>
      <rPr>
        <b/>
        <sz val="10"/>
        <color rgb="FF000000"/>
        <rFont val="Arial"/>
        <family val="2"/>
        <charset val="204"/>
      </rPr>
      <t xml:space="preserve">(СИЛИКОН) </t>
    </r>
  </si>
  <si>
    <r>
      <t xml:space="preserve">Гофры амортизаторов перед. вилки Stels Delta 200 ПАРА L-190,d-30,D-45 </t>
    </r>
    <r>
      <rPr>
        <b/>
        <sz val="10"/>
        <color rgb="FF000000"/>
        <rFont val="Arial"/>
        <family val="2"/>
        <charset val="204"/>
      </rPr>
      <t>(СИЛИКОН)</t>
    </r>
  </si>
  <si>
    <t>к-1535</t>
  </si>
  <si>
    <t>Двигатель 250см3 172FMM-3A CB250-F (72x61,4) Zongshen грм цепь, 5 скоростей</t>
  </si>
  <si>
    <t>к-1629</t>
  </si>
  <si>
    <t>м-2299</t>
  </si>
  <si>
    <t>м-2300</t>
  </si>
  <si>
    <t>м-2301</t>
  </si>
  <si>
    <t>м-2302</t>
  </si>
  <si>
    <t>м-2303</t>
  </si>
  <si>
    <t>м-2304</t>
  </si>
  <si>
    <t>м-2305</t>
  </si>
  <si>
    <t>к-1673</t>
  </si>
  <si>
    <t>Колесо переднеее R19"-1,4 (дисковый тормоз спицы) Racer RC150-GY" хром</t>
  </si>
  <si>
    <t>Картер левый 156FMI (CG125D) 162FMJ (CG150D) 163FML (CG200-A)</t>
  </si>
  <si>
    <t>Картер левый 165FML (CBB200) 165FMM (CBB250)</t>
  </si>
  <si>
    <t>Картер левый 172FMM-3A CB250-F (72x61,4) Zongshen</t>
  </si>
  <si>
    <t>Картер левый 167FMM (CG250)</t>
  </si>
  <si>
    <t>Картер левый 167FMM (CG250-B)</t>
  </si>
  <si>
    <t>Картер левый 169FML (CB200) 169FMM (CB250)</t>
  </si>
  <si>
    <t>Картер правый 165FML (CBB200) 165FMM (CBB250)</t>
  </si>
  <si>
    <t>м-2306</t>
  </si>
  <si>
    <t>Картер правый 172FMM-3A CB250-F (72x61,4) Zongshen</t>
  </si>
  <si>
    <t>м-2297</t>
  </si>
  <si>
    <t>Картер правый 156FMI (CG125D) 162FMJ (CG150D) 163FML (CG200-A)</t>
  </si>
  <si>
    <t>Картер правый 162FMJ-B (CG150D-B) 163FML-B (CG200D-B)</t>
  </si>
  <si>
    <t>Картер левый 162FMJ-B (CG150D-B) 163FML-B (CG200D-B)</t>
  </si>
  <si>
    <t>Картер правый 167FMM (CG250)</t>
  </si>
  <si>
    <t>Картер правый 167FMM (CG250-B)</t>
  </si>
  <si>
    <t>Картер правый 169FML (CB200) 169FMM (CB250)</t>
  </si>
  <si>
    <r>
      <t xml:space="preserve">Колесо заднее KAYO/TTR-70/110 на спицах 1,85х12 d=15mm </t>
    </r>
    <r>
      <rPr>
        <b/>
        <sz val="10"/>
        <color rgb="FF000000"/>
        <rFont val="Arial"/>
        <family val="2"/>
        <charset val="204"/>
      </rPr>
      <t>ЧЕРНОЕ</t>
    </r>
  </si>
  <si>
    <r>
      <t xml:space="preserve">Колесо заднее R19"х2,15 диск. тормоз сталь  XT300 ST-FA-NC </t>
    </r>
    <r>
      <rPr>
        <b/>
        <sz val="10"/>
        <color rgb="FF000000"/>
        <rFont val="Arial"/>
        <family val="2"/>
        <charset val="204"/>
      </rPr>
      <t>ЧЕРНОЕ</t>
    </r>
  </si>
  <si>
    <t>к-1662</t>
  </si>
  <si>
    <r>
      <t xml:space="preserve">Колесо переднее KAYO/TTR-70/110 на спицах 1,40х14 d=15mm </t>
    </r>
    <r>
      <rPr>
        <b/>
        <sz val="10"/>
        <color rgb="FF000000"/>
        <rFont val="Arial"/>
        <family val="2"/>
        <charset val="204"/>
      </rPr>
      <t xml:space="preserve">ЧЕРНОЕ 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</si>
  <si>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-м-3695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</si>
  <si>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-м-3799</t>
    </r>
  </si>
  <si>
    <t>Головка в сборе XT-250 172FMM-3A CB250-F (72x61,4) Zongshen</t>
  </si>
  <si>
    <t>к-1640</t>
  </si>
  <si>
    <r>
      <t>Клапана XT-250 ПОЛНЫЙ комплект</t>
    </r>
    <r>
      <rPr>
        <b/>
        <sz val="10"/>
        <color rgb="FF000000"/>
        <rFont val="Arial"/>
        <family val="2"/>
        <charset val="204"/>
      </rPr>
      <t xml:space="preserve"> супер качество Y&amp;B</t>
    </r>
    <r>
      <rPr>
        <sz val="10"/>
        <color rgb="FF000000"/>
        <rFont val="Arial"/>
        <family val="2"/>
        <charset val="204"/>
      </rPr>
      <t xml:space="preserve"> 172FMM-3A CB250-F</t>
    </r>
  </si>
  <si>
    <r>
      <t xml:space="preserve">Клапана XT-250 172FMM-3A CB250-F </t>
    </r>
    <r>
      <rPr>
        <b/>
        <sz val="10"/>
        <color rgb="FF000000"/>
        <rFont val="Arial"/>
        <family val="2"/>
        <charset val="204"/>
      </rPr>
      <t>"CNK"</t>
    </r>
  </si>
  <si>
    <t>к-1697</t>
  </si>
  <si>
    <t>Коромысла ГРМ верхние 172FMM-3A (CB250-F) пара</t>
  </si>
  <si>
    <t xml:space="preserve">Натяжитель цепи распредвала XT-250 172FMM-3A CB250-F </t>
  </si>
  <si>
    <t xml:space="preserve">Патрубок карбюратора XT-250 172FMM-3A CB250-F </t>
  </si>
  <si>
    <t>Успокоитель+направляющая цепи ГРМ XT-250 172FMM-3A CB250-F (лыжи)</t>
  </si>
  <si>
    <t>к-1998</t>
  </si>
  <si>
    <t>к-1858</t>
  </si>
  <si>
    <t xml:space="preserve">Распредвал XT-250 172FMM-3A CB250-F </t>
  </si>
  <si>
    <t xml:space="preserve">Звездочка распредвала XT-250 172FMM-3A CB250-F </t>
  </si>
  <si>
    <t xml:space="preserve">Набор прокладок на двигатель полный XT-250 172FMM-3A CB250-F </t>
  </si>
  <si>
    <t xml:space="preserve">Набор прокладок под цилиндр XT-250 172FMM-3A CB250-F </t>
  </si>
  <si>
    <t>к-1755</t>
  </si>
  <si>
    <t>к-1688</t>
  </si>
  <si>
    <r>
      <t xml:space="preserve">Кольца XT-250 172FMM-3A CB250-F d=72mm </t>
    </r>
    <r>
      <rPr>
        <b/>
        <sz val="10"/>
        <color rgb="FF000000"/>
        <rFont val="Arial"/>
        <family val="2"/>
        <charset val="204"/>
      </rPr>
      <t>качество ААА (медные в железной коробке) "LIPAI"</t>
    </r>
  </si>
  <si>
    <t>к-1837</t>
  </si>
  <si>
    <r>
      <t xml:space="preserve">Поршень в сборе XT-250 172FMM-3A CB250-F d=72mm </t>
    </r>
    <r>
      <rPr>
        <b/>
        <sz val="10"/>
        <color rgb="FF000000"/>
        <rFont val="Arial"/>
        <family val="2"/>
        <charset val="204"/>
      </rPr>
      <t>качество ААА "LIPAI"</t>
    </r>
  </si>
  <si>
    <t xml:space="preserve">Сцепление в сборе XT-250 172FMM-3A CB250-F </t>
  </si>
  <si>
    <t>к-2074</t>
  </si>
  <si>
    <t xml:space="preserve">ЦПГ (поршневая) в сборе XT-250 172FMM-3A CB250-F d=72mm </t>
  </si>
  <si>
    <r>
      <t xml:space="preserve">ЦПГ (поршневая) в сборе TTR-250 двигатель 166FMM (black edition) </t>
    </r>
    <r>
      <rPr>
        <b/>
        <sz val="10"/>
        <color indexed="8"/>
        <rFont val="Arial"/>
        <family val="2"/>
        <charset val="204"/>
      </rPr>
      <t>супер качество Lipai</t>
    </r>
  </si>
  <si>
    <r>
      <t xml:space="preserve">ЦПГ (поршневая) в сборе TTR-250 двигатель 166FMM (black edition) </t>
    </r>
    <r>
      <rPr>
        <b/>
        <sz val="10"/>
        <color indexed="8"/>
        <rFont val="Arial"/>
        <family val="2"/>
        <charset val="204"/>
      </rPr>
      <t>супер качество Y&amp;B</t>
    </r>
  </si>
  <si>
    <t>к-1884</t>
  </si>
  <si>
    <t xml:space="preserve">Ротор (магнит генератора) XT-250 172FMM-3A CB250-F d=72mm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</si>
  <si>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-я-3185</t>
    </r>
  </si>
  <si>
    <t xml:space="preserve">Ремень вариатора 785х16,6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</si>
  <si>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-я-3212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</si>
  <si>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</si>
  <si>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</si>
  <si>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-я-3215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</si>
  <si>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-я-3216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</si>
  <si>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</si>
  <si>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-я-3218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</si>
  <si>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-я-3219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</si>
  <si>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-я-3220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</si>
  <si>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-я-3221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</si>
  <si>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-я-3222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</si>
  <si>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-я-3223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</si>
  <si>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-я-3224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</si>
  <si>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-я-3225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</si>
  <si>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-я-3226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</si>
  <si>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-я-3227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</si>
  <si>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-я-3228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</si>
  <si>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-я-3229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</si>
  <si>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-я-3230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</si>
  <si>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-я-3231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</si>
  <si>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-я-3232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</si>
  <si>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-я-3233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</si>
  <si>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-я-3234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</si>
  <si>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-я-3235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</si>
  <si>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-я-3236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</si>
  <si>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-я-3237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</si>
  <si>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-я-3238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</si>
  <si>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-я-3239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</si>
  <si>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-я-3240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</si>
  <si>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-я-3241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</si>
  <si>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-я-3242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</si>
  <si>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-я-3243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</si>
  <si>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-я-3244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</si>
  <si>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-я-3245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</si>
  <si>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-я-3246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</si>
  <si>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-я-3247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</si>
  <si>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-я-3248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</si>
  <si>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-я-3249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</si>
  <si>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-я-3250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</si>
  <si>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-я-3251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</si>
  <si>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-я-3252</t>
    </r>
    <r>
      <rPr>
        <sz val="11"/>
        <color theme="1"/>
        <rFont val="Calibri"/>
        <family val="2"/>
        <charset val="204"/>
        <scheme val="minor"/>
      </rPr>
      <t/>
    </r>
  </si>
  <si>
    <t>а-797</t>
  </si>
  <si>
    <t>Диск ALPHA/DELTA 70см3  ПЕРЕДНИЙ, на спицах</t>
  </si>
  <si>
    <r>
      <t xml:space="preserve">Аудиосистема для мототехники (разъём под флешку, FM, MP3, ПДУ) + адаптер миниSD </t>
    </r>
    <r>
      <rPr>
        <b/>
        <sz val="10"/>
        <color rgb="FF000000"/>
        <rFont val="Arial"/>
        <family val="2"/>
        <charset val="204"/>
      </rPr>
      <t>ЧЕРНАЯ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</si>
  <si>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-а-1335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</si>
  <si>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-а-1339</t>
    </r>
  </si>
  <si>
    <r>
      <t xml:space="preserve">Указатели поворотов 9,5см в длинну чёрный, голубое стекло </t>
    </r>
    <r>
      <rPr>
        <b/>
        <sz val="10"/>
        <color rgb="FF000000"/>
        <rFont val="Arial"/>
        <family val="2"/>
        <charset val="204"/>
      </rPr>
      <t>цена за 20 штук</t>
    </r>
  </si>
  <si>
    <t xml:space="preserve">Звёздочка шкива вариатора Yamaha Jog 90, Stels  </t>
  </si>
  <si>
    <t xml:space="preserve">Шкив вариатора со звездочкой Yamaha Jog 90, Stels 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</si>
  <si>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-я-3044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</si>
  <si>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-я-3045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</si>
  <si>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Набор прокладок под цилиндр TB-60см3 </t>
    </r>
    <r>
      <rPr>
        <b/>
        <sz val="10"/>
        <color indexed="8"/>
        <rFont val="Arial"/>
        <family val="2"/>
        <charset val="204"/>
      </rPr>
      <t>"GХmotors"/"TMMP"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</si>
  <si>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-я-3035</t>
    </r>
  </si>
  <si>
    <t>500/1500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</si>
  <si>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-с-329</t>
    </r>
  </si>
  <si>
    <r>
      <t xml:space="preserve">Свеча CROWN фирменная на китайские мотоциклы D8TC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</si>
  <si>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168 Свеча 4-тактная  F7TC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</si>
  <si>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168 Свеча F6TC мотоблок TORCH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</si>
  <si>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168 Свеча F6TC мотоблок фирменная CROWN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</si>
  <si>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r>
      <t xml:space="preserve">Свеча TORCH фирменная D8TC на 4такт. мотоцикл CG-150/125см </t>
    </r>
    <r>
      <rPr>
        <b/>
        <sz val="10"/>
        <color rgb="FF000000"/>
        <rFont val="Arial"/>
        <family val="2"/>
        <charset val="204"/>
      </rPr>
      <t>цена за коробку 10 штук</t>
    </r>
  </si>
  <si>
    <t>а-682</t>
  </si>
  <si>
    <t>Бензобак ALPHA красный с вмятиной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</si>
  <si>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-я-3498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</si>
  <si>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-я-3499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</si>
  <si>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-я-3500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</si>
  <si>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-я-3501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</si>
  <si>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-я-3502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</si>
  <si>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-я-3503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</si>
  <si>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-я-3504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</si>
  <si>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-я-3505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</si>
  <si>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-я-3506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</si>
  <si>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-я-3507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</si>
  <si>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-я-3510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</si>
  <si>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-я-3511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</si>
  <si>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</si>
  <si>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</si>
  <si>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-я-3514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</si>
  <si>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-я-3515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</si>
  <si>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-я-3516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</si>
  <si>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-я-3517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</si>
  <si>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-я-3518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</si>
  <si>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-я-3519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</si>
  <si>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-я-3520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</si>
  <si>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-я-3521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</si>
  <si>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-я-3522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</si>
  <si>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-я-3523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</si>
  <si>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-я-3524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</si>
  <si>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-я-3525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</si>
  <si>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-я-3526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</si>
  <si>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-я-3527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</si>
  <si>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-я-3528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</si>
  <si>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-я-3529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</si>
  <si>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-я-3531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</si>
  <si>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-я-3532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</si>
  <si>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-я-3533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</si>
  <si>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-я-3534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</si>
  <si>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-я-3535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</si>
  <si>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-я-3536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</si>
  <si>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-я-3537</t>
    </r>
    <r>
      <rPr>
        <sz val="11"/>
        <color theme="1"/>
        <rFont val="Calibri"/>
        <family val="2"/>
        <charset val="204"/>
        <scheme val="minor"/>
      </rPr>
      <t/>
    </r>
  </si>
  <si>
    <t>я-3530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</si>
  <si>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-я-3410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</si>
  <si>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-я-3412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</si>
  <si>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-я-3413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</si>
  <si>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-я-3208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</si>
  <si>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-я-3198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</si>
  <si>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-я-3199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</si>
  <si>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-я-3186</t>
    </r>
  </si>
  <si>
    <t>я-2906</t>
  </si>
  <si>
    <t>я-2907</t>
  </si>
  <si>
    <t>Звёздочка шкива вариатора Yamaha Jog 50</t>
  </si>
  <si>
    <r>
      <t xml:space="preserve">ЦПГ (поршневая) в сборе TTR-125 Ф52,4 </t>
    </r>
    <r>
      <rPr>
        <sz val="10"/>
        <color indexed="8"/>
        <rFont val="Arial"/>
        <family val="2"/>
        <charset val="204"/>
      </rPr>
      <t xml:space="preserve">высота 78мм </t>
    </r>
    <r>
      <rPr>
        <b/>
        <sz val="10"/>
        <color indexed="8"/>
        <rFont val="Arial"/>
        <family val="2"/>
        <charset val="204"/>
      </rPr>
      <t>"JingJiu" ЧЕРНАЯ</t>
    </r>
  </si>
  <si>
    <r>
      <t xml:space="preserve">ЦПГ (поршневая) в сборе ALPHA 125 Ф52,4 </t>
    </r>
    <r>
      <rPr>
        <sz val="10"/>
        <color indexed="8"/>
        <rFont val="Arial"/>
        <family val="2"/>
        <charset val="204"/>
      </rPr>
      <t xml:space="preserve">высота 78мм </t>
    </r>
    <r>
      <rPr>
        <b/>
        <sz val="10"/>
        <color indexed="8"/>
        <rFont val="Arial"/>
        <family val="2"/>
        <charset val="204"/>
      </rPr>
      <t>"JingJiu" ЧЕРНАЯ</t>
    </r>
  </si>
  <si>
    <r>
      <t xml:space="preserve">Звезда задняя (ведомая) KAYO SUPER Т2 520-41 "GХmotors" </t>
    </r>
    <r>
      <rPr>
        <b/>
        <sz val="10"/>
        <rFont val="Arial"/>
        <family val="2"/>
        <charset val="204"/>
      </rPr>
      <t>супер сталь #45</t>
    </r>
  </si>
  <si>
    <r>
      <t xml:space="preserve">Двигатель 167FML CGB-250см3 (МКПП) (1-N-2-3-4-5) балансир </t>
    </r>
    <r>
      <rPr>
        <b/>
        <sz val="10"/>
        <color rgb="FF000000"/>
        <rFont val="Arial"/>
        <family val="2"/>
        <charset val="204"/>
      </rPr>
      <t>LIFAN ORIGINAL полный комплект</t>
    </r>
  </si>
  <si>
    <r>
      <t xml:space="preserve">Лампа указатель поворота, двухконтактная </t>
    </r>
    <r>
      <rPr>
        <b/>
        <sz val="10"/>
        <color rgb="FF000000"/>
        <rFont val="Arial"/>
        <family val="2"/>
        <charset val="204"/>
      </rPr>
      <t>9 LED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"LIPAI"</t>
    </r>
  </si>
  <si>
    <r>
      <rPr>
        <sz val="10"/>
        <color rgb="FF000000"/>
        <rFont val="Arial"/>
        <family val="2"/>
        <charset val="204"/>
      </rPr>
      <t xml:space="preserve">Карбюраторы К65И Супер качество </t>
    </r>
    <r>
      <rPr>
        <b/>
        <sz val="10"/>
        <color indexed="8"/>
        <rFont val="Arial"/>
        <family val="2"/>
        <charset val="204"/>
      </rPr>
      <t>"SDTW"</t>
    </r>
    <r>
      <rPr>
        <b/>
        <sz val="10"/>
        <color rgb="FF000000"/>
        <rFont val="Arial"/>
        <family val="2"/>
        <charset val="204"/>
      </rPr>
      <t>/"ТММР"</t>
    </r>
  </si>
  <si>
    <r>
      <t xml:space="preserve">Пробка слива масла GY6 50/80см3 </t>
    </r>
    <r>
      <rPr>
        <b/>
        <sz val="10"/>
        <color rgb="FF000000"/>
        <rFont val="Arial"/>
        <family val="2"/>
        <charset val="204"/>
      </rPr>
      <t>"Lipai"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 за пакет 10 штук</t>
    </r>
  </si>
  <si>
    <r>
      <rPr>
        <b/>
        <sz val="10"/>
        <rFont val="Arial"/>
        <family val="2"/>
        <charset val="204"/>
      </rPr>
      <t>2</t>
    </r>
    <r>
      <rPr>
        <sz val="8"/>
        <rFont val="Arial"/>
        <family val="2"/>
        <charset val="204"/>
      </rPr>
      <t>-м-3823</t>
    </r>
  </si>
  <si>
    <r>
      <t xml:space="preserve">Головка полностью в сборе Minsk-Viper CB 250 </t>
    </r>
    <r>
      <rPr>
        <b/>
        <sz val="10"/>
        <color indexed="8"/>
        <rFont val="Arial"/>
        <family val="2"/>
        <charset val="204"/>
      </rPr>
      <t>Ф65,5</t>
    </r>
    <r>
      <rPr>
        <sz val="10"/>
        <color indexed="8"/>
        <rFont val="Arial"/>
        <family val="2"/>
        <charset val="204"/>
      </rPr>
      <t xml:space="preserve"> (с распредвалом и верхней крышкой) </t>
    </r>
    <r>
      <rPr>
        <b/>
        <sz val="10"/>
        <color indexed="8"/>
        <rFont val="Arial"/>
        <family val="2"/>
        <charset val="204"/>
      </rPr>
      <t>черная оригинал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"XUANKOO"</t>
    </r>
  </si>
  <si>
    <r>
      <t xml:space="preserve">Головка в сборе TTR-250 </t>
    </r>
    <r>
      <rPr>
        <b/>
        <sz val="10"/>
        <color indexed="8"/>
        <rFont val="Arial"/>
        <family val="2"/>
        <charset val="204"/>
      </rPr>
      <t>Ф65,5</t>
    </r>
    <r>
      <rPr>
        <sz val="10"/>
        <color indexed="8"/>
        <rFont val="Arial"/>
        <family val="2"/>
        <charset val="204"/>
      </rPr>
      <t xml:space="preserve"> (с распредвалом и верхней крышкой) </t>
    </r>
    <r>
      <rPr>
        <b/>
        <sz val="10"/>
        <color indexed="8"/>
        <rFont val="Arial"/>
        <family val="2"/>
        <charset val="204"/>
      </rPr>
      <t>черная оригинал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"XUANKOO"</t>
    </r>
  </si>
  <si>
    <r>
      <t xml:space="preserve">Треугольник переднего вариатора GY6-50 </t>
    </r>
    <r>
      <rPr>
        <b/>
        <sz val="10"/>
        <color rgb="FF000000"/>
        <rFont val="Arial"/>
        <family val="2"/>
        <charset val="204"/>
      </rPr>
      <t>"SDTW"</t>
    </r>
  </si>
  <si>
    <r>
      <t xml:space="preserve">Вариатор задний в сборе с барабаном Honda LEAD 90,100cc </t>
    </r>
    <r>
      <rPr>
        <b/>
        <sz val="10"/>
        <color rgb="FF000000"/>
        <rFont val="Arial"/>
        <family val="2"/>
        <charset val="204"/>
      </rPr>
      <t>"XIAN XI"</t>
    </r>
  </si>
  <si>
    <r>
      <t>Шлем BLD 819-6 (кросс со стеклом и обдувом)</t>
    </r>
    <r>
      <rPr>
        <b/>
        <sz val="10"/>
        <color indexed="8"/>
        <rFont val="Arial"/>
        <family val="2"/>
        <charset val="204"/>
      </rPr>
      <t xml:space="preserve"> черный с белым DOT и ECE (ABS Shell)</t>
    </r>
  </si>
  <si>
    <r>
      <t>Шлем BLD 819-6 (кросс со стеклом и обдувом)</t>
    </r>
    <r>
      <rPr>
        <b/>
        <sz val="10"/>
        <color indexed="8"/>
        <rFont val="Arial"/>
        <family val="2"/>
        <charset val="204"/>
      </rPr>
      <t xml:space="preserve"> черный с желтым и синим DOT и ECE (ABS Shell)</t>
    </r>
  </si>
  <si>
    <r>
      <t>Шлем BLD 819-6 (кросс со стеклом и обдувом)</t>
    </r>
    <r>
      <rPr>
        <b/>
        <sz val="10"/>
        <color indexed="8"/>
        <rFont val="Arial"/>
        <family val="2"/>
        <charset val="204"/>
      </rPr>
      <t xml:space="preserve"> черный с синим DOT и ECE (ABS Shell)</t>
    </r>
  </si>
  <si>
    <r>
      <t>Шлем BLD 819-6 (кросс со стеклом и обдувом)</t>
    </r>
    <r>
      <rPr>
        <b/>
        <sz val="10"/>
        <color indexed="8"/>
        <rFont val="Arial"/>
        <family val="2"/>
        <charset val="204"/>
      </rPr>
      <t xml:space="preserve"> черный с красным DOT и ECE (ABS Shell)</t>
    </r>
  </si>
  <si>
    <r>
      <t xml:space="preserve">Шлем BLD 999 (кроссовый с двойным стеклом) черный с серебристым. </t>
    </r>
    <r>
      <rPr>
        <b/>
        <sz val="10"/>
        <color rgb="FF000000"/>
        <rFont val="Arial"/>
        <family val="2"/>
        <charset val="204"/>
      </rPr>
      <t>Качест ABC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Shell, сертификаты DOT и ECE</t>
    </r>
  </si>
  <si>
    <r>
      <t xml:space="preserve">Шлем BLD 999 (кроссовый с двойным стеклом) черный с синим. </t>
    </r>
    <r>
      <rPr>
        <b/>
        <sz val="10"/>
        <color rgb="FF000000"/>
        <rFont val="Arial"/>
        <family val="2"/>
        <charset val="204"/>
      </rPr>
      <t>Качест ABC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Shell, сертификаты DOT и ECE</t>
    </r>
  </si>
  <si>
    <r>
      <t xml:space="preserve">Шлем BLD 999 (кроссовый с двойным стеклом) черный с красным. </t>
    </r>
    <r>
      <rPr>
        <b/>
        <sz val="10"/>
        <color rgb="FF000000"/>
        <rFont val="Arial"/>
        <family val="2"/>
        <charset val="204"/>
      </rPr>
      <t>Качест ABC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Shell, сертификаты DOT и ECE</t>
    </r>
  </si>
  <si>
    <r>
      <t xml:space="preserve">Шлем BLD 999 (кроссовый с двойным стеклом) черный с неоновым желтым. </t>
    </r>
    <r>
      <rPr>
        <b/>
        <sz val="10"/>
        <color rgb="FF000000"/>
        <rFont val="Arial"/>
        <family val="2"/>
        <charset val="204"/>
      </rPr>
      <t>Качест ABC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Shell, сертификаты DOT и ECE</t>
    </r>
  </si>
  <si>
    <r>
      <t xml:space="preserve">Клапаны впуск+выпуск YX140 (X150) электростартер </t>
    </r>
    <r>
      <rPr>
        <b/>
        <sz val="10"/>
        <color rgb="FF000000"/>
        <rFont val="Arial"/>
        <family val="2"/>
        <charset val="204"/>
      </rPr>
      <t>"CNK" цена за коробку 10 пар</t>
    </r>
  </si>
  <si>
    <t>Клин кардана Урал, Днепр 53*10*12*17</t>
  </si>
  <si>
    <t>Коленвалы Иж Юпитер сепараторные пара</t>
  </si>
  <si>
    <t xml:space="preserve">Переключатели света, поворотников Урал, Днепр (металл.) (пара) </t>
  </si>
  <si>
    <t xml:space="preserve">Ремкомплект карбюратора ИЖ Планета К65И </t>
  </si>
  <si>
    <t xml:space="preserve">Ремкомплект карбюратора ИЖ Юпитер К65Д </t>
  </si>
  <si>
    <t xml:space="preserve">Ремкомплект карбюратора ИЖ Юпитер К68Д </t>
  </si>
  <si>
    <t xml:space="preserve">Ремкомплект карбюратора ИЖ Планета К68И </t>
  </si>
  <si>
    <t xml:space="preserve">Ремкомплект карбюратора Урал К68У-01 </t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</si>
  <si>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-а-93</t>
    </r>
  </si>
  <si>
    <r>
      <t xml:space="preserve">Ветровое оргстекло Урал/Днепр с креплением </t>
    </r>
    <r>
      <rPr>
        <b/>
        <sz val="10"/>
        <color rgb="FF000000"/>
        <rFont val="Arial"/>
        <family val="2"/>
        <charset val="204"/>
      </rPr>
      <t>БОЛЬШОЕ</t>
    </r>
  </si>
  <si>
    <r>
      <t xml:space="preserve">Ветровое оргстекло ЯВА с креплением </t>
    </r>
    <r>
      <rPr>
        <b/>
        <sz val="10"/>
        <color rgb="FF000000"/>
        <rFont val="Arial"/>
        <family val="2"/>
        <charset val="204"/>
      </rPr>
      <t>БОЛЬШОЕ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</si>
  <si>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-а-1087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</si>
  <si>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-м-2376</t>
    </r>
  </si>
  <si>
    <r>
      <rPr>
        <b/>
        <sz val="10"/>
        <color rgb="FF000000"/>
        <rFont val="Arial"/>
        <family val="2"/>
        <charset val="204"/>
      </rPr>
      <t>2</t>
    </r>
    <r>
      <rPr>
        <sz val="8"/>
        <color rgb="FF000000"/>
        <rFont val="Arial"/>
        <family val="2"/>
        <charset val="204"/>
      </rPr>
      <t>-а-1090</t>
    </r>
  </si>
  <si>
    <t>Вентилятор переднего вариатора GY6-50 ПЛАСТМАССОВЫЙ "MotoPT" Тайвань</t>
  </si>
  <si>
    <t>Генератор GY6-150см3 8 катушек "MotoPT" Тайвань</t>
  </si>
  <si>
    <t>Генератор GY6-150/200см3 161QMK с реверсом 11 катушек медь, "MotoPT" Тайвань</t>
  </si>
  <si>
    <t>Генератор GY6-50/80 (6+2 катушки обмотаны) медь, "MotoPT" Тайвань</t>
  </si>
  <si>
    <t>Генератор GY6-50/80 (6+2 кат.) медь, отверстие между катушек "MotoPT" Тайвань</t>
  </si>
  <si>
    <t>Генератор в сборе с магнето GY6-50/80 (6+2 катушки обмотаны) "MotoPT" Тайвань</t>
  </si>
  <si>
    <t>Крыльчатка неподвижной щеки вариатора 4T GY6 50 (пластмасс) "MotoPT" Тайвань</t>
  </si>
  <si>
    <t>Лампа в  габарит, щиток приборов GY6-50, Альфа/Дельта 5W 12V безцокольная светодиодная синяя "MotoPT" Тайвань цена за упаковку 10 штук</t>
  </si>
  <si>
    <t>Лампа в указатели поворотов лодочки большие G18 12V10W BA15S "MotoPT" Тайвань цена за упаковку 10 штук</t>
  </si>
  <si>
    <t>Лампа в фару Ява 35wX35w 12V ГРУША "MotoPT" Тайвань цена за упаковку 10 штук</t>
  </si>
  <si>
    <t>Лампа в фару Ява 35wX35w 12V ГРУША ГОЛУБАЯ "MotoPT" Тайвань цена за упаковку 10 штук</t>
  </si>
  <si>
    <t>Набор переключателей руля GY6-150см3 (5шт) "MotoPT" Тайвань</t>
  </si>
  <si>
    <t>Набор переключателей руля GY6-50см3 (5шт) "MotoPT" Тайвань</t>
  </si>
  <si>
    <t>Набор прокладок на двигатель полный GY6-100см3 под колесо на 10 c металлической прокладкой под цилиндр "MotoPT" Тайвань</t>
  </si>
  <si>
    <t>Набор прокладок на двигатель полный GY6-125см3 c металлической прокладкой под цилиндр "MotoPT" Тайвань</t>
  </si>
  <si>
    <t>Набор прокладок на двигатель полный GY6-150см3 c металлической прокладкой под цилиндр "MotoPT" Тайвань</t>
  </si>
  <si>
    <t>Набор прокладок на двигатель полный GY6-80см3 под колесо на 10 c металлической прокладкой под цилиндр "MotoPT" Тайвань</t>
  </si>
  <si>
    <t>Набор прокладок на двигатель полный GY6-80см3 под колесо на 12 c металлической прокладкой под цилиндр "MotoPT" Тайвань</t>
  </si>
  <si>
    <t>Набор прокладок на двигатель полный GY6-80см3 под колесо на 13 c металлической прокладкой под цилиндр "MotoPT" Тайвань</t>
  </si>
  <si>
    <t>Набор прокладок под цилиндр GY6 150см3 с резинкой головки "MotoPT" Тайвань</t>
  </si>
  <si>
    <t>Набор прокладок под цилиндр GY6 180см3 с резинкой головки "MotoPT" Тайвань</t>
  </si>
  <si>
    <t>Набор прокладок под цилиндр GY6-100см3 с резинкой головки "MotoPT" Тайвань</t>
  </si>
  <si>
    <t>Набор прокладок под цилиндр GY6-50см3 с резинкой головки "MotoPT" Тайвань</t>
  </si>
  <si>
    <t>Набор прокладок под цилиндр GY6-80см3 с резинкой головки "MotoPT" Тайвань</t>
  </si>
  <si>
    <t>Набор сальников на двигатель полный GY6 80см3 (5 штук) "MotoPT" Тайвань</t>
  </si>
  <si>
    <t>Насвечники скутер GY6-50 4-х тактный "SDTW"/"MotoPT" Тайвань</t>
  </si>
  <si>
    <t>Пружина боковой подножки GY6-50/80см3 двойная "MotoPT" ЧЕРНАЯ цена за 5шт.</t>
  </si>
  <si>
    <t>Реле тока GY6-125см3 4 контакта с квадратной фишкой "MotoPT" Тайвань "А"</t>
  </si>
  <si>
    <t>Ремень вариатора 840х20,5х30 GY6-150см3 "MotoPT" Тайвань/"LIPAI"</t>
  </si>
  <si>
    <t>Ролики вариатора переднего GY6-50/80см3 6.5гр на блистере "DONGXIN"/"MotoPT"</t>
  </si>
  <si>
    <t>Ролики вариатора переднего GY6-80см3 8.5гр на блистере "MotoPT" Тайвань</t>
  </si>
  <si>
    <t>Сальники клапанов GY6-150см3 на блистере с пружинкой "MotoPT" цена за 5 комп.</t>
  </si>
  <si>
    <t>Сальники клапанов GY6-80см3 на блистере с пружинкой "MotoPT" цена за 5 комп.</t>
  </si>
  <si>
    <t>Свечной ключ скутер одна сторона A7TC другая сторона E6ТС "MotoPT" цена за 5 шт.</t>
  </si>
  <si>
    <t>Тормозные колодки барабан GY6-150 Ф13 на блистере "MotoPT" Тайвань</t>
  </si>
  <si>
    <t>Тормозные колодки барабан GY6-80 Ф12 на блистере красные "MotoPT"/FUKUKAWA</t>
  </si>
  <si>
    <t xml:space="preserve">Тормозные колодки барабан GY6-80 Ф12 на блистере "MotoPT" Тайвань/"SDTW" </t>
  </si>
  <si>
    <t>Тормозные колодки дисковые GY6 (GY6-125T) на блистере "MotoPT" Тайвань</t>
  </si>
  <si>
    <t>Тормозные колодки дисковые GY6 (ZH-125) ухо влево "малые" на блистере "MotoPT"</t>
  </si>
  <si>
    <t xml:space="preserve">Трос газа GY6-50/80см3 с прямой планочкой L=190mm качество А "MotoPT" Тайвань/ "SDTW" </t>
  </si>
  <si>
    <t>Трос заднего тормоза GY6-50см3 "MotoPT" Тайвань</t>
  </si>
  <si>
    <t>Трос переднего тормоза GY6-50см3 "MotoPT" Тайвань</t>
  </si>
  <si>
    <t>Трос спидометра GY6-150 гайка+квадрат и вилка L=105cm "MotoPT" Тайвань</t>
  </si>
  <si>
    <t>Трос спидометра GY6-80 гайка+квадрат и гайка+вилка "MotoPT" Тайвань</t>
  </si>
  <si>
    <t>Трос спидометра GY6-50 гайка+квадрат и вилка L=830mm "MotoPT" Тайвань/"SDTW"</t>
  </si>
  <si>
    <t>Трос спидометра GY6-50см3 дисковый тормоз гайка-квадрат + гайка-квадрат "MotoPT" Тайвань</t>
  </si>
  <si>
    <t>Цепь маслонасоса GY6-150см3 2х3-90L "MotoPT" Тайвань</t>
  </si>
  <si>
    <t>Щуп масленный GY6-50/80см3 (хром) цена за пакет 10 штук "MotoPT"</t>
  </si>
  <si>
    <t>Щуп масленный GY6-125/150см3 (хром) цена за пакет 10 штук "MotoPT"</t>
  </si>
  <si>
    <t>Бензокран DELTA "MotoPT" Тайвань</t>
  </si>
  <si>
    <t>Бензокран ORION-125 "MotoPT" Тайвань</t>
  </si>
  <si>
    <t>Болт гладкого ролика ГРМ Альфа, TTR125 (20 мм. под чугунный цилиндр) цена за пакет 10 шт. "MotoPT"/"LIPAI"</t>
  </si>
  <si>
    <t>Болты крепление задней звёздочки с пластинами Альфа/Дельта-70/110см3 "MotoPT" Тайвань</t>
  </si>
  <si>
    <t>Болты крепление задней + передней звёздочек с пластинами Альфа/Дельта-70/110см3 "MotoPT" Тайвань</t>
  </si>
  <si>
    <t>Генератор ALPHA-110см3 6 катушек с фишкой "MotoPT" Тайвань</t>
  </si>
  <si>
    <t>Генератор ALPHA-110см3 6 катушек с проводами "MotoPT" Тайвань</t>
  </si>
  <si>
    <t>Генератор DELTA-70см3 2 катушки "MotoPT" Тайвань</t>
  </si>
  <si>
    <t>Демпферные резинки (силикон) Альфа-70см3 под литое колесо "MotoPT" Тайвань</t>
  </si>
  <si>
    <t>Демпферные резинки MX50V, GS150s, GS200s, INTRUDER, YBR-125 "MotoPT" Тайвань</t>
  </si>
  <si>
    <t>Демпферные резинки Альфа-70см3 под литое колесо "SDTW"/"MotoPT" Тайвань</t>
  </si>
  <si>
    <t>Звездочки натяжения цепи распредвала ALPHA-70/110 с коромыслом "SDTW"/"MotoPT"</t>
  </si>
  <si>
    <t xml:space="preserve">Карбюратор DELTA 125см3 PZ22 "MotoPT" </t>
  </si>
  <si>
    <t>Лампа в стоп сигнал Альфа с цокалем S25 12V21/15 "MotoPT" Тайвань цена за 10 штук</t>
  </si>
  <si>
    <t>Лампа габаритная в фару и щиток приборов ALPHA "MotoPT" Тайвань цена за 10 штук</t>
  </si>
  <si>
    <t>Лампа в фару 12V 35/35W (P15D-25-1) голубой конец на блистере 1 ус цена за упаковку 10 штук "MotoPT" Тайвань</t>
  </si>
  <si>
    <t>Маслонасос ALPHA/DELTA-70см3 "MotoPT" Тайвань</t>
  </si>
  <si>
    <t>Набор прокладок на двигатель полный DELTA 50см3 "MotoPT" Тайвань</t>
  </si>
  <si>
    <t>Набор прокладок на двигатель средний DELTA 100см3 Ф50 "MotoPT" Тайвань</t>
  </si>
  <si>
    <t>Набор прокладок на двигатель средний ALPHA 125см3 Ф52,4 "MotoPT" Тайвань</t>
  </si>
  <si>
    <t xml:space="preserve">Набор прокладок на двигатель средний DELTA 70см3 Ф47 "MotoPT"/Japan Anti-Stick </t>
  </si>
  <si>
    <t>Набор прокладок под цилиндр DELTA 72см3 "MotoPT" Тайвань</t>
  </si>
  <si>
    <t>Набор прокладок под цилиндр DELTA 50см3 "MotoPT" Тайвань/"CSZ" JAPAN</t>
  </si>
  <si>
    <t>Направляющие клапанов ALPHA/DELTA "MotoPT" Тайвань</t>
  </si>
  <si>
    <t>Прокладка выхлопной трубы Альфа-110 КОЛЬЦО D32 медь "MotoPT" (цена за 100 штук)</t>
  </si>
  <si>
    <t>Резинки заднего колеса Альфа-70см3 под литое колесо "SDTW"/"MotoPT" Тайвань</t>
  </si>
  <si>
    <t>Резинки заднего колеса Альфа-70см3 СИЛИКОН под литое колесо "MotoPT" Тайвань</t>
  </si>
  <si>
    <t>Ролики натяжения цепи распредвала ALPHA-70/110 с коромыслом "SDTW"/"MotoPT"</t>
  </si>
  <si>
    <t>Сальники клапанов ALPHA-110cm3 на блистере с пружинкой "MotoPT" цена за 5 комп.</t>
  </si>
  <si>
    <t>Сальники клапанов ALPHA-72cm3 на блистере с пружинкой "MotoPT" цена за 5 комп.</t>
  </si>
  <si>
    <t xml:space="preserve">Тормозные колодки барабан Альфа-70см3 косые пружины на блистере "MotoPT"/"SDTW" </t>
  </si>
  <si>
    <t>Трос газа ALPHA L=845mm "MotoPT" Тайвань/"SDTW"</t>
  </si>
  <si>
    <t>Трос муфты сцепления ALPHA (L=1140mm) качество А "SDTW"/"Lipai"/"MotoPT" Тайвань</t>
  </si>
  <si>
    <t>Трос муфты сцепления DELTA (L=960mm) "MotoPT" Тайвань/"GXmotor"</t>
  </si>
  <si>
    <t>Трос переднего тормоза DELTA/ALPHA (L=1160mm) качество А "MotoPT" Тайвань</t>
  </si>
  <si>
    <t>Трос спидометра ALPHA L=830mm качество А "MotoPT" Тайвань/"SDTW"</t>
  </si>
  <si>
    <t>Трос спидометра DELTA L=830mm качество А "MotoPT" Тайвань/"SDTW"</t>
  </si>
  <si>
    <t xml:space="preserve">Тяга реактивная Альфа (пластина заднего тормозного барабана) "MotoPT" </t>
  </si>
  <si>
    <t>Успокоитель цепи стартера Дельта 110см3 "MotoPT" Тайвань цена за пакет 10 комп.</t>
  </si>
  <si>
    <t>Цепь колеса Дельта 420-106L "MotoPT" Тайвань</t>
  </si>
  <si>
    <t>Цепь колеса Дельта 428-118L  ATV125Uh "MotoPT" Тайвань</t>
  </si>
  <si>
    <t>Цепь колеса Дельта 428-98L "MotoPT" Тайвань</t>
  </si>
  <si>
    <t>Цепь колеса Дельта 428H-98L "MotoPT" Тайвань</t>
  </si>
  <si>
    <t>Цепь распредвала ALPHA/ORION-125см3 153FMI 25Нх90L "MotoPT" Тайвань</t>
  </si>
  <si>
    <t>Цепь распредвала CD110/DELTA-110см3 25х84L "MotoPT" Тайвань</t>
  </si>
  <si>
    <t>Щуп масленный Дельта-110см3 цена за пакет 10 штук "MotoPT"</t>
  </si>
  <si>
    <t>Щуп масленный Дельта-70см3 цена за пакет 10 штук "MotoPT"</t>
  </si>
  <si>
    <t>Болты крепления задней звезды с гайками TTR250Rb (4 штуки) "MotoPT" Тайвань</t>
  </si>
  <si>
    <t xml:space="preserve">Генератор TTR-250 166FMM (CG, CB) (8 кат.) 2 отверстия "MotoPT" </t>
  </si>
  <si>
    <t xml:space="preserve">Генератор TTR-250 166FMM (CG, CB) (12 кат.) (d32mm)(d5x3) 3 отверстия "MotoPT" </t>
  </si>
  <si>
    <t>Замок зажигания TTR-125, TTR-250a голый "MotoPT" Тайвань</t>
  </si>
  <si>
    <t>Набор прокладок на двигатель полный TTR-125см3 Ф54 (верх. эл./стартер) "MotoPT" Тайвань</t>
  </si>
  <si>
    <t>Набор прокладок на двигатель полный TTR-125см3 Ф54 (нижний эл./стартер) "MotoPT" Тайвань</t>
  </si>
  <si>
    <t>Набор прокладок на двигатель полный TTR-250a 165FMM (CB250D) Ф65,5 "MotoPT" Тайвань</t>
  </si>
  <si>
    <t>Набор прокладок на двигатель полный TTR-250Rb (CBВ250) металл. Ф65,5 "MotoPT" Тайвань</t>
  </si>
  <si>
    <t>Набор прокладок на двигатель средний TTR-125см3 Ф52,4 "MotoPT" Тайвань</t>
  </si>
  <si>
    <t>Набор прокладок на двигатель средний TTR-125см3 Ф54 "MotoPT" Тайвань</t>
  </si>
  <si>
    <t>Набор сальников на двигатель полный TTR-125см3 "MotoPT" Тайвань (9штук)</t>
  </si>
  <si>
    <t>Набор сальников на двигатель полный TTR-250 "Japan Anti-Stick"/"MotoPT" (7штук)</t>
  </si>
  <si>
    <t>Направляющие клапанов TTR-250 ПАРА "MotoPT" Тайвань</t>
  </si>
  <si>
    <t>Натяжитель ГРМ (пружина+шток+пробка) TTR-125 "MotoPT" Тайвань</t>
  </si>
  <si>
    <t>Переходник карбюратора TTR-250 c К68У на PZ30/PZ30B "MotoPT" Тайвань</t>
  </si>
  <si>
    <t>Подшипник обгонной муфты TTR-250 "MotoPT" Тайвань</t>
  </si>
  <si>
    <t>Прокладка выхлопной трубы TTR-250 КОЛЬЦО D39 медь "MotoPT" (цена за 50 штук)</t>
  </si>
  <si>
    <t>Рычаг муфты сцепления в сборе с креплением KAYO-125/140 CRF801-7L (2014) "MotoPT"</t>
  </si>
  <si>
    <t>Рычаг муфты сцепления в сборе с креплением TTR250Rb, GS200b (в сборе) "MotoPT"</t>
  </si>
  <si>
    <t>Рычаг переднего тормоза KAYO-125/140 откидной ХРОМ "MotoPT"</t>
  </si>
  <si>
    <t>Рычаг переднего тормоза TTR-125 откидной ЧЕРНЫЙ "MotoPT"</t>
  </si>
  <si>
    <t>Рычаг переднего тормоза TTR-125 (не ломающийся) в сборе с машинкой М8 "MotoPT"</t>
  </si>
  <si>
    <t>Сальники клапанов TTR/KAYO-250 на блистере с пружинкой "MotoPT" цена за 5 комп.</t>
  </si>
  <si>
    <t>Тормозные колодки дисковые TTR250a,TTR250Sa (зад.) без уха на блистере "MotoPT" Тайвань</t>
  </si>
  <si>
    <t>Тормозные колодки дисковые TTR250a,TTR250Sa (перед) без уха на блистере "MotoPT" Тайвань</t>
  </si>
  <si>
    <t>Тормозные колодки дисковые XR250Rs (зад.) ухо вправо "MotoPT" Тайвань</t>
  </si>
  <si>
    <t>Тормозные колодки дисковые TTR250Rb (перед.) ухо влево "MotoPT" Тайвань</t>
  </si>
  <si>
    <t>Тормозные колодки дисковые GS-125, TTR250Rb, GR (зад.) на блистере "MotoPT" Тайвань</t>
  </si>
  <si>
    <t>Трос газа XR-125  L=100cm качество А "MotoPT" Тайвань</t>
  </si>
  <si>
    <t>Трос газа TTR-250а с загибом (HL=970mm, FL=90mm) качество А "MotoPT" Тайвань</t>
  </si>
  <si>
    <t>Трос газа TTR-250Rb/ATV ALL ROAD с загибом (HL=800mm, FL=100mm) качество А "MotoPT"</t>
  </si>
  <si>
    <t>Трос муфты сцепления TTR-125  L=98cm качество А "MotoPT" Тайвань</t>
  </si>
  <si>
    <t>Трос муфты сцепления TTR-250a L=124cm качество А "MotoPT" Тайвань</t>
  </si>
  <si>
    <t>Трос муфты сцепления (L=1260mm) XR250w, YD250GY "MotoPT" Тайвань</t>
  </si>
  <si>
    <t>Трос муфты сцепления TTR250Rb, INTRUDER, WY150, GS150s, GS200s L=110cm "MotoPT" Тайвань</t>
  </si>
  <si>
    <t>Успокоитель+направляющая цепи ГРМ TTR250 (лыжи) "MotoPT" Тайвань</t>
  </si>
  <si>
    <t>Цепь колеса TTR250Rb 428-132L "MotoPT" Тайвань</t>
  </si>
  <si>
    <t>Цепь распредвала TTR-125/KAYO-140 153FMI 25Нх90L "MotoPT" Тайвань</t>
  </si>
  <si>
    <t>Цепь распредвала KAYO 250/TTR 250 3х4-104L "MotoPT" Тайвань</t>
  </si>
  <si>
    <t>Болты крепления задней звезды с гайками Minsk-Viper (TTR-250Rb) "MotoPT" Тайвань</t>
  </si>
  <si>
    <t>Генератор 18 катушек (3+2 проводов) Стелс Тактик 150сс 4T 158QMJ, 4T CH250, 174MN-3 (CBS300) ZS  "SDTW"/"MotoPT" Тайвань</t>
  </si>
  <si>
    <t xml:space="preserve">Генератор 157FMI, 162FMJ, 166FMM (CG, CB) (7+1 катушка) 2 отверстия "MotoPT" </t>
  </si>
  <si>
    <t xml:space="preserve">Генератор 157FMI, 162FMJ, 166FMM (CG, CB) (7+1 катушка) 3 отверстия "MotoPT" </t>
  </si>
  <si>
    <t xml:space="preserve">Генератор 157FMI, 166FMM (CG, CB) (12 кат.) (d32mm)(d5x3) 3 отверстия "MotoPT" </t>
  </si>
  <si>
    <t>Генератор YBR125 (6+1катушек) "AFH"/"MotoPT" Тайвань</t>
  </si>
  <si>
    <t>Демпфлерные резинки MX50V, GS150s, GS200s, INTRUDER, YBR-125 "MotoPT" Тайвань</t>
  </si>
  <si>
    <t>Демферные резинки мини чоппер  "MotoPT" Тайвань</t>
  </si>
  <si>
    <t xml:space="preserve">Замок зажигания CG-150/200 полный комплект с прямоуг. крышкой бака "MotoPT" </t>
  </si>
  <si>
    <t>Клапана Minsk NXR-150 пара "MotoPT" Тайвань цена за коробку 10 пар</t>
  </si>
  <si>
    <t>Маслонасос в сборе CB-200/250 (шестерня 39 зубов) "MotoPT"</t>
  </si>
  <si>
    <t>Набор прокладок на двигатель полный Minsk CG-125 "MotoPT" Тайвань</t>
  </si>
  <si>
    <t>Набор прокладок на двигатель полный Minsk CG-200 "MotoPT" Тайвань</t>
  </si>
  <si>
    <t>Набор прокладок на двигатель полный Minsk CB-125 "MotoPT" Тайвань</t>
  </si>
  <si>
    <t>Набор прокладок на двигатель полный Minsk CB-250 Ф65,5 металл. "MotoPT" Тайвань</t>
  </si>
  <si>
    <t>Набор прокладок на двигатель полный CGB200 163FMJ "MotoPT" Тайвань</t>
  </si>
  <si>
    <t>Набор прокладок на двигатель полный CBB-250 Ф65,5 металл. "MotoPT" Тайвань</t>
  </si>
  <si>
    <t>Набор прокладок под цилиндр CG-150 "MotoPT" Тайвань</t>
  </si>
  <si>
    <t>Набор прокладок под цилиндр CG-250 167FMM Ф67 "MotoPT" Тайвань</t>
  </si>
  <si>
    <t>Набор сальников Minsk-Viper CB250/TTR-250 (7 штук ) "Japan Anti-Stick"/"MotoPT"</t>
  </si>
  <si>
    <t>Набор сальников Minsk-Viper CВB 250 "Japan Anti-Stick"/"MotoPT"</t>
  </si>
  <si>
    <t>Направляющие клапанов CB-250 ПАРА "MotoPT" Тайвань</t>
  </si>
  <si>
    <t>Переходник карбюратора CB-250 c К68У на PZ30/PZ30B "MotoPT" Тайвань</t>
  </si>
  <si>
    <t>Подножки водителя Minsk-Viper/ Ирбис VR-1 "MotoPT" Тайвань</t>
  </si>
  <si>
    <t>Подножки пассажира CG/CB/ Ирбис VR-1 аллюминий, гнутая "MotoPT"/"LIPAI"</t>
  </si>
  <si>
    <t>Прокладка выхлопной трубы CG/CB КОЛЬЦО D39 медь "MotoPT" (цена за 50 штук)</t>
  </si>
  <si>
    <t>Резинки демпферные MX50V, GS150s, GS200s, INTRUDER "MotoPT" Тайвань</t>
  </si>
  <si>
    <t>Резинки водительской подножки Yamaha YBR-125 "MotoPT" Тайвань</t>
  </si>
  <si>
    <t>Сайленблок 25*31*14 (D*L*d) OMAKS (пара) комплект "MotoPT" Тайвань</t>
  </si>
  <si>
    <t>Сальники клапанов CG-150/200 на блистере с пружинкой "MotoPT" цена за 5 комп.</t>
  </si>
  <si>
    <t>Свеча "MotoPT" Тайвань фирменная на китайские мотоциклы D8TC</t>
  </si>
  <si>
    <t>Тормозные колодки дисковые VJ (зад.) на блистере "MotoPT" Тайвань</t>
  </si>
  <si>
    <t>Тормозные колодки дисковые передние STELS Flame 200, 300 Benelli "MotoPT" Тайвань на блистере</t>
  </si>
  <si>
    <t>Тормозные колодки дисковые STELS Flame "MotoPT" Тайвань на блистере</t>
  </si>
  <si>
    <t xml:space="preserve">Трос газа INTRUDER, WY150, GS150s, GS200s (HL=870mm, FL=90mm) "MotoPT" Тайвань/"SDTW" </t>
  </si>
  <si>
    <t>Трос муфты сцепления (L=1100mm) TTR250Rb, INTRUDER, WY150, GS150s, GS200s "MotoPT" Тайвань</t>
  </si>
  <si>
    <t>Трос муфты сцепления Minsk CG/CB L=119cm выпуск 11,5см регул. "MotoPT" Тайвань</t>
  </si>
  <si>
    <t>Трос спидометра (вилка, внешняя резьба) (L=800mm) GR (CB250) "MotoPT" Тайвань</t>
  </si>
  <si>
    <t>Трос спидометра (вилка, внешняя резьба) (L=880mm) VR-1 "MotoPT" Тайвань</t>
  </si>
  <si>
    <t>Успокоитель+направляющая цепи ГРМ СВ-250 (лыжи) "MotoPT" Тайвань</t>
  </si>
  <si>
    <t>Цепь распредвала KAYO двиг. ZS CB250D-G (воздушный) (TTR-250) 104зв "MotoPT" Тайвань</t>
  </si>
  <si>
    <t>Бензокран JOG-50cm3 (3KJ) "MotoPT" Тайвань</t>
  </si>
  <si>
    <t>Генератор Honda Dio AF-27 5+1 катушки "MotoPT" Тайвань</t>
  </si>
  <si>
    <t>Генератор Honda Dio AF-34 8 катушек "MotoPT" Тайвань</t>
  </si>
  <si>
    <t>Генератор 18 катушек (3+2 проводов) Стелс Тактик 150сс 4T 158QMJ, 4T CH250, 174MN-3 (CBS300) ZS "SDTW"/"MotoPT" Тайвань</t>
  </si>
  <si>
    <t>Замок зажигания в сборе Honda ZX-34 фишка на 2 провода "MotoPT" Тайвань</t>
  </si>
  <si>
    <t>Карбюратор YAMAHA JOG-90см3 "MotoPT" Тайвань</t>
  </si>
  <si>
    <t>Набор прокладок на двигатель полный Honda Dio-50 AF-27 с резинкой задней крышки вариатора "MotoPT" Тайвань/"Japan Anti-Stick"</t>
  </si>
  <si>
    <t>Набор сальников на двигатель полный Suzuki AD-50см3 "MotoPT" Тайвань</t>
  </si>
  <si>
    <t>Обгонная муфта стартера Yamaha JOG-50 со звездочкой в сборе А "MotoPT"</t>
  </si>
  <si>
    <t>Прокладка выхлопной трубы DIO-50см3 КОЛЬЦО D33 медь "MotoPT" (цена за 100 штук)</t>
  </si>
  <si>
    <t>Ремень вариатора 788Х16,8 "STELS" 2Т "MotoPT" Тайвань</t>
  </si>
  <si>
    <t>Ремень вариатора 790х18 Honda LEAD-100 "MotoPT" Тайвань</t>
  </si>
  <si>
    <t xml:space="preserve">Ролики вариатора переднего HONDA DIO-50см3 6.5гр на блистере "DONGXIN"/"MotoPT" </t>
  </si>
  <si>
    <t>Ролики вариатора переднего HONDA DIO-65см3 8.5гр на блистере "MotoPT" Тайвань</t>
  </si>
  <si>
    <t>Саленблоки 8-17-20 аммортизатора нижние метал. HONDA DIO 4шт "MotoPT" Тайвань</t>
  </si>
  <si>
    <t>Сайленблок двигателя Stels Skif 35*20/25*10 "MotoPT" Тайвань</t>
  </si>
  <si>
    <t>Тормозные колодки дисковые LEAD-90 (AF-48) на блистере "MotoPT" Тайвань</t>
  </si>
  <si>
    <t>Трос газа АD-50 (1850mm) "MotoPT" Тайвань</t>
  </si>
  <si>
    <t>Трос газа Yamaha Jog 50 (одинарный) "MotoPT" Тайвань</t>
  </si>
  <si>
    <t>Трос заднего тормоза YAMAHA JOG-50, HONDA AF-18/TAKT,DIO-50 (L=1800mm) "MotoPT" Тайвань</t>
  </si>
  <si>
    <t>Трос заднего тормоза HONDA LEAD-90, ZX (AF-34/35) (L=1950mm) "MotoPT" Тайвань</t>
  </si>
  <si>
    <t>Трос переднего тормоза JOG-50 "MotoPT" Тайвань</t>
  </si>
  <si>
    <t>Трос переднего тормоза HONDA TACT-50  (L=1330mm) "MotoPT" Тайвань</t>
  </si>
  <si>
    <t>Трос спидометра AD-100 "MotoPT" Тайвань</t>
  </si>
  <si>
    <t>Трос спидометра HONDA AF-18/TAKT без прицела, барабанный тормоз L=104 "MotoPT"</t>
  </si>
  <si>
    <t>Трос спидометра HONDA LEAD-90 (с прицелом) 1070mm "MotoPT" Тайвань</t>
  </si>
  <si>
    <t>Трос спидометра JOG-50 под дисковый тормоз (L=880mm) "MotoPT" Тайвань</t>
  </si>
  <si>
    <t>Камера 3х8 каждая камера упакована в вакуумный пакет "MotoPT" Тайвань</t>
  </si>
  <si>
    <t>Камера 3х10 каждая камера упакована в вакуумный пакет "MotoPT" Тайвань</t>
  </si>
  <si>
    <t>Камера 120/70х12 каждая камера упакована в вакуумный пакет "MotoPT" Тайвань</t>
  </si>
  <si>
    <t>Камера 130/60х13 каждая камера упакована в вакуумный пакет "MotoPT" Тайвань</t>
  </si>
  <si>
    <t>Камера 90/100х14 TTR-125 безшовная бутил упакована в вакуумный пакет "MotoPT" Тайвань</t>
  </si>
  <si>
    <t>Камера 2,5х17 каждая камера упакована в вакуумный пакет "MotoPT" Тайвань</t>
  </si>
  <si>
    <t>Камера 70/100х17 TTR-125 каждая камера упакована в вакуумный пакет "MotoPT" Тайвань</t>
  </si>
  <si>
    <t>Камера 2,75/3,00х18 каждая камера упакована в вакуумный пакет "SDTW"/"MotoPT" Тайвань</t>
  </si>
  <si>
    <t>Камера 3х18 каждая камера упакована в вакуумный пакет "MotoPT" Тайвань</t>
  </si>
  <si>
    <t>Камера 3,25/3,50х18 каждая камера упакована в вакуумный пакет "MotoPT" Тайвань</t>
  </si>
  <si>
    <t>Камера 4,10х18 каждая камера упакована в вакуумный пакет "MotoPT" Тайвань</t>
  </si>
  <si>
    <t>Камера 110/90х18 KAYO-250 Т-2 каждая камера упакована в вакуумный пакет "MotoPT" Тайвань</t>
  </si>
  <si>
    <t>Камера 80/100-21 KAYO-250 каждая камера упакована в вакуумный пакет "MotoPT" Тайвань</t>
  </si>
  <si>
    <t>Лампа в фару Ява 35wX35w 12V "MotoPT" Тайвань цена за упаковку 10 штук</t>
  </si>
  <si>
    <t>Лампа в фару Ява 35wX35w 12V ГОЛУБАЯ "MotoPT" Тайвань цена за упаковку 10 штук</t>
  </si>
  <si>
    <t>Переходник карбюратора CB-250 c К68У на PZ30/PZ30B "LIPAI"/"MotoPT" Тайвань</t>
  </si>
  <si>
    <t>Карбюратор с малым отв.(32,34,36см3), КОСА качество А "MotoPT" Тайвань</t>
  </si>
  <si>
    <t>Карбюратор с большим отв.(43см3), КОСА качество А "MotoPT" Тайвань</t>
  </si>
  <si>
    <t>Набор прокладок,КОСА 520 на блистере "MotoPT" Тайвань</t>
  </si>
  <si>
    <t>Цилиндро-поршневая группа в сборе КОСА 260 "MotoPT" Тайвань</t>
  </si>
  <si>
    <t>Цилиндро-поршневая группа в сборе КОСА 330 "MotoPT" Тайвань</t>
  </si>
  <si>
    <t>Цилиндро-поршневая группа в сборе КОСА 430 "MotoPT" Тайвань</t>
  </si>
  <si>
    <t>Цилиндро-поршневая группа в сборе КОСА 520 "MotoPT" Тайвань</t>
  </si>
  <si>
    <t>Набор прокладок GL45/52 на блистере "MotoPT" Тайвань</t>
  </si>
  <si>
    <t>Оптовый прайс-лист от 20 т.р.</t>
  </si>
  <si>
    <t>Цены действительны на 11 декабря 2021 г.
Контакты: +7 (952) 8-458-458, info@scooterlom.ru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</si>
</sst>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#,##0.00_ ;\-#,##0.00\ "/>
    <numFmt numFmtId="166" formatCode="[$$-409]#,##0.00"/>
  </numFmts>
  <fonts count="56">
    <font>
      <sz val="11"/>
      <color theme="1"/>
      <name val="Calibri"/>
      <family val="2"/>
      <charset val="204"/>
      <scheme val="minor"/>
    </font>
    <font>
      <b/>
      <sz val="13"/>
      <color rgb="FFC00000"/>
      <name val="Arial"/>
      <family val="2"/>
      <charset val="204"/>
    </font>
    <font>
      <b/>
      <sz val="22"/>
      <color rgb="FFFF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4"/>
      <color rgb="FFC00000"/>
      <name val="Arial"/>
      <family val="2"/>
      <charset val="204"/>
    </font>
    <font>
      <b/>
      <sz val="14"/>
      <name val="Arial"/>
      <family val="2"/>
      <charset val="204"/>
    </font>
    <font>
      <sz val="8"/>
      <color theme="0"/>
      <name val="Arial"/>
      <family val="2"/>
      <charset val="204"/>
    </font>
    <font>
      <sz val="14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4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i/>
      <sz val="12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i/>
      <sz val="16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rgb="FF000000"/>
      <name val="微软雅黑"/>
      <family val="2"/>
      <charset val="134"/>
    </font>
    <font>
      <sz val="8"/>
      <color indexed="8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222222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222222"/>
      <name val="Arial"/>
      <family val="2"/>
      <charset val="204"/>
    </font>
    <font>
      <b/>
      <sz val="10"/>
      <color theme="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6FA4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/>
    <xf numFmtId="0" fontId="35" fillId="0" borderId="0">
      <alignment horizontal="left" vertical="top"/>
    </xf>
    <xf numFmtId="0" fontId="38" fillId="0" borderId="0">
      <alignment horizontal="left"/>
    </xf>
    <xf numFmtId="0" fontId="38" fillId="0" borderId="0">
      <alignment horizontal="left"/>
    </xf>
  </cellStyleXfs>
  <cellXfs count="308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164" fontId="8" fillId="0" borderId="6" xfId="0" applyNumberFormat="1" applyFont="1" applyBorder="1" applyAlignment="1" applyProtection="1">
      <alignment horizontal="center" vertical="center" wrapText="1"/>
      <protection hidden="1"/>
    </xf>
    <xf numFmtId="2" fontId="8" fillId="0" borderId="6" xfId="0" applyNumberFormat="1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165" fontId="12" fillId="0" borderId="0" xfId="0" applyNumberFormat="1" applyFont="1" applyAlignment="1" applyProtection="1">
      <alignment horizontal="center" vertical="center" wrapText="1"/>
      <protection hidden="1"/>
    </xf>
    <xf numFmtId="2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7" fillId="6" borderId="7" xfId="0" applyFont="1" applyFill="1" applyBorder="1" applyAlignment="1" applyProtection="1">
      <alignment horizontal="left" vertical="center"/>
      <protection hidden="1"/>
    </xf>
    <xf numFmtId="0" fontId="18" fillId="6" borderId="7" xfId="0" applyFont="1" applyFill="1" applyBorder="1" applyAlignment="1" applyProtection="1">
      <alignment horizontal="center" vertical="center"/>
      <protection hidden="1"/>
    </xf>
    <xf numFmtId="0" fontId="19" fillId="6" borderId="10" xfId="0" applyFont="1" applyFill="1" applyBorder="1" applyAlignment="1" applyProtection="1">
      <alignment horizontal="center" vertical="center" wrapText="1"/>
      <protection hidden="1"/>
    </xf>
    <xf numFmtId="2" fontId="18" fillId="6" borderId="7" xfId="0" applyNumberFormat="1" applyFont="1" applyFill="1" applyBorder="1" applyAlignment="1" applyProtection="1">
      <alignment horizontal="right" vertical="center" wrapText="1"/>
      <protection hidden="1"/>
    </xf>
    <xf numFmtId="0" fontId="19" fillId="6" borderId="7" xfId="0" applyFont="1" applyFill="1" applyBorder="1" applyAlignment="1" applyProtection="1">
      <alignment horizontal="center" vertical="center" wrapText="1"/>
      <protection hidden="1"/>
    </xf>
    <xf numFmtId="0" fontId="18" fillId="6" borderId="11" xfId="0" applyFont="1" applyFill="1" applyBorder="1" applyAlignment="1" applyProtection="1">
      <alignment horizontal="center" vertical="center" wrapText="1"/>
      <protection hidden="1"/>
    </xf>
    <xf numFmtId="0" fontId="20" fillId="6" borderId="7" xfId="0" applyFont="1" applyFill="1" applyBorder="1" applyAlignment="1" applyProtection="1">
      <alignment horizontal="center" vertical="center" wrapText="1"/>
      <protection hidden="1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2" fontId="23" fillId="0" borderId="0" xfId="0" applyNumberFormat="1" applyFont="1" applyProtection="1">
      <protection hidden="1"/>
    </xf>
    <xf numFmtId="166" fontId="23" fillId="0" borderId="0" xfId="0" applyNumberFormat="1" applyFont="1" applyProtection="1">
      <protection hidden="1"/>
    </xf>
    <xf numFmtId="0" fontId="24" fillId="3" borderId="7" xfId="0" applyFont="1" applyFill="1" applyBorder="1" applyAlignment="1" applyProtection="1">
      <alignment horizontal="center" vertical="center" wrapText="1"/>
      <protection hidden="1"/>
    </xf>
    <xf numFmtId="0" fontId="25" fillId="4" borderId="7" xfId="0" applyFont="1" applyFill="1" applyBorder="1" applyAlignment="1" applyProtection="1">
      <alignment horizontal="right" vertical="center" wrapText="1"/>
      <protection hidden="1"/>
    </xf>
    <xf numFmtId="0" fontId="23" fillId="0" borderId="0" xfId="0" applyFont="1"/>
    <xf numFmtId="0" fontId="27" fillId="7" borderId="14" xfId="0" applyFont="1" applyFill="1" applyBorder="1" applyAlignment="1" applyProtection="1">
      <alignment horizontal="left" vertical="center"/>
      <protection hidden="1"/>
    </xf>
    <xf numFmtId="0" fontId="21" fillId="7" borderId="15" xfId="0" applyFont="1" applyFill="1" applyBorder="1" applyAlignment="1" applyProtection="1">
      <alignment vertical="center"/>
      <protection hidden="1"/>
    </xf>
    <xf numFmtId="164" fontId="21" fillId="7" borderId="14" xfId="0" applyNumberFormat="1" applyFont="1" applyFill="1" applyBorder="1" applyAlignment="1" applyProtection="1">
      <alignment horizontal="right" vertical="center" wrapText="1"/>
      <protection hidden="1"/>
    </xf>
    <xf numFmtId="2" fontId="4" fillId="7" borderId="13" xfId="0" applyNumberFormat="1" applyFont="1" applyFill="1" applyBorder="1" applyAlignment="1" applyProtection="1">
      <alignment horizontal="right" vertical="center"/>
      <protection hidden="1"/>
    </xf>
    <xf numFmtId="0" fontId="21" fillId="7" borderId="16" xfId="0" applyFont="1" applyFill="1" applyBorder="1" applyAlignment="1" applyProtection="1">
      <alignment horizontal="center" vertical="center" wrapText="1"/>
      <protection hidden="1"/>
    </xf>
    <xf numFmtId="2" fontId="21" fillId="7" borderId="14" xfId="0" applyNumberFormat="1" applyFont="1" applyFill="1" applyBorder="1" applyAlignment="1" applyProtection="1">
      <alignment horizontal="right" vertical="center" wrapText="1"/>
      <protection hidden="1"/>
    </xf>
    <xf numFmtId="165" fontId="4" fillId="7" borderId="13" xfId="0" applyNumberFormat="1" applyFont="1" applyFill="1" applyBorder="1" applyAlignment="1" applyProtection="1">
      <alignment vertical="center"/>
      <protection hidden="1"/>
    </xf>
    <xf numFmtId="49" fontId="21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16" xfId="0" applyFont="1" applyFill="1" applyBorder="1" applyAlignment="1" applyProtection="1">
      <alignment horizontal="center" vertical="center" wrapText="1"/>
      <protection hidden="1"/>
    </xf>
    <xf numFmtId="0" fontId="25" fillId="4" borderId="15" xfId="0" applyFont="1" applyFill="1" applyBorder="1" applyAlignment="1" applyProtection="1">
      <alignment horizontal="right" vertical="center" wrapText="1"/>
      <protection hidden="1"/>
    </xf>
    <xf numFmtId="0" fontId="27" fillId="7" borderId="13" xfId="0" applyFont="1" applyFill="1" applyBorder="1" applyAlignment="1" applyProtection="1">
      <alignment horizontal="left" vertical="center"/>
      <protection hidden="1"/>
    </xf>
    <xf numFmtId="0" fontId="21" fillId="7" borderId="17" xfId="0" applyFont="1" applyFill="1" applyBorder="1" applyAlignment="1" applyProtection="1">
      <alignment vertical="center"/>
      <protection hidden="1"/>
    </xf>
    <xf numFmtId="2" fontId="21" fillId="7" borderId="13" xfId="0" applyNumberFormat="1" applyFont="1" applyFill="1" applyBorder="1" applyAlignment="1" applyProtection="1">
      <alignment horizontal="right" vertical="center" wrapText="1"/>
      <protection hidden="1"/>
    </xf>
    <xf numFmtId="0" fontId="24" fillId="3" borderId="12" xfId="0" applyFont="1" applyFill="1" applyBorder="1" applyAlignment="1" applyProtection="1">
      <alignment horizontal="center" vertical="center" wrapText="1"/>
      <protection hidden="1"/>
    </xf>
    <xf numFmtId="0" fontId="21" fillId="2" borderId="17" xfId="0" applyFont="1" applyFill="1" applyBorder="1" applyAlignment="1" applyProtection="1">
      <alignment horizontal="center" vertical="center" wrapText="1"/>
      <protection hidden="1"/>
    </xf>
    <xf numFmtId="0" fontId="28" fillId="7" borderId="16" xfId="0" applyFont="1" applyFill="1" applyBorder="1" applyAlignment="1" applyProtection="1">
      <alignment horizontal="left"/>
      <protection hidden="1"/>
    </xf>
    <xf numFmtId="0" fontId="21" fillId="2" borderId="15" xfId="0" applyFont="1" applyFill="1" applyBorder="1" applyAlignment="1" applyProtection="1">
      <alignment horizontal="center" vertical="center" wrapText="1"/>
      <protection hidden="1"/>
    </xf>
    <xf numFmtId="0" fontId="27" fillId="7" borderId="18" xfId="0" applyFont="1" applyFill="1" applyBorder="1" applyAlignment="1" applyProtection="1">
      <alignment horizontal="left" vertical="center"/>
      <protection hidden="1"/>
    </xf>
    <xf numFmtId="0" fontId="21" fillId="7" borderId="19" xfId="0" applyFont="1" applyFill="1" applyBorder="1" applyAlignment="1" applyProtection="1">
      <alignment vertical="center"/>
      <protection hidden="1"/>
    </xf>
    <xf numFmtId="2" fontId="4" fillId="7" borderId="18" xfId="0" applyNumberFormat="1" applyFont="1" applyFill="1" applyBorder="1" applyAlignment="1" applyProtection="1">
      <alignment horizontal="right" vertical="center"/>
      <protection hidden="1"/>
    </xf>
    <xf numFmtId="0" fontId="21" fillId="7" borderId="13" xfId="0" applyFont="1" applyFill="1" applyBorder="1" applyAlignment="1" applyProtection="1">
      <alignment horizontal="center" vertical="center" wrapText="1"/>
      <protection hidden="1"/>
    </xf>
    <xf numFmtId="165" fontId="4" fillId="7" borderId="18" xfId="0" applyNumberFormat="1" applyFont="1" applyFill="1" applyBorder="1" applyAlignment="1" applyProtection="1">
      <alignment vertical="center"/>
      <protection hidden="1"/>
    </xf>
    <xf numFmtId="0" fontId="21" fillId="2" borderId="19" xfId="0" applyFont="1" applyFill="1" applyBorder="1" applyAlignment="1" applyProtection="1">
      <alignment horizontal="center" vertical="center" wrapText="1"/>
      <protection hidden="1"/>
    </xf>
    <xf numFmtId="0" fontId="24" fillId="3" borderId="20" xfId="0" applyFont="1" applyFill="1" applyBorder="1" applyAlignment="1" applyProtection="1">
      <alignment horizontal="center" vertical="center" wrapText="1"/>
      <protection hidden="1"/>
    </xf>
    <xf numFmtId="0" fontId="25" fillId="4" borderId="9" xfId="0" applyFont="1" applyFill="1" applyBorder="1" applyAlignment="1" applyProtection="1">
      <alignment horizontal="right" vertical="center" wrapText="1"/>
      <protection hidden="1"/>
    </xf>
    <xf numFmtId="0" fontId="10" fillId="6" borderId="7" xfId="0" applyFont="1" applyFill="1" applyBorder="1" applyAlignment="1" applyProtection="1">
      <alignment horizontal="left" vertical="center"/>
      <protection hidden="1"/>
    </xf>
    <xf numFmtId="0" fontId="14" fillId="6" borderId="7" xfId="0" applyFont="1" applyFill="1" applyBorder="1" applyAlignment="1" applyProtection="1">
      <alignment horizontal="center" vertical="center" wrapText="1"/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7" xfId="0" applyFont="1" applyFill="1" applyBorder="1" applyAlignment="1" applyProtection="1">
      <alignment vertical="center"/>
      <protection hidden="1"/>
    </xf>
    <xf numFmtId="2" fontId="14" fillId="6" borderId="7" xfId="0" applyNumberFormat="1" applyFont="1" applyFill="1" applyBorder="1" applyAlignment="1" applyProtection="1">
      <alignment horizontal="right" vertical="center"/>
      <protection hidden="1"/>
    </xf>
    <xf numFmtId="0" fontId="14" fillId="6" borderId="0" xfId="0" applyFont="1" applyFill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31" fillId="4" borderId="7" xfId="0" applyFont="1" applyFill="1" applyBorder="1" applyAlignment="1" applyProtection="1">
      <alignment horizontal="center" vertical="center" wrapText="1"/>
      <protection hidden="1"/>
    </xf>
    <xf numFmtId="0" fontId="27" fillId="7" borderId="17" xfId="0" applyFont="1" applyFill="1" applyBorder="1" applyAlignment="1" applyProtection="1">
      <alignment horizontal="left" vertical="center"/>
      <protection hidden="1"/>
    </xf>
    <xf numFmtId="0" fontId="27" fillId="7" borderId="15" xfId="0" applyFont="1" applyFill="1" applyBorder="1" applyAlignment="1" applyProtection="1">
      <alignment horizontal="left" vertical="center"/>
      <protection hidden="1"/>
    </xf>
    <xf numFmtId="0" fontId="21" fillId="7" borderId="16" xfId="0" applyFont="1" applyFill="1" applyBorder="1" applyAlignment="1" applyProtection="1">
      <alignment vertical="center"/>
      <protection hidden="1"/>
    </xf>
    <xf numFmtId="2" fontId="4" fillId="7" borderId="14" xfId="0" applyNumberFormat="1" applyFont="1" applyFill="1" applyBorder="1" applyAlignment="1" applyProtection="1">
      <alignment horizontal="right" vertical="center"/>
      <protection hidden="1"/>
    </xf>
    <xf numFmtId="165" fontId="4" fillId="7" borderId="14" xfId="0" applyNumberFormat="1" applyFont="1" applyFill="1" applyBorder="1" applyAlignment="1" applyProtection="1">
      <alignment vertical="center"/>
      <protection hidden="1"/>
    </xf>
    <xf numFmtId="0" fontId="27" fillId="7" borderId="9" xfId="0" applyFont="1" applyFill="1" applyBorder="1" applyAlignment="1" applyProtection="1">
      <alignment horizontal="left" vertical="center"/>
      <protection hidden="1"/>
    </xf>
    <xf numFmtId="0" fontId="21" fillId="7" borderId="21" xfId="0" applyFont="1" applyFill="1" applyBorder="1" applyAlignment="1" applyProtection="1">
      <alignment horizontal="center" vertical="center" wrapText="1"/>
      <protection hidden="1"/>
    </xf>
    <xf numFmtId="0" fontId="10" fillId="6" borderId="22" xfId="0" applyFont="1" applyFill="1" applyBorder="1" applyAlignment="1" applyProtection="1">
      <alignment horizontal="left" vertical="center"/>
      <protection hidden="1"/>
    </xf>
    <xf numFmtId="165" fontId="14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4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21" fillId="7" borderId="12" xfId="0" applyFont="1" applyFill="1" applyBorder="1" applyAlignment="1" applyProtection="1">
      <alignment vertical="center"/>
      <protection hidden="1"/>
    </xf>
    <xf numFmtId="0" fontId="21" fillId="7" borderId="17" xfId="0" applyFont="1" applyFill="1" applyBorder="1" applyAlignment="1" applyProtection="1">
      <alignment horizontal="center" vertical="center"/>
      <protection hidden="1"/>
    </xf>
    <xf numFmtId="166" fontId="23" fillId="7" borderId="0" xfId="0" applyNumberFormat="1" applyFont="1" applyFill="1" applyProtection="1">
      <protection hidden="1"/>
    </xf>
    <xf numFmtId="0" fontId="21" fillId="7" borderId="12" xfId="0" applyFont="1" applyFill="1" applyBorder="1" applyAlignment="1" applyProtection="1">
      <alignment horizontal="center" vertical="center" wrapText="1"/>
      <protection hidden="1"/>
    </xf>
    <xf numFmtId="0" fontId="32" fillId="7" borderId="16" xfId="0" applyFont="1" applyFill="1" applyBorder="1" applyAlignment="1" applyProtection="1">
      <alignment horizontal="center" vertical="center" wrapText="1"/>
      <protection hidden="1"/>
    </xf>
    <xf numFmtId="0" fontId="32" fillId="7" borderId="13" xfId="0" applyFont="1" applyFill="1" applyBorder="1" applyAlignment="1" applyProtection="1">
      <alignment horizontal="center" vertical="center"/>
      <protection hidden="1"/>
    </xf>
    <xf numFmtId="0" fontId="32" fillId="2" borderId="19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36" fillId="8" borderId="23" xfId="0" applyFont="1" applyFill="1" applyBorder="1" applyAlignment="1" applyProtection="1">
      <alignment horizontal="left" vertical="center"/>
      <protection hidden="1"/>
    </xf>
    <xf numFmtId="0" fontId="32" fillId="7" borderId="12" xfId="0" applyFont="1" applyFill="1" applyBorder="1" applyAlignment="1" applyProtection="1">
      <alignment horizontal="left" vertical="center"/>
      <protection hidden="1"/>
    </xf>
    <xf numFmtId="2" fontId="21" fillId="7" borderId="18" xfId="0" applyNumberFormat="1" applyFont="1" applyFill="1" applyBorder="1" applyAlignment="1" applyProtection="1">
      <alignment horizontal="right" vertical="center" wrapText="1"/>
      <protection hidden="1"/>
    </xf>
    <xf numFmtId="2" fontId="18" fillId="6" borderId="11" xfId="0" applyNumberFormat="1" applyFont="1" applyFill="1" applyBorder="1" applyAlignment="1" applyProtection="1">
      <alignment horizontal="center" vertical="center" wrapText="1"/>
      <protection hidden="1"/>
    </xf>
    <xf numFmtId="165" fontId="4" fillId="7" borderId="17" xfId="0" applyNumberFormat="1" applyFont="1" applyFill="1" applyBorder="1" applyAlignment="1" applyProtection="1">
      <alignment vertical="center"/>
      <protection hidden="1"/>
    </xf>
    <xf numFmtId="2" fontId="18" fillId="6" borderId="7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1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24" fillId="3" borderId="12" xfId="0" applyFont="1" applyFill="1" applyBorder="1" applyAlignment="1">
      <alignment horizontal="center" vertical="center" wrapText="1"/>
    </xf>
    <xf numFmtId="0" fontId="37" fillId="4" borderId="15" xfId="0" applyFont="1" applyFill="1" applyBorder="1" applyAlignment="1" applyProtection="1">
      <alignment horizontal="right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hidden="1"/>
    </xf>
    <xf numFmtId="0" fontId="21" fillId="7" borderId="13" xfId="0" applyFont="1" applyFill="1" applyBorder="1" applyAlignment="1" applyProtection="1">
      <alignment vertical="center"/>
      <protection hidden="1"/>
    </xf>
    <xf numFmtId="0" fontId="32" fillId="7" borderId="13" xfId="0" applyFont="1" applyFill="1" applyBorder="1" applyAlignment="1" applyProtection="1">
      <alignment vertical="center"/>
      <protection hidden="1"/>
    </xf>
    <xf numFmtId="0" fontId="24" fillId="3" borderId="12" xfId="0" applyFont="1" applyFill="1" applyBorder="1" applyAlignment="1" applyProtection="1">
      <alignment horizontal="left" vertical="center"/>
      <protection hidden="1"/>
    </xf>
    <xf numFmtId="0" fontId="21" fillId="7" borderId="13" xfId="2" applyFont="1" applyFill="1" applyBorder="1" applyAlignment="1" applyProtection="1">
      <alignment horizontal="left" vertical="center"/>
      <protection hidden="1"/>
    </xf>
    <xf numFmtId="0" fontId="32" fillId="7" borderId="13" xfId="0" applyFont="1" applyFill="1" applyBorder="1" applyAlignment="1" applyProtection="1">
      <alignment horizontal="left" vertical="center"/>
      <protection hidden="1"/>
    </xf>
    <xf numFmtId="0" fontId="28" fillId="7" borderId="13" xfId="3" applyFont="1" applyFill="1" applyBorder="1" applyAlignment="1" applyProtection="1">
      <alignment horizontal="left" vertical="center"/>
      <protection hidden="1"/>
    </xf>
    <xf numFmtId="0" fontId="28" fillId="7" borderId="13" xfId="0" applyFont="1" applyFill="1" applyBorder="1" applyAlignment="1" applyProtection="1">
      <alignment vertical="center"/>
      <protection hidden="1"/>
    </xf>
    <xf numFmtId="164" fontId="21" fillId="7" borderId="25" xfId="0" applyNumberFormat="1" applyFont="1" applyFill="1" applyBorder="1" applyAlignment="1" applyProtection="1">
      <alignment horizontal="right" vertical="center" wrapText="1"/>
      <protection hidden="1"/>
    </xf>
    <xf numFmtId="164" fontId="21" fillId="7" borderId="13" xfId="0" applyNumberFormat="1" applyFont="1" applyFill="1" applyBorder="1" applyAlignment="1" applyProtection="1">
      <alignment horizontal="right" vertical="center" wrapText="1"/>
      <protection hidden="1"/>
    </xf>
    <xf numFmtId="0" fontId="21" fillId="2" borderId="13" xfId="0" applyFont="1" applyFill="1" applyBorder="1" applyAlignment="1" applyProtection="1">
      <alignment horizontal="center" vertical="center" wrapText="1"/>
      <protection hidden="1"/>
    </xf>
    <xf numFmtId="166" fontId="23" fillId="0" borderId="17" xfId="0" applyNumberFormat="1" applyFont="1" applyBorder="1" applyProtection="1">
      <protection hidden="1"/>
    </xf>
    <xf numFmtId="0" fontId="25" fillId="4" borderId="17" xfId="0" applyFont="1" applyFill="1" applyBorder="1" applyAlignment="1" applyProtection="1">
      <alignment horizontal="right" vertical="center" wrapText="1"/>
      <protection hidden="1"/>
    </xf>
    <xf numFmtId="0" fontId="21" fillId="2" borderId="17" xfId="0" applyFont="1" applyFill="1" applyBorder="1" applyAlignment="1" applyProtection="1">
      <alignment horizontal="center" wrapText="1"/>
      <protection hidden="1"/>
    </xf>
    <xf numFmtId="0" fontId="24" fillId="3" borderId="12" xfId="0" applyFont="1" applyFill="1" applyBorder="1" applyAlignment="1" applyProtection="1">
      <alignment horizontal="center" vertical="center"/>
      <protection hidden="1"/>
    </xf>
    <xf numFmtId="0" fontId="27" fillId="7" borderId="19" xfId="0" applyFont="1" applyFill="1" applyBorder="1" applyAlignment="1" applyProtection="1">
      <alignment horizontal="left" vertical="center"/>
      <protection hidden="1"/>
    </xf>
    <xf numFmtId="164" fontId="21" fillId="7" borderId="14" xfId="0" applyNumberFormat="1" applyFont="1" applyFill="1" applyBorder="1" applyAlignment="1" applyProtection="1">
      <alignment horizontal="right" vertical="center"/>
      <protection hidden="1"/>
    </xf>
    <xf numFmtId="0" fontId="21" fillId="7" borderId="16" xfId="0" applyFont="1" applyFill="1" applyBorder="1" applyAlignment="1" applyProtection="1">
      <alignment horizontal="center" vertical="center"/>
      <protection hidden="1"/>
    </xf>
    <xf numFmtId="2" fontId="21" fillId="7" borderId="13" xfId="0" applyNumberFormat="1" applyFont="1" applyFill="1" applyBorder="1" applyAlignment="1" applyProtection="1">
      <alignment horizontal="right" vertical="center"/>
      <protection hidden="1"/>
    </xf>
    <xf numFmtId="0" fontId="21" fillId="2" borderId="17" xfId="0" applyFont="1" applyFill="1" applyBorder="1" applyAlignment="1" applyProtection="1">
      <alignment horizontal="center" vertical="center"/>
      <protection hidden="1"/>
    </xf>
    <xf numFmtId="0" fontId="25" fillId="4" borderId="15" xfId="0" applyFont="1" applyFill="1" applyBorder="1" applyAlignment="1" applyProtection="1">
      <alignment horizontal="right" vertical="center"/>
      <protection hidden="1"/>
    </xf>
    <xf numFmtId="0" fontId="21" fillId="7" borderId="26" xfId="0" applyFont="1" applyFill="1" applyBorder="1" applyAlignment="1" applyProtection="1">
      <alignment vertical="center"/>
      <protection hidden="1"/>
    </xf>
    <xf numFmtId="164" fontId="21" fillId="0" borderId="14" xfId="0" applyNumberFormat="1" applyFont="1" applyBorder="1" applyAlignment="1" applyProtection="1">
      <alignment horizontal="right" vertical="center" wrapText="1"/>
      <protection hidden="1"/>
    </xf>
    <xf numFmtId="2" fontId="4" fillId="0" borderId="13" xfId="0" applyNumberFormat="1" applyFont="1" applyBorder="1" applyAlignment="1" applyProtection="1">
      <alignment horizontal="right" vertical="center"/>
      <protection hidden="1"/>
    </xf>
    <xf numFmtId="165" fontId="4" fillId="0" borderId="13" xfId="0" applyNumberFormat="1" applyFont="1" applyBorder="1" applyAlignment="1" applyProtection="1">
      <alignment vertical="center"/>
      <protection hidden="1"/>
    </xf>
    <xf numFmtId="0" fontId="41" fillId="6" borderId="7" xfId="0" applyFont="1" applyFill="1" applyBorder="1" applyAlignment="1" applyProtection="1">
      <alignment horizontal="left" vertical="center"/>
      <protection hidden="1"/>
    </xf>
    <xf numFmtId="0" fontId="42" fillId="6" borderId="7" xfId="0" applyFont="1" applyFill="1" applyBorder="1" applyAlignment="1" applyProtection="1">
      <alignment horizontal="center" vertical="center"/>
      <protection hidden="1"/>
    </xf>
    <xf numFmtId="0" fontId="21" fillId="6" borderId="7" xfId="0" applyFont="1" applyFill="1" applyBorder="1" applyAlignment="1" applyProtection="1">
      <alignment horizontal="center" vertical="center" wrapText="1"/>
      <protection hidden="1"/>
    </xf>
    <xf numFmtId="2" fontId="42" fillId="6" borderId="7" xfId="0" applyNumberFormat="1" applyFont="1" applyFill="1" applyBorder="1" applyAlignment="1" applyProtection="1">
      <alignment horizontal="right" vertical="center" wrapText="1"/>
      <protection hidden="1"/>
    </xf>
    <xf numFmtId="2" fontId="42" fillId="6" borderId="7" xfId="0" applyNumberFormat="1" applyFont="1" applyFill="1" applyBorder="1" applyAlignment="1" applyProtection="1">
      <alignment horizontal="center" vertical="center" wrapText="1"/>
      <protection hidden="1"/>
    </xf>
    <xf numFmtId="165" fontId="4" fillId="7" borderId="7" xfId="0" applyNumberFormat="1" applyFont="1" applyFill="1" applyBorder="1" applyAlignment="1" applyProtection="1">
      <alignment vertical="center"/>
      <protection hidden="1"/>
    </xf>
    <xf numFmtId="0" fontId="43" fillId="2" borderId="7" xfId="0" applyFont="1" applyFill="1" applyBorder="1" applyAlignment="1" applyProtection="1">
      <alignment horizontal="center" vertical="center" wrapText="1"/>
      <protection hidden="1"/>
    </xf>
    <xf numFmtId="2" fontId="23" fillId="0" borderId="7" xfId="0" applyNumberFormat="1" applyFont="1" applyBorder="1" applyProtection="1">
      <protection hidden="1"/>
    </xf>
    <xf numFmtId="166" fontId="23" fillId="0" borderId="7" xfId="0" applyNumberFormat="1" applyFont="1" applyBorder="1" applyProtection="1">
      <protection hidden="1"/>
    </xf>
    <xf numFmtId="0" fontId="21" fillId="7" borderId="18" xfId="0" applyFont="1" applyFill="1" applyBorder="1" applyAlignment="1" applyProtection="1">
      <alignment vertical="center"/>
      <protection hidden="1"/>
    </xf>
    <xf numFmtId="0" fontId="21" fillId="2" borderId="18" xfId="0" applyFont="1" applyFill="1" applyBorder="1" applyAlignment="1" applyProtection="1">
      <alignment horizontal="center" vertical="center" wrapText="1"/>
      <protection hidden="1"/>
    </xf>
    <xf numFmtId="0" fontId="25" fillId="4" borderId="19" xfId="0" applyFont="1" applyFill="1" applyBorder="1" applyAlignment="1" applyProtection="1">
      <alignment horizontal="right" vertical="center" wrapText="1"/>
      <protection hidden="1"/>
    </xf>
    <xf numFmtId="0" fontId="27" fillId="6" borderId="7" xfId="0" applyFont="1" applyFill="1" applyBorder="1" applyAlignment="1" applyProtection="1">
      <alignment horizontal="left" vertical="center"/>
      <protection hidden="1"/>
    </xf>
    <xf numFmtId="0" fontId="21" fillId="6" borderId="10" xfId="0" applyFont="1" applyFill="1" applyBorder="1" applyAlignment="1" applyProtection="1">
      <alignment horizontal="center" vertical="center" wrapText="1"/>
      <protection hidden="1"/>
    </xf>
    <xf numFmtId="2" fontId="42" fillId="6" borderId="11" xfId="0" applyNumberFormat="1" applyFont="1" applyFill="1" applyBorder="1" applyAlignment="1" applyProtection="1">
      <alignment horizontal="center" vertical="center" wrapText="1"/>
      <protection hidden="1"/>
    </xf>
    <xf numFmtId="166" fontId="23" fillId="0" borderId="10" xfId="0" applyNumberFormat="1" applyFont="1" applyBorder="1" applyProtection="1">
      <protection hidden="1"/>
    </xf>
    <xf numFmtId="0" fontId="34" fillId="7" borderId="14" xfId="0" applyFont="1" applyFill="1" applyBorder="1" applyAlignment="1" applyProtection="1">
      <alignment vertical="center"/>
      <protection hidden="1"/>
    </xf>
    <xf numFmtId="0" fontId="32" fillId="7" borderId="14" xfId="0" applyFont="1" applyFill="1" applyBorder="1" applyAlignment="1" applyProtection="1">
      <alignment horizontal="center" vertical="center"/>
      <protection hidden="1"/>
    </xf>
    <xf numFmtId="0" fontId="32" fillId="2" borderId="15" xfId="0" applyFont="1" applyFill="1" applyBorder="1" applyAlignment="1" applyProtection="1">
      <alignment horizontal="center" vertical="center"/>
      <protection hidden="1"/>
    </xf>
    <xf numFmtId="0" fontId="13" fillId="3" borderId="16" xfId="0" applyFont="1" applyFill="1" applyBorder="1" applyAlignment="1" applyProtection="1">
      <alignment horizontal="center" vertical="center"/>
      <protection hidden="1"/>
    </xf>
    <xf numFmtId="0" fontId="34" fillId="7" borderId="13" xfId="0" applyFont="1" applyFill="1" applyBorder="1" applyAlignment="1" applyProtection="1">
      <alignment vertical="center"/>
      <protection hidden="1"/>
    </xf>
    <xf numFmtId="0" fontId="32" fillId="2" borderId="17" xfId="0" applyFont="1" applyFill="1" applyBorder="1" applyAlignment="1" applyProtection="1">
      <alignment horizontal="center" vertical="center"/>
      <protection hidden="1"/>
    </xf>
    <xf numFmtId="0" fontId="13" fillId="3" borderId="12" xfId="0" applyFont="1" applyFill="1" applyBorder="1" applyAlignment="1" applyProtection="1">
      <alignment horizontal="center" vertical="center"/>
      <protection hidden="1"/>
    </xf>
    <xf numFmtId="0" fontId="32" fillId="7" borderId="18" xfId="0" applyFont="1" applyFill="1" applyBorder="1" applyAlignment="1" applyProtection="1">
      <alignment horizontal="center" vertical="center"/>
      <protection hidden="1"/>
    </xf>
    <xf numFmtId="0" fontId="32" fillId="2" borderId="19" xfId="0" applyFont="1" applyFill="1" applyBorder="1" applyAlignment="1" applyProtection="1">
      <alignment horizontal="center" vertical="center"/>
      <protection hidden="1"/>
    </xf>
    <xf numFmtId="0" fontId="13" fillId="3" borderId="20" xfId="0" applyFont="1" applyFill="1" applyBorder="1" applyAlignment="1" applyProtection="1">
      <alignment horizontal="center" vertical="center"/>
      <protection hidden="1"/>
    </xf>
    <xf numFmtId="0" fontId="28" fillId="7" borderId="13" xfId="0" applyFont="1" applyFill="1" applyBorder="1" applyAlignment="1" applyProtection="1">
      <alignment horizontal="left" vertical="center"/>
      <protection hidden="1"/>
    </xf>
    <xf numFmtId="0" fontId="44" fillId="7" borderId="13" xfId="0" applyFont="1" applyFill="1" applyBorder="1" applyAlignment="1" applyProtection="1">
      <alignment vertical="center"/>
      <protection hidden="1"/>
    </xf>
    <xf numFmtId="0" fontId="34" fillId="7" borderId="18" xfId="0" applyFont="1" applyFill="1" applyBorder="1" applyAlignment="1" applyProtection="1">
      <alignment vertical="center"/>
      <protection hidden="1"/>
    </xf>
    <xf numFmtId="0" fontId="21" fillId="7" borderId="9" xfId="0" applyFont="1" applyFill="1" applyBorder="1" applyAlignment="1" applyProtection="1">
      <alignment vertical="center"/>
      <protection hidden="1"/>
    </xf>
    <xf numFmtId="0" fontId="32" fillId="6" borderId="7" xfId="0" applyFont="1" applyFill="1" applyBorder="1" applyAlignment="1" applyProtection="1">
      <alignment horizontal="center" vertical="center" wrapText="1"/>
      <protection hidden="1"/>
    </xf>
    <xf numFmtId="0" fontId="32" fillId="2" borderId="15" xfId="0" applyFont="1" applyFill="1" applyBorder="1" applyAlignment="1" applyProtection="1">
      <alignment horizontal="center" vertical="center" wrapText="1"/>
      <protection hidden="1"/>
    </xf>
    <xf numFmtId="0" fontId="13" fillId="3" borderId="16" xfId="0" applyFont="1" applyFill="1" applyBorder="1" applyAlignment="1" applyProtection="1">
      <alignment horizontal="center" vertical="center" wrapText="1"/>
      <protection hidden="1"/>
    </xf>
    <xf numFmtId="0" fontId="32" fillId="2" borderId="17" xfId="0" applyFont="1" applyFill="1" applyBorder="1" applyAlignment="1" applyProtection="1">
      <alignment horizontal="center" vertical="center" wrapText="1"/>
      <protection hidden="1"/>
    </xf>
    <xf numFmtId="0" fontId="28" fillId="7" borderId="12" xfId="0" applyFont="1" applyFill="1" applyBorder="1" applyAlignment="1" applyProtection="1">
      <alignment horizontal="left" vertical="center"/>
      <protection hidden="1"/>
    </xf>
    <xf numFmtId="0" fontId="28" fillId="7" borderId="20" xfId="0" applyFont="1" applyFill="1" applyBorder="1" applyAlignment="1" applyProtection="1">
      <alignment horizontal="left" vertical="center"/>
      <protection hidden="1"/>
    </xf>
    <xf numFmtId="0" fontId="28" fillId="7" borderId="16" xfId="0" applyFont="1" applyFill="1" applyBorder="1" applyAlignment="1" applyProtection="1">
      <alignment horizontal="left" vertical="center"/>
      <protection hidden="1"/>
    </xf>
    <xf numFmtId="0" fontId="28" fillId="7" borderId="28" xfId="0" applyFont="1" applyFill="1" applyBorder="1" applyAlignment="1" applyProtection="1">
      <alignment horizontal="left" vertical="center"/>
      <protection hidden="1"/>
    </xf>
    <xf numFmtId="0" fontId="32" fillId="7" borderId="14" xfId="0" applyFont="1" applyFill="1" applyBorder="1" applyAlignment="1" applyProtection="1">
      <alignment horizontal="center" vertical="center" wrapText="1"/>
      <protection hidden="1"/>
    </xf>
    <xf numFmtId="0" fontId="32" fillId="7" borderId="13" xfId="0" applyFont="1" applyFill="1" applyBorder="1" applyAlignment="1" applyProtection="1">
      <alignment horizontal="center" vertical="center" wrapText="1"/>
      <protection hidden="1"/>
    </xf>
    <xf numFmtId="0" fontId="32" fillId="2" borderId="9" xfId="0" applyFont="1" applyFill="1" applyBorder="1" applyAlignment="1" applyProtection="1">
      <alignment horizontal="center" vertical="center" wrapText="1"/>
      <protection hidden="1"/>
    </xf>
    <xf numFmtId="0" fontId="13" fillId="3" borderId="20" xfId="0" applyFont="1" applyFill="1" applyBorder="1" applyAlignment="1" applyProtection="1">
      <alignment horizontal="center" vertical="center" wrapText="1"/>
      <protection hidden="1"/>
    </xf>
    <xf numFmtId="0" fontId="32" fillId="2" borderId="13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3" fillId="3" borderId="21" xfId="0" applyFont="1" applyFill="1" applyBorder="1" applyAlignment="1" applyProtection="1">
      <alignment horizontal="center" vertical="center" wrapText="1"/>
      <protection hidden="1"/>
    </xf>
    <xf numFmtId="0" fontId="28" fillId="7" borderId="18" xfId="0" applyFont="1" applyFill="1" applyBorder="1" applyAlignment="1" applyProtection="1">
      <alignment horizontal="left" vertical="center"/>
      <protection hidden="1"/>
    </xf>
    <xf numFmtId="0" fontId="34" fillId="7" borderId="25" xfId="0" applyFont="1" applyFill="1" applyBorder="1" applyAlignment="1" applyProtection="1">
      <alignment vertical="center"/>
      <protection hidden="1"/>
    </xf>
    <xf numFmtId="0" fontId="28" fillId="7" borderId="14" xfId="0" applyFont="1" applyFill="1" applyBorder="1" applyAlignment="1" applyProtection="1">
      <alignment horizontal="left" vertical="center"/>
      <protection hidden="1"/>
    </xf>
    <xf numFmtId="0" fontId="21" fillId="7" borderId="14" xfId="0" applyFont="1" applyFill="1" applyBorder="1" applyAlignment="1" applyProtection="1">
      <alignment vertical="center"/>
      <protection hidden="1"/>
    </xf>
    <xf numFmtId="2" fontId="4" fillId="7" borderId="25" xfId="0" applyNumberFormat="1" applyFont="1" applyFill="1" applyBorder="1" applyAlignment="1" applyProtection="1">
      <alignment horizontal="right" vertical="center"/>
      <protection hidden="1"/>
    </xf>
    <xf numFmtId="0" fontId="32" fillId="7" borderId="25" xfId="0" applyFont="1" applyFill="1" applyBorder="1" applyAlignment="1" applyProtection="1">
      <alignment horizontal="center" vertical="center"/>
      <protection hidden="1"/>
    </xf>
    <xf numFmtId="2" fontId="21" fillId="7" borderId="25" xfId="0" applyNumberFormat="1" applyFont="1" applyFill="1" applyBorder="1" applyAlignment="1" applyProtection="1">
      <alignment horizontal="right" vertical="center" wrapText="1"/>
      <protection hidden="1"/>
    </xf>
    <xf numFmtId="165" fontId="4" fillId="7" borderId="25" xfId="0" applyNumberFormat="1" applyFont="1" applyFill="1" applyBorder="1" applyAlignment="1" applyProtection="1">
      <alignment vertical="center"/>
      <protection hidden="1"/>
    </xf>
    <xf numFmtId="0" fontId="32" fillId="7" borderId="25" xfId="0" applyFont="1" applyFill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vertical="center"/>
      <protection hidden="1"/>
    </xf>
    <xf numFmtId="2" fontId="4" fillId="0" borderId="25" xfId="0" applyNumberFormat="1" applyFont="1" applyBorder="1" applyAlignment="1" applyProtection="1">
      <alignment horizontal="right" vertical="center"/>
      <protection hidden="1"/>
    </xf>
    <xf numFmtId="0" fontId="21" fillId="0" borderId="15" xfId="0" applyFont="1" applyBorder="1" applyAlignment="1" applyProtection="1">
      <alignment vertical="center"/>
      <protection hidden="1"/>
    </xf>
    <xf numFmtId="0" fontId="32" fillId="7" borderId="12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Protection="1">
      <protection hidden="1"/>
    </xf>
    <xf numFmtId="0" fontId="46" fillId="0" borderId="0" xfId="0" applyFont="1" applyProtection="1">
      <protection hidden="1"/>
    </xf>
    <xf numFmtId="0" fontId="46" fillId="0" borderId="0" xfId="0" applyFont="1" applyAlignment="1" applyProtection="1">
      <alignment horizontal="right"/>
      <protection hidden="1"/>
    </xf>
    <xf numFmtId="165" fontId="46" fillId="0" borderId="0" xfId="0" applyNumberFormat="1" applyFont="1" applyProtection="1"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8" fillId="6" borderId="7" xfId="0" applyFont="1" applyFill="1" applyBorder="1" applyAlignment="1" applyProtection="1">
      <alignment horizontal="center" vertical="center"/>
      <protection hidden="1"/>
    </xf>
    <xf numFmtId="0" fontId="28" fillId="7" borderId="13" xfId="0" applyFont="1" applyFill="1" applyBorder="1" applyAlignment="1" applyProtection="1">
      <alignment horizontal="left"/>
      <protection hidden="1"/>
    </xf>
    <xf numFmtId="0" fontId="21" fillId="7" borderId="13" xfId="0" applyFont="1" applyFill="1" applyBorder="1" applyAlignment="1" applyProtection="1">
      <protection hidden="1"/>
    </xf>
    <xf numFmtId="0" fontId="21" fillId="7" borderId="18" xfId="0" applyFont="1" applyFill="1" applyBorder="1" applyAlignment="1" applyProtection="1">
      <protection hidden="1"/>
    </xf>
    <xf numFmtId="0" fontId="14" fillId="6" borderId="11" xfId="0" applyFont="1" applyFill="1" applyBorder="1" applyAlignment="1" applyProtection="1">
      <alignment horizontal="center" vertical="center"/>
      <protection hidden="1"/>
    </xf>
    <xf numFmtId="0" fontId="21" fillId="7" borderId="20" xfId="0" applyFont="1" applyFill="1" applyBorder="1" applyAlignment="1" applyProtection="1">
      <alignment vertical="center"/>
      <protection hidden="1"/>
    </xf>
    <xf numFmtId="0" fontId="21" fillId="7" borderId="12" xfId="2" quotePrefix="1" applyFont="1" applyFill="1" applyBorder="1" applyAlignment="1" applyProtection="1">
      <alignment horizontal="left" vertical="center"/>
      <protection hidden="1"/>
    </xf>
    <xf numFmtId="0" fontId="28" fillId="8" borderId="24" xfId="0" applyFont="1" applyFill="1" applyBorder="1" applyAlignment="1" applyProtection="1">
      <alignment vertical="center"/>
      <protection hidden="1"/>
    </xf>
    <xf numFmtId="0" fontId="21" fillId="7" borderId="12" xfId="0" applyFont="1" applyFill="1" applyBorder="1" applyAlignment="1" applyProtection="1">
      <protection hidden="1"/>
    </xf>
    <xf numFmtId="0" fontId="21" fillId="7" borderId="12" xfId="0" applyFont="1" applyFill="1" applyBorder="1" applyAlignment="1" applyProtection="1">
      <alignment horizontal="left" vertical="center"/>
      <protection hidden="1"/>
    </xf>
    <xf numFmtId="0" fontId="21" fillId="7" borderId="13" xfId="0" quotePrefix="1" applyFont="1" applyFill="1" applyBorder="1" applyAlignment="1" applyProtection="1">
      <alignment vertical="center"/>
      <protection hidden="1"/>
    </xf>
    <xf numFmtId="0" fontId="21" fillId="7" borderId="13" xfId="0" applyFont="1" applyFill="1" applyBorder="1" applyAlignment="1" applyProtection="1">
      <alignment horizontal="left" vertical="center"/>
      <protection hidden="1"/>
    </xf>
    <xf numFmtId="0" fontId="4" fillId="7" borderId="13" xfId="0" applyFont="1" applyFill="1" applyBorder="1" applyAlignment="1" applyProtection="1">
      <alignment horizontal="left" vertical="center"/>
      <protection hidden="1"/>
    </xf>
    <xf numFmtId="0" fontId="4" fillId="7" borderId="13" xfId="0" applyFont="1" applyFill="1" applyBorder="1" applyAlignment="1" applyProtection="1"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4" fillId="7" borderId="12" xfId="0" applyFont="1" applyFill="1" applyBorder="1" applyAlignment="1" applyProtection="1">
      <alignment vertical="top"/>
      <protection hidden="1"/>
    </xf>
    <xf numFmtId="0" fontId="30" fillId="7" borderId="13" xfId="0" applyFont="1" applyFill="1" applyBorder="1" applyAlignment="1" applyProtection="1">
      <alignment vertical="center"/>
      <protection hidden="1"/>
    </xf>
    <xf numFmtId="0" fontId="4" fillId="7" borderId="13" xfId="0" applyFont="1" applyFill="1" applyBorder="1" applyAlignment="1" applyProtection="1">
      <alignment vertical="center"/>
      <protection hidden="1"/>
    </xf>
    <xf numFmtId="0" fontId="4" fillId="7" borderId="18" xfId="0" applyFont="1" applyFill="1" applyBorder="1" applyAlignment="1" applyProtection="1">
      <alignment vertical="center"/>
      <protection hidden="1"/>
    </xf>
    <xf numFmtId="0" fontId="23" fillId="0" borderId="0" xfId="0" applyFont="1" applyAlignment="1" applyProtection="1">
      <protection hidden="1"/>
    </xf>
    <xf numFmtId="0" fontId="0" fillId="0" borderId="0" xfId="0" applyAlignment="1"/>
    <xf numFmtId="0" fontId="21" fillId="7" borderId="13" xfId="0" applyFont="1" applyFill="1" applyBorder="1" applyAlignment="1" applyProtection="1">
      <alignment vertical="center" wrapText="1"/>
      <protection hidden="1"/>
    </xf>
    <xf numFmtId="0" fontId="21" fillId="7" borderId="12" xfId="0" applyFont="1" applyFill="1" applyBorder="1" applyAlignment="1" applyProtection="1">
      <alignment vertical="center" wrapText="1"/>
      <protection hidden="1"/>
    </xf>
    <xf numFmtId="0" fontId="21" fillId="7" borderId="13" xfId="0" applyFont="1" applyFill="1" applyBorder="1" applyAlignment="1" applyProtection="1">
      <alignment wrapText="1"/>
      <protection hidden="1"/>
    </xf>
    <xf numFmtId="0" fontId="32" fillId="7" borderId="12" xfId="0" applyFont="1" applyFill="1" applyBorder="1" applyAlignment="1" applyProtection="1">
      <alignment horizontal="left" vertical="center" wrapText="1"/>
      <protection hidden="1"/>
    </xf>
    <xf numFmtId="0" fontId="21" fillId="7" borderId="16" xfId="0" applyFont="1" applyFill="1" applyBorder="1" applyAlignment="1" applyProtection="1">
      <alignment vertical="center" wrapText="1"/>
      <protection hidden="1"/>
    </xf>
    <xf numFmtId="0" fontId="4" fillId="7" borderId="13" xfId="0" applyFont="1" applyFill="1" applyBorder="1" applyAlignment="1">
      <alignment vertical="center" wrapText="1"/>
    </xf>
    <xf numFmtId="0" fontId="21" fillId="7" borderId="18" xfId="0" applyFont="1" applyFill="1" applyBorder="1" applyAlignment="1" applyProtection="1">
      <alignment wrapText="1"/>
      <protection hidden="1"/>
    </xf>
    <xf numFmtId="0" fontId="21" fillId="7" borderId="18" xfId="0" applyFont="1" applyFill="1" applyBorder="1" applyAlignment="1" applyProtection="1">
      <alignment horizontal="center" vertical="center" wrapText="1"/>
      <protection hidden="1"/>
    </xf>
    <xf numFmtId="49" fontId="21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32" fillId="2" borderId="13" xfId="0" applyFont="1" applyFill="1" applyBorder="1" applyAlignment="1" applyProtection="1">
      <alignment horizontal="center" vertical="center"/>
      <protection hidden="1"/>
    </xf>
    <xf numFmtId="49" fontId="32" fillId="2" borderId="17" xfId="0" applyNumberFormat="1" applyFont="1" applyFill="1" applyBorder="1" applyAlignment="1" applyProtection="1">
      <alignment horizontal="center" vertical="center"/>
      <protection hidden="1"/>
    </xf>
    <xf numFmtId="0" fontId="32" fillId="7" borderId="13" xfId="0" applyFont="1" applyFill="1" applyBorder="1" applyAlignment="1" applyProtection="1">
      <alignment horizontal="left" vertical="center" wrapText="1"/>
      <protection hidden="1"/>
    </xf>
    <xf numFmtId="0" fontId="4" fillId="9" borderId="13" xfId="0" applyFont="1" applyFill="1" applyBorder="1" applyAlignment="1" applyProtection="1">
      <protection hidden="1"/>
    </xf>
    <xf numFmtId="0" fontId="32" fillId="7" borderId="12" xfId="0" applyFont="1" applyFill="1" applyBorder="1" applyAlignment="1" applyProtection="1">
      <alignment vertical="center" wrapText="1"/>
      <protection hidden="1"/>
    </xf>
    <xf numFmtId="0" fontId="27" fillId="7" borderId="17" xfId="0" applyFont="1" applyFill="1" applyBorder="1" applyAlignment="1" applyProtection="1">
      <alignment horizontal="left" vertical="center"/>
      <protection locked="0"/>
    </xf>
    <xf numFmtId="0" fontId="21" fillId="7" borderId="12" xfId="0" applyFont="1" applyFill="1" applyBorder="1" applyAlignment="1" applyProtection="1">
      <alignment vertical="center"/>
      <protection locked="0"/>
    </xf>
    <xf numFmtId="0" fontId="21" fillId="7" borderId="17" xfId="0" applyFont="1" applyFill="1" applyBorder="1" applyAlignment="1" applyProtection="1">
      <alignment vertical="center"/>
      <protection locked="0"/>
    </xf>
    <xf numFmtId="164" fontId="21" fillId="7" borderId="14" xfId="0" applyNumberFormat="1" applyFont="1" applyFill="1" applyBorder="1" applyAlignment="1">
      <alignment horizontal="right" vertical="center" wrapText="1"/>
    </xf>
    <xf numFmtId="2" fontId="4" fillId="7" borderId="13" xfId="0" applyNumberFormat="1" applyFont="1" applyFill="1" applyBorder="1" applyAlignment="1">
      <alignment horizontal="right" vertical="center"/>
    </xf>
    <xf numFmtId="0" fontId="21" fillId="7" borderId="16" xfId="0" applyFont="1" applyFill="1" applyBorder="1" applyAlignment="1" applyProtection="1">
      <alignment horizontal="center" vertical="center" wrapText="1"/>
      <protection locked="0"/>
    </xf>
    <xf numFmtId="2" fontId="21" fillId="7" borderId="13" xfId="0" applyNumberFormat="1" applyFont="1" applyFill="1" applyBorder="1" applyAlignment="1" applyProtection="1">
      <alignment horizontal="right" vertical="center" wrapText="1"/>
      <protection locked="0"/>
    </xf>
    <xf numFmtId="165" fontId="4" fillId="7" borderId="13" xfId="0" applyNumberFormat="1" applyFont="1" applyFill="1" applyBorder="1" applyAlignment="1" applyProtection="1">
      <alignment vertical="center"/>
      <protection locked="0" hidden="1"/>
    </xf>
    <xf numFmtId="0" fontId="49" fillId="7" borderId="13" xfId="0" applyFont="1" applyFill="1" applyBorder="1" applyAlignment="1">
      <alignment horizontal="left" vertical="center" wrapText="1"/>
    </xf>
    <xf numFmtId="2" fontId="23" fillId="10" borderId="0" xfId="0" applyNumberFormat="1" applyFont="1" applyFill="1" applyProtection="1">
      <protection hidden="1"/>
    </xf>
    <xf numFmtId="165" fontId="4" fillId="10" borderId="13" xfId="0" applyNumberFormat="1" applyFont="1" applyFill="1" applyBorder="1" applyAlignment="1" applyProtection="1">
      <alignment vertical="center"/>
      <protection hidden="1"/>
    </xf>
    <xf numFmtId="0" fontId="21" fillId="7" borderId="25" xfId="0" applyFont="1" applyFill="1" applyBorder="1" applyAlignment="1" applyProtection="1">
      <alignment wrapText="1"/>
      <protection hidden="1"/>
    </xf>
    <xf numFmtId="0" fontId="32" fillId="7" borderId="13" xfId="0" applyFont="1" applyFill="1" applyBorder="1" applyAlignment="1" applyProtection="1">
      <alignment vertical="center" wrapText="1"/>
      <protection hidden="1"/>
    </xf>
    <xf numFmtId="0" fontId="27" fillId="11" borderId="13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center" vertical="center" wrapText="1"/>
      <protection hidden="1"/>
    </xf>
    <xf numFmtId="2" fontId="23" fillId="0" borderId="15" xfId="0" applyNumberFormat="1" applyFont="1" applyBorder="1" applyProtection="1">
      <protection hidden="1"/>
    </xf>
    <xf numFmtId="166" fontId="23" fillId="0" borderId="16" xfId="0" applyNumberFormat="1" applyFont="1" applyBorder="1" applyProtection="1">
      <protection hidden="1"/>
    </xf>
    <xf numFmtId="0" fontId="22" fillId="5" borderId="22" xfId="0" applyFont="1" applyFill="1" applyBorder="1" applyAlignment="1" applyProtection="1">
      <alignment horizontal="right" vertical="top" wrapText="1"/>
      <protection hidden="1"/>
    </xf>
    <xf numFmtId="0" fontId="27" fillId="11" borderId="17" xfId="0" applyFont="1" applyFill="1" applyBorder="1" applyAlignment="1" applyProtection="1">
      <alignment horizontal="left" vertical="center"/>
      <protection hidden="1"/>
    </xf>
    <xf numFmtId="2" fontId="23" fillId="0" borderId="29" xfId="0" applyNumberFormat="1" applyFont="1" applyBorder="1" applyProtection="1">
      <protection hidden="1"/>
    </xf>
    <xf numFmtId="166" fontId="23" fillId="0" borderId="29" xfId="0" applyNumberFormat="1" applyFont="1" applyBorder="1" applyProtection="1">
      <protection hidden="1"/>
    </xf>
    <xf numFmtId="0" fontId="34" fillId="11" borderId="13" xfId="0" applyFont="1" applyFill="1" applyBorder="1" applyAlignment="1" applyProtection="1">
      <alignment vertical="center"/>
      <protection hidden="1"/>
    </xf>
    <xf numFmtId="0" fontId="28" fillId="7" borderId="13" xfId="4" applyFont="1" applyFill="1" applyBorder="1" applyAlignment="1">
      <alignment horizontal="left" vertical="center" wrapText="1"/>
    </xf>
    <xf numFmtId="0" fontId="32" fillId="7" borderId="18" xfId="0" applyFont="1" applyFill="1" applyBorder="1" applyAlignment="1" applyProtection="1">
      <alignment horizontal="left" vertical="center"/>
      <protection hidden="1"/>
    </xf>
    <xf numFmtId="0" fontId="21" fillId="7" borderId="20" xfId="0" applyFont="1" applyFill="1" applyBorder="1" applyAlignment="1" applyProtection="1">
      <alignment horizontal="center" vertical="center" wrapText="1"/>
      <protection hidden="1"/>
    </xf>
    <xf numFmtId="0" fontId="21" fillId="7" borderId="13" xfId="0" applyFont="1" applyFill="1" applyBorder="1" applyAlignment="1" applyProtection="1">
      <alignment horizontal="left" vertical="center" wrapText="1"/>
      <protection hidden="1"/>
    </xf>
    <xf numFmtId="0" fontId="34" fillId="11" borderId="17" xfId="0" applyFont="1" applyFill="1" applyBorder="1" applyAlignment="1" applyProtection="1">
      <alignment horizontal="left" vertical="center"/>
      <protection hidden="1"/>
    </xf>
    <xf numFmtId="0" fontId="27" fillId="11" borderId="19" xfId="0" applyFont="1" applyFill="1" applyBorder="1" applyAlignment="1" applyProtection="1">
      <alignment horizontal="left" vertical="center"/>
      <protection hidden="1"/>
    </xf>
    <xf numFmtId="0" fontId="28" fillId="7" borderId="12" xfId="0" applyFont="1" applyFill="1" applyBorder="1" applyAlignment="1" applyProtection="1">
      <alignment vertical="center" wrapText="1"/>
      <protection hidden="1"/>
    </xf>
    <xf numFmtId="0" fontId="27" fillId="11" borderId="14" xfId="0" applyFont="1" applyFill="1" applyBorder="1" applyAlignment="1" applyProtection="1">
      <alignment horizontal="left" vertical="center"/>
      <protection hidden="1"/>
    </xf>
    <xf numFmtId="0" fontId="27" fillId="11" borderId="15" xfId="0" applyFont="1" applyFill="1" applyBorder="1" applyAlignment="1" applyProtection="1">
      <alignment horizontal="left" vertical="center"/>
      <protection hidden="1"/>
    </xf>
    <xf numFmtId="0" fontId="36" fillId="12" borderId="23" xfId="0" applyFont="1" applyFill="1" applyBorder="1" applyAlignment="1" applyProtection="1">
      <alignment horizontal="left" vertical="center"/>
      <protection hidden="1"/>
    </xf>
    <xf numFmtId="0" fontId="50" fillId="7" borderId="13" xfId="0" applyFont="1" applyFill="1" applyBorder="1" applyAlignment="1">
      <alignment horizontal="left" vertical="center" wrapText="1"/>
    </xf>
    <xf numFmtId="49" fontId="32" fillId="2" borderId="15" xfId="0" applyNumberFormat="1" applyFont="1" applyFill="1" applyBorder="1" applyAlignment="1" applyProtection="1">
      <alignment horizontal="center" vertical="center" wrapText="1"/>
      <protection hidden="1"/>
    </xf>
    <xf numFmtId="166" fontId="23" fillId="0" borderId="0" xfId="0" applyNumberFormat="1" applyFont="1" applyBorder="1" applyProtection="1">
      <protection hidden="1"/>
    </xf>
    <xf numFmtId="0" fontId="21" fillId="7" borderId="20" xfId="0" applyFont="1" applyFill="1" applyBorder="1" applyAlignment="1" applyProtection="1">
      <alignment vertical="center" wrapText="1"/>
      <protection hidden="1"/>
    </xf>
    <xf numFmtId="0" fontId="4" fillId="7" borderId="12" xfId="0" applyFont="1" applyFill="1" applyBorder="1" applyAlignment="1" applyProtection="1">
      <protection hidden="1"/>
    </xf>
    <xf numFmtId="0" fontId="51" fillId="7" borderId="13" xfId="0" applyFont="1" applyFill="1" applyBorder="1" applyAlignment="1" applyProtection="1">
      <alignment horizontal="left" vertical="center"/>
      <protection hidden="1"/>
    </xf>
    <xf numFmtId="0" fontId="50" fillId="7" borderId="13" xfId="0" applyFont="1" applyFill="1" applyBorder="1" applyAlignment="1">
      <alignment horizontal="left" vertical="center"/>
    </xf>
    <xf numFmtId="0" fontId="34" fillId="11" borderId="18" xfId="0" applyFont="1" applyFill="1" applyBorder="1" applyAlignment="1" applyProtection="1">
      <alignment vertical="center"/>
      <protection hidden="1"/>
    </xf>
    <xf numFmtId="0" fontId="32" fillId="7" borderId="12" xfId="0" applyFont="1" applyFill="1" applyBorder="1" applyAlignment="1" applyProtection="1">
      <alignment vertical="center"/>
      <protection hidden="1"/>
    </xf>
    <xf numFmtId="0" fontId="32" fillId="7" borderId="17" xfId="0" applyFont="1" applyFill="1" applyBorder="1" applyAlignment="1" applyProtection="1">
      <alignment vertical="center"/>
      <protection hidden="1"/>
    </xf>
    <xf numFmtId="164" fontId="32" fillId="7" borderId="14" xfId="0" applyNumberFormat="1" applyFont="1" applyFill="1" applyBorder="1" applyAlignment="1" applyProtection="1">
      <alignment horizontal="right" vertical="center" wrapText="1"/>
      <protection hidden="1"/>
    </xf>
    <xf numFmtId="2" fontId="32" fillId="7" borderId="13" xfId="0" applyNumberFormat="1" applyFont="1" applyFill="1" applyBorder="1" applyAlignment="1" applyProtection="1">
      <alignment horizontal="right" vertical="center"/>
      <protection hidden="1"/>
    </xf>
    <xf numFmtId="2" fontId="32" fillId="7" borderId="13" xfId="0" applyNumberFormat="1" applyFont="1" applyFill="1" applyBorder="1" applyAlignment="1" applyProtection="1">
      <alignment horizontal="right" vertical="center" wrapText="1"/>
      <protection hidden="1"/>
    </xf>
    <xf numFmtId="165" fontId="32" fillId="7" borderId="13" xfId="0" applyNumberFormat="1" applyFont="1" applyFill="1" applyBorder="1" applyAlignment="1" applyProtection="1">
      <alignment vertical="center"/>
      <protection hidden="1"/>
    </xf>
    <xf numFmtId="0" fontId="27" fillId="6" borderId="6" xfId="0" applyFont="1" applyFill="1" applyBorder="1" applyAlignment="1" applyProtection="1">
      <alignment horizontal="left" vertical="center"/>
      <protection hidden="1"/>
    </xf>
    <xf numFmtId="0" fontId="53" fillId="7" borderId="17" xfId="0" applyFont="1" applyFill="1" applyBorder="1" applyAlignment="1" applyProtection="1">
      <alignment horizontal="center" vertical="center"/>
      <protection hidden="1"/>
    </xf>
    <xf numFmtId="0" fontId="28" fillId="7" borderId="13" xfId="0" applyFont="1" applyFill="1" applyBorder="1" applyAlignment="1">
      <alignment horizontal="left" vertical="center" wrapText="1"/>
    </xf>
    <xf numFmtId="0" fontId="32" fillId="7" borderId="18" xfId="0" applyFont="1" applyFill="1" applyBorder="1" applyAlignment="1" applyProtection="1">
      <alignment horizontal="center" vertical="center" wrapText="1"/>
      <protection hidden="1"/>
    </xf>
    <xf numFmtId="0" fontId="21" fillId="7" borderId="13" xfId="0" quotePrefix="1" applyFont="1" applyFill="1" applyBorder="1" applyAlignment="1" applyProtection="1">
      <alignment vertical="center" wrapText="1"/>
      <protection hidden="1"/>
    </xf>
    <xf numFmtId="0" fontId="47" fillId="7" borderId="13" xfId="0" applyFont="1" applyFill="1" applyBorder="1" applyAlignment="1" applyProtection="1">
      <alignment vertical="center"/>
      <protection hidden="1"/>
    </xf>
    <xf numFmtId="1" fontId="26" fillId="7" borderId="13" xfId="1" applyNumberFormat="1" applyFill="1" applyBorder="1" applyAlignment="1" applyProtection="1">
      <alignment horizontal="center" vertical="center"/>
      <protection hidden="1"/>
    </xf>
    <xf numFmtId="0" fontId="21" fillId="7" borderId="16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165" fontId="11" fillId="5" borderId="7" xfId="0" applyNumberFormat="1" applyFont="1" applyFill="1" applyBorder="1" applyAlignment="1" applyProtection="1">
      <alignment horizontal="center" vertical="center"/>
      <protection hidden="1"/>
    </xf>
    <xf numFmtId="0" fontId="22" fillId="5" borderId="12" xfId="0" applyFont="1" applyFill="1" applyBorder="1" applyAlignment="1" applyProtection="1">
      <alignment horizontal="right" vertical="top" wrapText="1"/>
      <protection hidden="1"/>
    </xf>
    <xf numFmtId="0" fontId="22" fillId="5" borderId="13" xfId="0" applyFont="1" applyFill="1" applyBorder="1" applyAlignment="1" applyProtection="1">
      <alignment horizontal="right" vertical="top" wrapText="1"/>
      <protection hidden="1"/>
    </xf>
    <xf numFmtId="0" fontId="23" fillId="0" borderId="0" xfId="0" applyFont="1" applyProtection="1">
      <protection hidden="1"/>
    </xf>
    <xf numFmtId="0" fontId="29" fillId="5" borderId="13" xfId="0" applyFont="1" applyFill="1" applyBorder="1" applyAlignment="1">
      <alignment horizontal="right" vertical="top" wrapText="1"/>
    </xf>
    <xf numFmtId="0" fontId="22" fillId="5" borderId="18" xfId="0" applyFont="1" applyFill="1" applyBorder="1" applyAlignment="1" applyProtection="1">
      <alignment horizontal="right" vertical="top" wrapText="1"/>
      <protection hidden="1"/>
    </xf>
    <xf numFmtId="0" fontId="22" fillId="5" borderId="13" xfId="0" applyFont="1" applyFill="1" applyBorder="1" applyAlignment="1" applyProtection="1">
      <alignment horizontal="right" vertical="top"/>
      <protection hidden="1"/>
    </xf>
    <xf numFmtId="0" fontId="22" fillId="5" borderId="7" xfId="0" applyFont="1" applyFill="1" applyBorder="1" applyAlignment="1" applyProtection="1">
      <alignment horizontal="right" vertical="top" wrapText="1"/>
      <protection hidden="1"/>
    </xf>
    <xf numFmtId="0" fontId="22" fillId="5" borderId="14" xfId="0" applyFont="1" applyFill="1" applyBorder="1" applyAlignment="1" applyProtection="1">
      <alignment horizontal="right" vertical="top" wrapText="1"/>
      <protection hidden="1"/>
    </xf>
    <xf numFmtId="0" fontId="22" fillId="5" borderId="27" xfId="0" applyFont="1" applyFill="1" applyBorder="1" applyAlignment="1" applyProtection="1">
      <alignment horizontal="right" vertical="top" wrapText="1"/>
      <protection hidden="1"/>
    </xf>
    <xf numFmtId="0" fontId="22" fillId="5" borderId="13" xfId="0" applyFont="1" applyFill="1" applyBorder="1" applyAlignment="1" applyProtection="1">
      <alignment horizontal="right" vertical="center" wrapText="1"/>
      <protection hidden="1"/>
    </xf>
    <xf numFmtId="0" fontId="7" fillId="13" borderId="3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2" fontId="7" fillId="13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13" borderId="4" xfId="0" applyFont="1" applyFill="1" applyBorder="1" applyAlignment="1" applyProtection="1">
      <alignment vertical="center"/>
      <protection hidden="1"/>
    </xf>
    <xf numFmtId="0" fontId="8" fillId="13" borderId="4" xfId="0" applyFont="1" applyFill="1" applyBorder="1" applyProtection="1">
      <protection hidden="1"/>
    </xf>
    <xf numFmtId="2" fontId="8" fillId="13" borderId="4" xfId="0" applyNumberFormat="1" applyFont="1" applyFill="1" applyBorder="1" applyProtection="1">
      <protection hidden="1"/>
    </xf>
    <xf numFmtId="2" fontId="55" fillId="13" borderId="7" xfId="0" applyNumberFormat="1" applyFont="1" applyFill="1" applyBorder="1" applyAlignment="1" applyProtection="1">
      <alignment horizontal="center" vertical="center" wrapText="1"/>
      <protection hidden="1"/>
    </xf>
    <xf numFmtId="0" fontId="8" fillId="13" borderId="1" xfId="0" applyFont="1" applyFill="1" applyBorder="1" applyAlignment="1" applyProtection="1">
      <alignment horizontal="center" vertical="center"/>
      <protection hidden="1"/>
    </xf>
    <xf numFmtId="165" fontId="8" fillId="13" borderId="6" xfId="0" applyNumberFormat="1" applyFont="1" applyFill="1" applyBorder="1" applyAlignment="1" applyProtection="1">
      <alignment horizontal="center" vertical="center" wrapText="1"/>
      <protection hidden="1"/>
    </xf>
    <xf numFmtId="2" fontId="8" fillId="13" borderId="1" xfId="0" applyNumberFormat="1" applyFont="1" applyFill="1" applyBorder="1" applyProtection="1">
      <protection hidden="1"/>
    </xf>
    <xf numFmtId="0" fontId="8" fillId="13" borderId="1" xfId="0" applyFont="1" applyFill="1" applyBorder="1" applyProtection="1"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7" fillId="13" borderId="4" xfId="0" applyFont="1" applyFill="1" applyBorder="1" applyAlignment="1" applyProtection="1">
      <alignment horizontal="center" vertical="center" wrapText="1"/>
      <protection hidden="1"/>
    </xf>
    <xf numFmtId="0" fontId="7" fillId="13" borderId="1" xfId="0" applyFont="1" applyFill="1" applyBorder="1" applyAlignment="1" applyProtection="1">
      <alignment horizontal="center" vertical="center" wrapText="1"/>
      <protection hidden="1"/>
    </xf>
    <xf numFmtId="0" fontId="7" fillId="13" borderId="3" xfId="0" applyFont="1" applyFill="1" applyBorder="1" applyAlignment="1" applyProtection="1">
      <alignment horizontal="center" vertical="center" wrapText="1"/>
      <protection hidden="1"/>
    </xf>
    <xf numFmtId="0" fontId="7" fillId="13" borderId="6" xfId="0" applyFont="1" applyFill="1" applyBorder="1" applyAlignment="1" applyProtection="1">
      <alignment horizontal="center" vertical="center" wrapText="1"/>
      <protection hidden="1"/>
    </xf>
    <xf numFmtId="0" fontId="5" fillId="13" borderId="2" xfId="0" applyFont="1" applyFill="1" applyBorder="1" applyAlignment="1" applyProtection="1">
      <alignment horizontal="center" vertical="center" wrapText="1"/>
      <protection hidden="1"/>
    </xf>
    <xf numFmtId="0" fontId="5" fillId="13" borderId="5" xfId="0" applyFont="1" applyFill="1" applyBorder="1" applyAlignment="1" applyProtection="1">
      <alignment horizontal="center" vertical="center" wrapText="1"/>
      <protection hidden="1"/>
    </xf>
    <xf numFmtId="0" fontId="6" fillId="13" borderId="2" xfId="0" applyFont="1" applyFill="1" applyBorder="1" applyAlignment="1" applyProtection="1">
      <alignment horizontal="center" vertical="center"/>
      <protection hidden="1"/>
    </xf>
    <xf numFmtId="0" fontId="7" fillId="13" borderId="3" xfId="0" applyFont="1" applyFill="1" applyBorder="1" applyAlignment="1" applyProtection="1">
      <alignment horizontal="center" vertical="center"/>
      <protection hidden="1"/>
    </xf>
    <xf numFmtId="0" fontId="7" fillId="13" borderId="6" xfId="0" applyFont="1" applyFill="1" applyBorder="1" applyAlignment="1" applyProtection="1">
      <alignment horizontal="center" vertical="center"/>
      <protection hidden="1"/>
    </xf>
    <xf numFmtId="164" fontId="7" fillId="13" borderId="3" xfId="0" applyNumberFormat="1" applyFont="1" applyFill="1" applyBorder="1" applyAlignment="1" applyProtection="1">
      <alignment horizontal="center" vertical="center" wrapText="1"/>
      <protection hidden="1"/>
    </xf>
    <xf numFmtId="164" fontId="7" fillId="13" borderId="6" xfId="0" applyNumberFormat="1" applyFont="1" applyFill="1" applyBorder="1" applyAlignment="1" applyProtection="1">
      <alignment horizontal="center" vertical="center" wrapText="1"/>
      <protection hidden="1"/>
    </xf>
    <xf numFmtId="2" fontId="7" fillId="13" borderId="3" xfId="0" applyNumberFormat="1" applyFont="1" applyFill="1" applyBorder="1" applyAlignment="1" applyProtection="1">
      <alignment horizontal="center" vertical="center" wrapText="1"/>
      <protection hidden="1"/>
    </xf>
    <xf numFmtId="2" fontId="7" fillId="13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13" borderId="8" xfId="0" applyFont="1" applyFill="1" applyBorder="1" applyAlignment="1" applyProtection="1">
      <alignment horizontal="center" vertical="center" wrapText="1"/>
      <protection hidden="1"/>
    </xf>
  </cellXfs>
  <cellStyles count="5">
    <cellStyle name="S4" xfId="2" xr:uid="{D0616061-56A8-49E4-86E4-E75D8C43DA0D}"/>
    <cellStyle name="Гиперссылка" xfId="1" builtinId="8"/>
    <cellStyle name="Обычный" xfId="0" builtinId="0"/>
    <cellStyle name="Обычный 2" xfId="3" xr:uid="{FB132537-D795-4C22-BC58-125DFA3C01C6}"/>
    <cellStyle name="Обычный 3" xfId="4" xr:uid="{5BD41B40-C79F-4500-A1DE-2CB5BDF4317B}"/>
  </cellStyles>
  <dxfs count="11">
    <dxf>
      <font>
        <b/>
        <i val="0"/>
      </font>
      <fill>
        <patternFill>
          <bgColor rgb="FFFFCCCC"/>
        </patternFill>
      </fill>
    </dxf>
    <dxf>
      <font>
        <b/>
        <i val="0"/>
      </font>
      <fill>
        <patternFill>
          <bgColor rgb="FFFFCCCC"/>
        </patternFill>
      </fill>
    </dxf>
    <dxf>
      <font>
        <b/>
        <i val="0"/>
      </font>
      <fill>
        <patternFill>
          <bgColor rgb="FFFFCCCC"/>
        </patternFill>
      </fill>
    </dxf>
    <dxf>
      <font>
        <b/>
        <i val="0"/>
      </font>
      <fill>
        <patternFill>
          <bgColor rgb="FFFFCCCC"/>
        </patternFill>
      </fill>
    </dxf>
    <dxf>
      <font>
        <b/>
        <i val="0"/>
      </font>
      <fill>
        <patternFill>
          <bgColor rgb="FFFFCCCC"/>
        </patternFill>
      </fill>
    </dxf>
    <dxf>
      <font>
        <b/>
        <i val="0"/>
      </font>
      <fill>
        <patternFill>
          <bgColor rgb="FFFFCCCC"/>
        </patternFill>
      </fill>
    </dxf>
    <dxf>
      <font>
        <b/>
        <i val="0"/>
      </font>
      <fill>
        <patternFill>
          <bgColor rgb="FFFFCCCC"/>
        </patternFill>
      </fill>
    </dxf>
    <dxf>
      <font>
        <b/>
        <i val="0"/>
      </font>
      <fill>
        <patternFill>
          <bgColor rgb="FFFFCCCC"/>
        </patternFill>
      </fill>
    </dxf>
    <dxf>
      <font>
        <b/>
        <i val="0"/>
      </font>
      <fill>
        <patternFill>
          <bgColor rgb="FFFFCCCC"/>
        </patternFill>
      </fill>
    </dxf>
    <dxf>
      <font>
        <b/>
        <i val="0"/>
        <strike val="0"/>
      </font>
      <fill>
        <patternFill patternType="solid">
          <bgColor rgb="FFFFCCCC"/>
        </patternFill>
      </fill>
    </dxf>
    <dxf>
      <font>
        <b/>
        <i val="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6F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6600825</xdr:colOff>
      <xdr:row>4062</xdr:row>
      <xdr:rowOff>0</xdr:rowOff>
    </xdr:from>
    <xdr:to>
      <xdr:col>2</xdr:col>
      <xdr:colOff>0</xdr:colOff>
      <xdr:row>4062</xdr:row>
      <xdr:rowOff>819150</xdr:rowOff>
    </xdr:to>
    <xdr:pic>
      <xdr:nvPicPr>
        <xdr:cNvPr id="3" name="图片 233">
          <a:extLst>
            <a:ext uri="{FF2B5EF4-FFF2-40B4-BE49-F238E27FC236}">
              <a16:creationId xmlns:a16="http://schemas.microsoft.com/office/drawing/2014/main" id="{15145D0E-1AA9-4E68-B3A1-BA9C0088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2875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6600825</xdr:colOff>
      <xdr:row>4062</xdr:row>
      <xdr:rowOff>0</xdr:rowOff>
    </xdr:from>
    <xdr:to>
      <xdr:col>2</xdr:col>
      <xdr:colOff>0</xdr:colOff>
      <xdr:row>4062</xdr:row>
      <xdr:rowOff>819150</xdr:rowOff>
    </xdr:to>
    <xdr:pic>
      <xdr:nvPicPr>
        <xdr:cNvPr id="5" name="图片 233">
          <a:extLst>
            <a:ext uri="{FF2B5EF4-FFF2-40B4-BE49-F238E27FC236}">
              <a16:creationId xmlns:a16="http://schemas.microsoft.com/office/drawing/2014/main" id="{8C5E8933-BB62-4E55-996D-64D0C479F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2875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6600825</xdr:colOff>
      <xdr:row>4062</xdr:row>
      <xdr:rowOff>0</xdr:rowOff>
    </xdr:from>
    <xdr:to>
      <xdr:col>2</xdr:col>
      <xdr:colOff>0</xdr:colOff>
      <xdr:row>4062</xdr:row>
      <xdr:rowOff>819150</xdr:rowOff>
    </xdr:to>
    <xdr:pic>
      <xdr:nvPicPr>
        <xdr:cNvPr id="32" name="图片 233">
          <a:extLst>
            <a:ext uri="{FF2B5EF4-FFF2-40B4-BE49-F238E27FC236}">
              <a16:creationId xmlns:a16="http://schemas.microsoft.com/office/drawing/2014/main" id="{59E5A140-0AE1-406F-89E9-4B7E8F44F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2875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6600825</xdr:colOff>
      <xdr:row>4062</xdr:row>
      <xdr:rowOff>0</xdr:rowOff>
    </xdr:from>
    <xdr:to>
      <xdr:col>2</xdr:col>
      <xdr:colOff>0</xdr:colOff>
      <xdr:row>4062</xdr:row>
      <xdr:rowOff>819150</xdr:rowOff>
    </xdr:to>
    <xdr:pic>
      <xdr:nvPicPr>
        <xdr:cNvPr id="433" name="图片 233">
          <a:extLst>
            <a:ext uri="{FF2B5EF4-FFF2-40B4-BE49-F238E27FC236}">
              <a16:creationId xmlns:a16="http://schemas.microsoft.com/office/drawing/2014/main" id="{0A793D7B-0DF7-4297-957B-90C62F53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2875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6600825</xdr:colOff>
      <xdr:row>4062</xdr:row>
      <xdr:rowOff>0</xdr:rowOff>
    </xdr:from>
    <xdr:to>
      <xdr:col>2</xdr:col>
      <xdr:colOff>0</xdr:colOff>
      <xdr:row>4062</xdr:row>
      <xdr:rowOff>819150</xdr:rowOff>
    </xdr:to>
    <xdr:pic>
      <xdr:nvPicPr>
        <xdr:cNvPr id="473" name="图片 233">
          <a:extLst>
            <a:ext uri="{FF2B5EF4-FFF2-40B4-BE49-F238E27FC236}">
              <a16:creationId xmlns:a16="http://schemas.microsoft.com/office/drawing/2014/main" id="{2D7688F6-E918-4164-9D4D-B270FA9F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2875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6600825</xdr:colOff>
      <xdr:row>4062</xdr:row>
      <xdr:rowOff>0</xdr:rowOff>
    </xdr:from>
    <xdr:to>
      <xdr:col>2</xdr:col>
      <xdr:colOff>0</xdr:colOff>
      <xdr:row>4062</xdr:row>
      <xdr:rowOff>819150</xdr:rowOff>
    </xdr:to>
    <xdr:pic>
      <xdr:nvPicPr>
        <xdr:cNvPr id="475" name="图片 233">
          <a:extLst>
            <a:ext uri="{FF2B5EF4-FFF2-40B4-BE49-F238E27FC236}">
              <a16:creationId xmlns:a16="http://schemas.microsoft.com/office/drawing/2014/main" id="{41F982D5-59B4-4076-A831-3CB9E7F3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2875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6600825</xdr:colOff>
      <xdr:row>4062</xdr:row>
      <xdr:rowOff>0</xdr:rowOff>
    </xdr:from>
    <xdr:to>
      <xdr:col>2</xdr:col>
      <xdr:colOff>0</xdr:colOff>
      <xdr:row>4062</xdr:row>
      <xdr:rowOff>819150</xdr:rowOff>
    </xdr:to>
    <xdr:pic>
      <xdr:nvPicPr>
        <xdr:cNvPr id="502" name="图片 233">
          <a:extLst>
            <a:ext uri="{FF2B5EF4-FFF2-40B4-BE49-F238E27FC236}">
              <a16:creationId xmlns:a16="http://schemas.microsoft.com/office/drawing/2014/main" id="{479305C2-CCDC-466E-8067-11572166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2875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6600825</xdr:colOff>
      <xdr:row>4062</xdr:row>
      <xdr:rowOff>0</xdr:rowOff>
    </xdr:from>
    <xdr:to>
      <xdr:col>2</xdr:col>
      <xdr:colOff>0</xdr:colOff>
      <xdr:row>4062</xdr:row>
      <xdr:rowOff>819150</xdr:rowOff>
    </xdr:to>
    <xdr:pic>
      <xdr:nvPicPr>
        <xdr:cNvPr id="901" name="图片 233">
          <a:extLst>
            <a:ext uri="{FF2B5EF4-FFF2-40B4-BE49-F238E27FC236}">
              <a16:creationId xmlns:a16="http://schemas.microsoft.com/office/drawing/2014/main" id="{7115C3CF-4796-4399-9D63-456E4B81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6828758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1798088</xdr:colOff>
      <xdr:row>1</xdr:row>
      <xdr:rowOff>196604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81BE876-0B62-4713-875D-8C657EEB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410408" cy="89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69F12-823E-4E3C-8CFD-37D936C6E352}">
  <sheetPr filterMode="1"/>
  <dimension ref="A1:P4560"/>
  <sheetViews>
    <sheetView tabSelected="1" zoomScale="98" zoomScaleNormal="98" workbookViewId="0">
      <selection activeCell="A5" sqref="A5"/>
    </sheetView>
  </sheetViews>
  <sheetFormatPr defaultRowHeight="15"/>
  <cols>
    <col min="2" max="2" width="80.42578125" style="200" customWidth="1"/>
    <col min="3" max="3" width="5.140625" customWidth="1"/>
    <col min="4" max="4" width="10.5703125" hidden="1" customWidth="1"/>
    <col min="5" max="5" width="9.85546875" customWidth="1"/>
    <col min="7" max="7" width="0.140625" hidden="1" customWidth="1"/>
    <col min="8" max="8" width="10.42578125" hidden="1" customWidth="1"/>
    <col min="9" max="9" width="12.42578125" customWidth="1"/>
    <col min="10" max="10" width="10.85546875" customWidth="1"/>
    <col min="11" max="11" width="0.140625" hidden="1" customWidth="1"/>
    <col min="12" max="12" width="7.85546875" hidden="1" customWidth="1"/>
    <col min="13" max="13" width="0.28515625" customWidth="1"/>
    <col min="14" max="14" width="10.28515625" customWidth="1"/>
    <col min="15" max="15" width="18.42578125" customWidth="1"/>
  </cols>
  <sheetData>
    <row r="1" spans="1:16" s="2" customFormat="1" ht="54.75" customHeight="1">
      <c r="A1" s="269"/>
      <c r="B1" s="283" t="s">
        <v>7282</v>
      </c>
      <c r="C1" s="293" t="s">
        <v>7283</v>
      </c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1"/>
    </row>
    <row r="2" spans="1:16" s="3" customFormat="1" ht="18.75" thickBot="1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/>
    </row>
    <row r="3" spans="1:16" s="3" customFormat="1" ht="18" customHeight="1" thickBot="1">
      <c r="A3" s="298" t="s">
        <v>0</v>
      </c>
      <c r="B3" s="300" t="s">
        <v>1</v>
      </c>
      <c r="C3" s="301" t="s">
        <v>2</v>
      </c>
      <c r="D3" s="303" t="s">
        <v>3</v>
      </c>
      <c r="E3" s="305" t="s">
        <v>4</v>
      </c>
      <c r="F3" s="296" t="s">
        <v>5</v>
      </c>
      <c r="G3" s="284" t="s">
        <v>6</v>
      </c>
      <c r="H3" s="285"/>
      <c r="I3" s="282" t="s">
        <v>7</v>
      </c>
      <c r="J3" s="296" t="s">
        <v>8</v>
      </c>
      <c r="K3" s="286"/>
      <c r="L3" s="287"/>
      <c r="M3" s="286"/>
      <c r="N3" s="294" t="s">
        <v>9</v>
      </c>
      <c r="O3" s="296" t="s">
        <v>10</v>
      </c>
      <c r="P3"/>
    </row>
    <row r="4" spans="1:16" s="3" customFormat="1" ht="18" customHeight="1" thickBot="1">
      <c r="A4" s="299"/>
      <c r="B4" s="300"/>
      <c r="C4" s="302"/>
      <c r="D4" s="304"/>
      <c r="E4" s="306"/>
      <c r="F4" s="297"/>
      <c r="G4" s="288">
        <f>SUM(G7:G4559)</f>
        <v>0</v>
      </c>
      <c r="H4" s="289"/>
      <c r="I4" s="271">
        <f>SUM(I7:I4559)</f>
        <v>0</v>
      </c>
      <c r="J4" s="307"/>
      <c r="K4" s="290">
        <v>78</v>
      </c>
      <c r="L4" s="291">
        <f>P4/100</f>
        <v>0</v>
      </c>
      <c r="M4" s="292"/>
      <c r="N4" s="295"/>
      <c r="O4" s="297"/>
      <c r="P4"/>
    </row>
    <row r="5" spans="1:16" s="3" customFormat="1" ht="18" customHeight="1" thickBot="1">
      <c r="A5" s="4"/>
      <c r="B5" s="179"/>
      <c r="C5" s="5"/>
      <c r="D5" s="6"/>
      <c r="E5" s="7"/>
      <c r="F5" s="8"/>
      <c r="G5" s="7"/>
      <c r="H5" s="9"/>
      <c r="I5" s="10"/>
      <c r="J5" s="11"/>
      <c r="K5" s="12"/>
      <c r="L5" s="13"/>
      <c r="M5" s="14"/>
      <c r="N5" s="15"/>
      <c r="O5" s="16"/>
      <c r="P5"/>
    </row>
    <row r="6" spans="1:16" s="3" customFormat="1" ht="26.25" hidden="1" customHeight="1" thickBot="1">
      <c r="A6" s="17"/>
      <c r="B6" s="180" t="s">
        <v>11</v>
      </c>
      <c r="C6" s="18"/>
      <c r="D6" s="19"/>
      <c r="E6" s="20"/>
      <c r="F6" s="21" t="s">
        <v>12</v>
      </c>
      <c r="G6" s="22"/>
      <c r="H6" s="23"/>
      <c r="I6" s="23"/>
      <c r="J6" s="24"/>
      <c r="K6" s="232">
        <v>0</v>
      </c>
      <c r="L6" s="124">
        <v>0.18</v>
      </c>
      <c r="M6" s="132">
        <f t="shared" ref="M6:M32" si="0">K6*L6</f>
        <v>0</v>
      </c>
      <c r="N6" s="27" t="s">
        <v>15</v>
      </c>
      <c r="O6" s="28"/>
      <c r="P6" s="29"/>
    </row>
    <row r="7" spans="1:16" ht="15.75" hidden="1">
      <c r="A7" s="30" t="s">
        <v>4034</v>
      </c>
      <c r="B7" s="181" t="s">
        <v>13</v>
      </c>
      <c r="C7" s="31" t="s">
        <v>14</v>
      </c>
      <c r="D7" s="32">
        <f t="shared" ref="D7:D32" si="1">K7-M7</f>
        <v>718.80380000000002</v>
      </c>
      <c r="E7" s="33">
        <f t="shared" ref="E7:E32" si="2">D7*H7</f>
        <v>56066.696400000001</v>
      </c>
      <c r="F7" s="34"/>
      <c r="G7" s="35">
        <f t="shared" ref="G7:G32" si="3">F7*D7</f>
        <v>0</v>
      </c>
      <c r="H7" s="36">
        <f t="shared" ref="H7:H32" si="4">$K$4</f>
        <v>78</v>
      </c>
      <c r="I7" s="36">
        <f t="shared" ref="I7:I32" si="5">E7*F7</f>
        <v>0</v>
      </c>
      <c r="J7" s="37" t="s">
        <v>3053</v>
      </c>
      <c r="K7" s="279">
        <v>876.59</v>
      </c>
      <c r="L7" s="25">
        <v>0.18</v>
      </c>
      <c r="M7" s="26">
        <f t="shared" si="0"/>
        <v>157.78620000000001</v>
      </c>
      <c r="N7" s="38" t="s">
        <v>15</v>
      </c>
      <c r="O7" s="39"/>
    </row>
    <row r="8" spans="1:16" ht="15.75" hidden="1">
      <c r="A8" s="30" t="s">
        <v>4035</v>
      </c>
      <c r="B8" s="181" t="s">
        <v>16</v>
      </c>
      <c r="C8" s="41" t="s">
        <v>14</v>
      </c>
      <c r="D8" s="32">
        <f t="shared" si="1"/>
        <v>824.39520000000005</v>
      </c>
      <c r="E8" s="33">
        <f t="shared" si="2"/>
        <v>64302.825600000004</v>
      </c>
      <c r="F8" s="34"/>
      <c r="G8" s="42">
        <f t="shared" si="3"/>
        <v>0</v>
      </c>
      <c r="H8" s="36">
        <f t="shared" si="4"/>
        <v>78</v>
      </c>
      <c r="I8" s="36">
        <f t="shared" si="5"/>
        <v>0</v>
      </c>
      <c r="J8" s="37" t="s">
        <v>3053</v>
      </c>
      <c r="K8" s="273">
        <v>1005.36</v>
      </c>
      <c r="L8" s="25">
        <v>0.18</v>
      </c>
      <c r="M8" s="26">
        <f t="shared" si="0"/>
        <v>180.9648</v>
      </c>
      <c r="N8" s="43" t="s">
        <v>15</v>
      </c>
      <c r="O8" s="39"/>
    </row>
    <row r="9" spans="1:16" ht="15.75" hidden="1">
      <c r="A9" s="30" t="s">
        <v>4036</v>
      </c>
      <c r="B9" s="45" t="s">
        <v>17</v>
      </c>
      <c r="C9" s="41" t="s">
        <v>14</v>
      </c>
      <c r="D9" s="32">
        <f t="shared" si="1"/>
        <v>973.20879999999988</v>
      </c>
      <c r="E9" s="33">
        <f t="shared" si="2"/>
        <v>75910.286399999997</v>
      </c>
      <c r="F9" s="34"/>
      <c r="G9" s="42">
        <f t="shared" si="3"/>
        <v>0</v>
      </c>
      <c r="H9" s="36">
        <f t="shared" si="4"/>
        <v>78</v>
      </c>
      <c r="I9" s="36">
        <f t="shared" si="5"/>
        <v>0</v>
      </c>
      <c r="J9" s="44">
        <v>1</v>
      </c>
      <c r="K9" s="273">
        <v>1186.8399999999999</v>
      </c>
      <c r="L9" s="25">
        <v>0.18</v>
      </c>
      <c r="M9" s="26">
        <f t="shared" si="0"/>
        <v>213.63119999999998</v>
      </c>
      <c r="N9" s="43" t="s">
        <v>15</v>
      </c>
      <c r="O9" s="39"/>
    </row>
    <row r="10" spans="1:16" ht="15.75" hidden="1">
      <c r="A10" s="30" t="s">
        <v>4037</v>
      </c>
      <c r="B10" s="45" t="s">
        <v>18</v>
      </c>
      <c r="C10" s="41" t="s">
        <v>14</v>
      </c>
      <c r="D10" s="32">
        <f t="shared" si="1"/>
        <v>1152.0016000000001</v>
      </c>
      <c r="E10" s="33">
        <f t="shared" si="2"/>
        <v>89856.124800000005</v>
      </c>
      <c r="F10" s="34"/>
      <c r="G10" s="42">
        <f t="shared" si="3"/>
        <v>0</v>
      </c>
      <c r="H10" s="36">
        <f t="shared" si="4"/>
        <v>78</v>
      </c>
      <c r="I10" s="36">
        <f t="shared" si="5"/>
        <v>0</v>
      </c>
      <c r="J10" s="44">
        <v>1</v>
      </c>
      <c r="K10" s="273">
        <v>1404.88</v>
      </c>
      <c r="L10" s="25">
        <v>0.18</v>
      </c>
      <c r="M10" s="26">
        <f t="shared" si="0"/>
        <v>252.8784</v>
      </c>
      <c r="N10" s="43" t="s">
        <v>15</v>
      </c>
      <c r="O10" s="39"/>
    </row>
    <row r="11" spans="1:16" ht="15.75" hidden="1">
      <c r="A11" s="30" t="s">
        <v>2309</v>
      </c>
      <c r="B11" s="45" t="s">
        <v>19</v>
      </c>
      <c r="C11" s="41" t="s">
        <v>14</v>
      </c>
      <c r="D11" s="32">
        <f t="shared" si="1"/>
        <v>1244.4074000000001</v>
      </c>
      <c r="E11" s="33">
        <f t="shared" si="2"/>
        <v>97063.777200000011</v>
      </c>
      <c r="F11" s="34"/>
      <c r="G11" s="42">
        <f t="shared" si="3"/>
        <v>0</v>
      </c>
      <c r="H11" s="36">
        <f t="shared" si="4"/>
        <v>78</v>
      </c>
      <c r="I11" s="36">
        <f t="shared" si="5"/>
        <v>0</v>
      </c>
      <c r="J11" s="44">
        <v>1</v>
      </c>
      <c r="K11" s="273">
        <v>1517.57</v>
      </c>
      <c r="L11" s="25">
        <v>0.18</v>
      </c>
      <c r="M11" s="26">
        <f t="shared" si="0"/>
        <v>273.1626</v>
      </c>
      <c r="N11" s="43" t="s">
        <v>15</v>
      </c>
      <c r="O11" s="39"/>
    </row>
    <row r="12" spans="1:16" ht="15.75" hidden="1">
      <c r="A12" s="30" t="s">
        <v>2310</v>
      </c>
      <c r="B12" s="45" t="s">
        <v>20</v>
      </c>
      <c r="C12" s="41" t="s">
        <v>14</v>
      </c>
      <c r="D12" s="32">
        <f t="shared" si="1"/>
        <v>1729.2077999999999</v>
      </c>
      <c r="E12" s="33">
        <f t="shared" si="2"/>
        <v>134878.2084</v>
      </c>
      <c r="F12" s="34"/>
      <c r="G12" s="42">
        <f t="shared" si="3"/>
        <v>0</v>
      </c>
      <c r="H12" s="36">
        <f t="shared" si="4"/>
        <v>78</v>
      </c>
      <c r="I12" s="36">
        <f t="shared" si="5"/>
        <v>0</v>
      </c>
      <c r="J12" s="44">
        <v>1</v>
      </c>
      <c r="K12" s="273">
        <v>2108.79</v>
      </c>
      <c r="L12" s="25">
        <v>0.18</v>
      </c>
      <c r="M12" s="26">
        <f t="shared" si="0"/>
        <v>379.5822</v>
      </c>
      <c r="N12" s="43" t="s">
        <v>15</v>
      </c>
      <c r="O12" s="39"/>
    </row>
    <row r="13" spans="1:16" ht="15.75" hidden="1">
      <c r="A13" s="30" t="s">
        <v>2311</v>
      </c>
      <c r="B13" s="45" t="s">
        <v>21</v>
      </c>
      <c r="C13" s="41" t="s">
        <v>14</v>
      </c>
      <c r="D13" s="32">
        <f t="shared" si="1"/>
        <v>1749.6011999999998</v>
      </c>
      <c r="E13" s="33">
        <f t="shared" si="2"/>
        <v>136468.89359999998</v>
      </c>
      <c r="F13" s="34"/>
      <c r="G13" s="42">
        <f t="shared" si="3"/>
        <v>0</v>
      </c>
      <c r="H13" s="36">
        <f t="shared" si="4"/>
        <v>78</v>
      </c>
      <c r="I13" s="36">
        <f t="shared" si="5"/>
        <v>0</v>
      </c>
      <c r="J13" s="44">
        <v>1</v>
      </c>
      <c r="K13" s="273">
        <v>2133.66</v>
      </c>
      <c r="L13" s="25">
        <v>0.18</v>
      </c>
      <c r="M13" s="26">
        <f t="shared" si="0"/>
        <v>384.05879999999996</v>
      </c>
      <c r="N13" s="43" t="s">
        <v>15</v>
      </c>
      <c r="O13" s="39"/>
    </row>
    <row r="14" spans="1:16" ht="15.75" hidden="1">
      <c r="A14" s="30" t="s">
        <v>4038</v>
      </c>
      <c r="B14" s="45" t="s">
        <v>22</v>
      </c>
      <c r="C14" s="41" t="s">
        <v>14</v>
      </c>
      <c r="D14" s="32">
        <f t="shared" si="1"/>
        <v>1635.7031999999999</v>
      </c>
      <c r="E14" s="33">
        <f t="shared" si="2"/>
        <v>127584.84959999999</v>
      </c>
      <c r="F14" s="34"/>
      <c r="G14" s="42">
        <f t="shared" si="3"/>
        <v>0</v>
      </c>
      <c r="H14" s="36">
        <f t="shared" si="4"/>
        <v>78</v>
      </c>
      <c r="I14" s="36">
        <f t="shared" si="5"/>
        <v>0</v>
      </c>
      <c r="J14" s="44">
        <v>1</v>
      </c>
      <c r="K14" s="273">
        <v>1994.76</v>
      </c>
      <c r="L14" s="25">
        <v>0.18</v>
      </c>
      <c r="M14" s="26">
        <f t="shared" si="0"/>
        <v>359.05680000000001</v>
      </c>
      <c r="N14" s="43" t="s">
        <v>15</v>
      </c>
      <c r="O14" s="39"/>
    </row>
    <row r="15" spans="1:16" ht="15.75" hidden="1">
      <c r="A15" s="30" t="s">
        <v>4039</v>
      </c>
      <c r="B15" s="45" t="s">
        <v>23</v>
      </c>
      <c r="C15" s="41" t="s">
        <v>14</v>
      </c>
      <c r="D15" s="32">
        <f t="shared" si="1"/>
        <v>2571.6102000000001</v>
      </c>
      <c r="E15" s="33">
        <f t="shared" si="2"/>
        <v>200585.5956</v>
      </c>
      <c r="F15" s="34"/>
      <c r="G15" s="42">
        <f t="shared" si="3"/>
        <v>0</v>
      </c>
      <c r="H15" s="36">
        <f t="shared" si="4"/>
        <v>78</v>
      </c>
      <c r="I15" s="36">
        <f t="shared" si="5"/>
        <v>0</v>
      </c>
      <c r="J15" s="44">
        <v>1</v>
      </c>
      <c r="K15" s="273">
        <v>3136.11</v>
      </c>
      <c r="L15" s="25">
        <v>0.18</v>
      </c>
      <c r="M15" s="26">
        <f t="shared" si="0"/>
        <v>564.49980000000005</v>
      </c>
      <c r="N15" s="43" t="s">
        <v>15</v>
      </c>
      <c r="O15" s="39"/>
    </row>
    <row r="16" spans="1:16" ht="15.75" hidden="1">
      <c r="A16" s="30" t="s">
        <v>4040</v>
      </c>
      <c r="B16" s="45" t="s">
        <v>4203</v>
      </c>
      <c r="C16" s="41" t="s">
        <v>14</v>
      </c>
      <c r="D16" s="32">
        <f t="shared" si="1"/>
        <v>3799.2076000000002</v>
      </c>
      <c r="E16" s="33">
        <f t="shared" si="2"/>
        <v>296338.19280000002</v>
      </c>
      <c r="F16" s="34"/>
      <c r="G16" s="42">
        <f t="shared" si="3"/>
        <v>0</v>
      </c>
      <c r="H16" s="36">
        <f t="shared" si="4"/>
        <v>78</v>
      </c>
      <c r="I16" s="36">
        <f t="shared" si="5"/>
        <v>0</v>
      </c>
      <c r="J16" s="44">
        <v>1</v>
      </c>
      <c r="K16" s="273">
        <v>4633.18</v>
      </c>
      <c r="L16" s="25">
        <v>0.18</v>
      </c>
      <c r="M16" s="26">
        <f t="shared" si="0"/>
        <v>833.97239999999999</v>
      </c>
      <c r="N16" s="43" t="s">
        <v>15</v>
      </c>
      <c r="O16" s="39"/>
    </row>
    <row r="17" spans="1:15" ht="15.75" hidden="1">
      <c r="A17" s="30" t="s">
        <v>4041</v>
      </c>
      <c r="B17" s="182" t="s">
        <v>25</v>
      </c>
      <c r="C17" s="31" t="s">
        <v>14</v>
      </c>
      <c r="D17" s="32">
        <f>K17-M17</f>
        <v>646.80780000000004</v>
      </c>
      <c r="E17" s="33">
        <f>D17*H17</f>
        <v>50451.008400000006</v>
      </c>
      <c r="F17" s="34"/>
      <c r="G17" s="35">
        <f>F17*D17</f>
        <v>0</v>
      </c>
      <c r="H17" s="36">
        <f t="shared" si="4"/>
        <v>78</v>
      </c>
      <c r="I17" s="36">
        <f>E17*F17</f>
        <v>0</v>
      </c>
      <c r="J17" s="46">
        <v>1</v>
      </c>
      <c r="K17" s="273">
        <v>788.79</v>
      </c>
      <c r="L17" s="25">
        <v>0.18</v>
      </c>
      <c r="M17" s="26">
        <f>K17*L17</f>
        <v>141.98219999999998</v>
      </c>
      <c r="N17" s="43" t="s">
        <v>15</v>
      </c>
      <c r="O17" s="39"/>
    </row>
    <row r="18" spans="1:15" ht="15.75" hidden="1">
      <c r="A18" s="30" t="s">
        <v>4042</v>
      </c>
      <c r="B18" s="182" t="s">
        <v>26</v>
      </c>
      <c r="C18" s="31" t="s">
        <v>14</v>
      </c>
      <c r="D18" s="32">
        <f t="shared" si="1"/>
        <v>646.80780000000004</v>
      </c>
      <c r="E18" s="33">
        <f t="shared" si="2"/>
        <v>50451.008400000006</v>
      </c>
      <c r="F18" s="34"/>
      <c r="G18" s="35">
        <f t="shared" si="3"/>
        <v>0</v>
      </c>
      <c r="H18" s="36">
        <f t="shared" si="4"/>
        <v>78</v>
      </c>
      <c r="I18" s="36">
        <f t="shared" si="5"/>
        <v>0</v>
      </c>
      <c r="J18" s="46">
        <v>1</v>
      </c>
      <c r="K18" s="273">
        <v>788.79</v>
      </c>
      <c r="L18" s="25">
        <v>0.18</v>
      </c>
      <c r="M18" s="26">
        <f t="shared" si="0"/>
        <v>141.98219999999998</v>
      </c>
      <c r="N18" s="43" t="s">
        <v>15</v>
      </c>
      <c r="O18" s="39"/>
    </row>
    <row r="19" spans="1:15" ht="15.75" hidden="1">
      <c r="A19" s="30" t="s">
        <v>2316</v>
      </c>
      <c r="B19" s="182" t="s">
        <v>4045</v>
      </c>
      <c r="C19" s="31" t="s">
        <v>14</v>
      </c>
      <c r="D19" s="32">
        <f>K19-M19</f>
        <v>646.80780000000004</v>
      </c>
      <c r="E19" s="33">
        <f>D19*H19</f>
        <v>50451.008400000006</v>
      </c>
      <c r="F19" s="34"/>
      <c r="G19" s="35">
        <f>F19*D19</f>
        <v>0</v>
      </c>
      <c r="H19" s="36">
        <f t="shared" si="4"/>
        <v>78</v>
      </c>
      <c r="I19" s="36">
        <f>E19*F19</f>
        <v>0</v>
      </c>
      <c r="J19" s="46">
        <v>1</v>
      </c>
      <c r="K19" s="273">
        <v>788.79</v>
      </c>
      <c r="L19" s="25">
        <v>0.18</v>
      </c>
      <c r="M19" s="26">
        <f>K19*L19</f>
        <v>141.98219999999998</v>
      </c>
      <c r="N19" s="43" t="s">
        <v>15</v>
      </c>
      <c r="O19" s="39"/>
    </row>
    <row r="20" spans="1:15" ht="15.75" hidden="1">
      <c r="A20" s="30" t="s">
        <v>2322</v>
      </c>
      <c r="B20" s="182" t="s">
        <v>4046</v>
      </c>
      <c r="C20" s="31" t="s">
        <v>14</v>
      </c>
      <c r="D20" s="32">
        <f t="shared" ref="D20" si="6">K20-M20</f>
        <v>646.80780000000004</v>
      </c>
      <c r="E20" s="33">
        <f t="shared" ref="E20" si="7">D20*H20</f>
        <v>50451.008400000006</v>
      </c>
      <c r="F20" s="34"/>
      <c r="G20" s="35">
        <f t="shared" ref="G20" si="8">F20*D20</f>
        <v>0</v>
      </c>
      <c r="H20" s="36">
        <f t="shared" si="4"/>
        <v>78</v>
      </c>
      <c r="I20" s="36">
        <f t="shared" ref="I20" si="9">E20*F20</f>
        <v>0</v>
      </c>
      <c r="J20" s="46">
        <v>1</v>
      </c>
      <c r="K20" s="273">
        <v>788.79</v>
      </c>
      <c r="L20" s="25">
        <v>0.18</v>
      </c>
      <c r="M20" s="26">
        <f t="shared" ref="M20" si="10">K20*L20</f>
        <v>141.98219999999998</v>
      </c>
      <c r="N20" s="43" t="s">
        <v>15</v>
      </c>
      <c r="O20" s="39"/>
    </row>
    <row r="21" spans="1:15" ht="15.75" hidden="1">
      <c r="A21" s="30" t="s">
        <v>2326</v>
      </c>
      <c r="B21" s="182" t="s">
        <v>27</v>
      </c>
      <c r="C21" s="41" t="s">
        <v>14</v>
      </c>
      <c r="D21" s="32">
        <f t="shared" si="1"/>
        <v>608.399</v>
      </c>
      <c r="E21" s="33">
        <f t="shared" si="2"/>
        <v>47455.122000000003</v>
      </c>
      <c r="F21" s="34"/>
      <c r="G21" s="42">
        <f t="shared" si="3"/>
        <v>0</v>
      </c>
      <c r="H21" s="36">
        <f t="shared" si="4"/>
        <v>78</v>
      </c>
      <c r="I21" s="36">
        <f t="shared" si="5"/>
        <v>0</v>
      </c>
      <c r="J21" s="44">
        <v>1</v>
      </c>
      <c r="K21" s="273">
        <v>741.95</v>
      </c>
      <c r="L21" s="25">
        <v>0.18</v>
      </c>
      <c r="M21" s="26">
        <f t="shared" si="0"/>
        <v>133.55100000000002</v>
      </c>
      <c r="N21" s="43" t="s">
        <v>15</v>
      </c>
      <c r="O21" s="39"/>
    </row>
    <row r="22" spans="1:15" ht="15.75">
      <c r="A22" s="244" t="s">
        <v>2327</v>
      </c>
      <c r="B22" s="182" t="s">
        <v>6823</v>
      </c>
      <c r="C22" s="31" t="s">
        <v>14</v>
      </c>
      <c r="D22" s="32">
        <f t="shared" si="1"/>
        <v>870.00360000000001</v>
      </c>
      <c r="E22" s="33">
        <f t="shared" si="2"/>
        <v>64380.2664</v>
      </c>
      <c r="F22" s="34"/>
      <c r="G22" s="35">
        <f t="shared" si="3"/>
        <v>0</v>
      </c>
      <c r="H22" s="36">
        <v>74</v>
      </c>
      <c r="I22" s="36">
        <f t="shared" si="5"/>
        <v>0</v>
      </c>
      <c r="J22" s="46">
        <v>1</v>
      </c>
      <c r="K22" s="273">
        <v>1060.98</v>
      </c>
      <c r="L22" s="25">
        <v>0.18</v>
      </c>
      <c r="M22" s="26">
        <f t="shared" si="0"/>
        <v>190.97639999999998</v>
      </c>
      <c r="N22" s="38"/>
      <c r="O22" s="39"/>
    </row>
    <row r="23" spans="1:15" ht="15.75">
      <c r="A23" s="244" t="s">
        <v>4043</v>
      </c>
      <c r="B23" s="182" t="s">
        <v>6824</v>
      </c>
      <c r="C23" s="31" t="s">
        <v>14</v>
      </c>
      <c r="D23" s="32">
        <f t="shared" si="1"/>
        <v>870.00360000000001</v>
      </c>
      <c r="E23" s="33">
        <f t="shared" si="2"/>
        <v>64380.2664</v>
      </c>
      <c r="F23" s="34"/>
      <c r="G23" s="35">
        <f t="shared" si="3"/>
        <v>0</v>
      </c>
      <c r="H23" s="36">
        <v>74</v>
      </c>
      <c r="I23" s="36">
        <f t="shared" si="5"/>
        <v>0</v>
      </c>
      <c r="J23" s="46">
        <v>1</v>
      </c>
      <c r="K23" s="273">
        <v>1060.98</v>
      </c>
      <c r="L23" s="25">
        <v>0.18</v>
      </c>
      <c r="M23" s="26">
        <f t="shared" si="0"/>
        <v>190.97639999999998</v>
      </c>
      <c r="N23" s="38"/>
      <c r="O23" s="39"/>
    </row>
    <row r="24" spans="1:15" ht="15.75">
      <c r="A24" s="244" t="s">
        <v>4044</v>
      </c>
      <c r="B24" s="182" t="s">
        <v>6825</v>
      </c>
      <c r="C24" s="31" t="s">
        <v>14</v>
      </c>
      <c r="D24" s="32">
        <f t="shared" si="1"/>
        <v>870.00360000000001</v>
      </c>
      <c r="E24" s="33">
        <f t="shared" si="2"/>
        <v>64380.2664</v>
      </c>
      <c r="F24" s="34"/>
      <c r="G24" s="35">
        <f t="shared" si="3"/>
        <v>0</v>
      </c>
      <c r="H24" s="36">
        <v>74</v>
      </c>
      <c r="I24" s="36">
        <f t="shared" si="5"/>
        <v>0</v>
      </c>
      <c r="J24" s="46">
        <v>1</v>
      </c>
      <c r="K24" s="273">
        <v>1060.98</v>
      </c>
      <c r="L24" s="25">
        <v>0.18</v>
      </c>
      <c r="M24" s="26">
        <f t="shared" si="0"/>
        <v>190.97639999999998</v>
      </c>
      <c r="N24" s="38"/>
      <c r="O24" s="39"/>
    </row>
    <row r="25" spans="1:15" ht="15.75">
      <c r="A25" s="244" t="s">
        <v>2336</v>
      </c>
      <c r="B25" s="182" t="s">
        <v>6826</v>
      </c>
      <c r="C25" s="31" t="s">
        <v>14</v>
      </c>
      <c r="D25" s="32">
        <f t="shared" ref="D25:D27" si="11">K25-M25</f>
        <v>870.00360000000001</v>
      </c>
      <c r="E25" s="33">
        <f t="shared" ref="E25:E27" si="12">D25*H25</f>
        <v>64380.2664</v>
      </c>
      <c r="F25" s="34"/>
      <c r="G25" s="35">
        <f t="shared" ref="G25:G27" si="13">F25*D25</f>
        <v>0</v>
      </c>
      <c r="H25" s="36">
        <v>74</v>
      </c>
      <c r="I25" s="36">
        <f t="shared" ref="I25:I27" si="14">E25*F25</f>
        <v>0</v>
      </c>
      <c r="J25" s="46">
        <v>1</v>
      </c>
      <c r="K25" s="273">
        <v>1060.98</v>
      </c>
      <c r="L25" s="25">
        <v>0.18</v>
      </c>
      <c r="M25" s="26">
        <f t="shared" ref="M25:M27" si="15">K25*L25</f>
        <v>190.97639999999998</v>
      </c>
      <c r="N25" s="38"/>
      <c r="O25" s="39"/>
    </row>
    <row r="26" spans="1:15" ht="15.75">
      <c r="A26" s="244" t="s">
        <v>2329</v>
      </c>
      <c r="B26" s="182" t="s">
        <v>6827</v>
      </c>
      <c r="C26" s="31" t="s">
        <v>14</v>
      </c>
      <c r="D26" s="32">
        <f t="shared" si="11"/>
        <v>870.00360000000001</v>
      </c>
      <c r="E26" s="33">
        <f t="shared" si="12"/>
        <v>64380.2664</v>
      </c>
      <c r="F26" s="34"/>
      <c r="G26" s="35">
        <f t="shared" si="13"/>
        <v>0</v>
      </c>
      <c r="H26" s="36">
        <v>74</v>
      </c>
      <c r="I26" s="36">
        <f t="shared" si="14"/>
        <v>0</v>
      </c>
      <c r="J26" s="46">
        <v>1</v>
      </c>
      <c r="K26" s="273">
        <v>1060.98</v>
      </c>
      <c r="L26" s="25">
        <v>0.18</v>
      </c>
      <c r="M26" s="26">
        <f t="shared" si="15"/>
        <v>190.97639999999998</v>
      </c>
      <c r="N26" s="38"/>
      <c r="O26" s="39"/>
    </row>
    <row r="27" spans="1:15" ht="16.5" thickBot="1">
      <c r="A27" s="244" t="s">
        <v>2331</v>
      </c>
      <c r="B27" s="182" t="s">
        <v>6828</v>
      </c>
      <c r="C27" s="31" t="s">
        <v>14</v>
      </c>
      <c r="D27" s="32">
        <f t="shared" si="11"/>
        <v>870.00360000000001</v>
      </c>
      <c r="E27" s="33">
        <f t="shared" si="12"/>
        <v>64380.2664</v>
      </c>
      <c r="F27" s="34"/>
      <c r="G27" s="35">
        <f t="shared" si="13"/>
        <v>0</v>
      </c>
      <c r="H27" s="36">
        <v>74</v>
      </c>
      <c r="I27" s="36">
        <f t="shared" si="14"/>
        <v>0</v>
      </c>
      <c r="J27" s="46">
        <v>1</v>
      </c>
      <c r="K27" s="273">
        <v>1060.98</v>
      </c>
      <c r="L27" s="25">
        <v>0.18</v>
      </c>
      <c r="M27" s="26">
        <f t="shared" si="15"/>
        <v>190.97639999999998</v>
      </c>
      <c r="N27" s="38"/>
      <c r="O27" s="39"/>
    </row>
    <row r="28" spans="1:15" ht="16.5" hidden="1" thickBot="1">
      <c r="A28" s="30" t="s">
        <v>2343</v>
      </c>
      <c r="B28" s="182" t="s">
        <v>28</v>
      </c>
      <c r="C28" s="41" t="s">
        <v>14</v>
      </c>
      <c r="D28" s="32">
        <f t="shared" si="1"/>
        <v>583.20040000000006</v>
      </c>
      <c r="E28" s="33">
        <f t="shared" si="2"/>
        <v>45489.631200000003</v>
      </c>
      <c r="F28" s="34"/>
      <c r="G28" s="42">
        <f t="shared" si="3"/>
        <v>0</v>
      </c>
      <c r="H28" s="36">
        <f t="shared" si="4"/>
        <v>78</v>
      </c>
      <c r="I28" s="36">
        <f t="shared" si="5"/>
        <v>0</v>
      </c>
      <c r="J28" s="44">
        <v>1</v>
      </c>
      <c r="K28" s="273">
        <v>711.22</v>
      </c>
      <c r="L28" s="25">
        <v>0.18</v>
      </c>
      <c r="M28" s="26">
        <f t="shared" si="0"/>
        <v>128.0196</v>
      </c>
      <c r="N28" s="229" t="s">
        <v>15</v>
      </c>
      <c r="O28" s="104"/>
    </row>
    <row r="29" spans="1:15" ht="16.5" hidden="1" thickBot="1">
      <c r="A29" s="30" t="s">
        <v>2345</v>
      </c>
      <c r="B29" s="183" t="s">
        <v>29</v>
      </c>
      <c r="C29" s="48" t="s">
        <v>14</v>
      </c>
      <c r="D29" s="32">
        <f t="shared" si="1"/>
        <v>583.20040000000006</v>
      </c>
      <c r="E29" s="49">
        <f t="shared" si="2"/>
        <v>45489.631200000003</v>
      </c>
      <c r="F29" s="50"/>
      <c r="G29" s="42">
        <f t="shared" si="3"/>
        <v>0</v>
      </c>
      <c r="H29" s="36">
        <f t="shared" si="4"/>
        <v>78</v>
      </c>
      <c r="I29" s="51">
        <f t="shared" si="5"/>
        <v>0</v>
      </c>
      <c r="J29" s="52">
        <v>1</v>
      </c>
      <c r="K29" s="273">
        <v>711.22</v>
      </c>
      <c r="L29" s="25">
        <v>0.18</v>
      </c>
      <c r="M29" s="26">
        <f t="shared" si="0"/>
        <v>128.0196</v>
      </c>
      <c r="N29" s="229" t="s">
        <v>15</v>
      </c>
      <c r="O29" s="104"/>
    </row>
    <row r="30" spans="1:15" ht="16.5" hidden="1" thickBot="1">
      <c r="A30" s="30" t="s">
        <v>6821</v>
      </c>
      <c r="B30" s="183" t="s">
        <v>3054</v>
      </c>
      <c r="C30" s="48" t="s">
        <v>14</v>
      </c>
      <c r="D30" s="32">
        <f t="shared" si="1"/>
        <v>599.99400000000003</v>
      </c>
      <c r="E30" s="49">
        <f t="shared" si="2"/>
        <v>46799.531999999999</v>
      </c>
      <c r="F30" s="50"/>
      <c r="G30" s="42">
        <f t="shared" si="3"/>
        <v>0</v>
      </c>
      <c r="H30" s="36">
        <f t="shared" si="4"/>
        <v>78</v>
      </c>
      <c r="I30" s="51">
        <f t="shared" si="5"/>
        <v>0</v>
      </c>
      <c r="J30" s="52">
        <v>1</v>
      </c>
      <c r="K30" s="273">
        <v>731.7</v>
      </c>
      <c r="L30" s="25">
        <v>0.18</v>
      </c>
      <c r="M30" s="26">
        <f t="shared" si="0"/>
        <v>131.70600000000002</v>
      </c>
      <c r="N30" s="229" t="s">
        <v>15</v>
      </c>
      <c r="O30" s="104"/>
    </row>
    <row r="31" spans="1:15" ht="16.5" hidden="1" thickBot="1">
      <c r="A31" s="30" t="s">
        <v>2338</v>
      </c>
      <c r="B31" s="183" t="s">
        <v>3055</v>
      </c>
      <c r="C31" s="48" t="s">
        <v>14</v>
      </c>
      <c r="D31" s="32">
        <f>K31-M31</f>
        <v>599.99400000000003</v>
      </c>
      <c r="E31" s="49">
        <f>D31*H31</f>
        <v>46799.531999999999</v>
      </c>
      <c r="F31" s="50"/>
      <c r="G31" s="42">
        <f>F31*D31</f>
        <v>0</v>
      </c>
      <c r="H31" s="36">
        <f t="shared" si="4"/>
        <v>78</v>
      </c>
      <c r="I31" s="51">
        <f>E31*F31</f>
        <v>0</v>
      </c>
      <c r="J31" s="52">
        <v>1</v>
      </c>
      <c r="K31" s="273">
        <v>731.7</v>
      </c>
      <c r="L31" s="25">
        <v>0.18</v>
      </c>
      <c r="M31" s="26">
        <f>K31*L31</f>
        <v>131.70600000000002</v>
      </c>
      <c r="N31" s="229" t="s">
        <v>15</v>
      </c>
      <c r="O31" s="104"/>
    </row>
    <row r="32" spans="1:15" ht="16.5" hidden="1" thickBot="1">
      <c r="A32" s="30" t="s">
        <v>6822</v>
      </c>
      <c r="B32" s="183" t="s">
        <v>3056</v>
      </c>
      <c r="C32" s="48" t="s">
        <v>14</v>
      </c>
      <c r="D32" s="32">
        <f t="shared" si="1"/>
        <v>599.99400000000003</v>
      </c>
      <c r="E32" s="49">
        <f t="shared" si="2"/>
        <v>46799.531999999999</v>
      </c>
      <c r="F32" s="208"/>
      <c r="G32" s="42">
        <f t="shared" si="3"/>
        <v>0</v>
      </c>
      <c r="H32" s="36">
        <f t="shared" si="4"/>
        <v>78</v>
      </c>
      <c r="I32" s="51">
        <f t="shared" si="5"/>
        <v>0</v>
      </c>
      <c r="J32" s="52">
        <v>1</v>
      </c>
      <c r="K32" s="273">
        <v>731.7</v>
      </c>
      <c r="L32" s="25">
        <v>0.18</v>
      </c>
      <c r="M32" s="26">
        <f t="shared" si="0"/>
        <v>131.70600000000002</v>
      </c>
      <c r="N32" s="53" t="s">
        <v>15</v>
      </c>
      <c r="O32" s="54"/>
    </row>
    <row r="33" spans="1:15" ht="21" thickBot="1">
      <c r="A33" s="55"/>
      <c r="B33" s="57" t="s">
        <v>30</v>
      </c>
      <c r="C33" s="57"/>
      <c r="D33" s="58"/>
      <c r="E33" s="59"/>
      <c r="F33" s="56" t="s">
        <v>12</v>
      </c>
      <c r="G33" s="58"/>
      <c r="H33" s="60"/>
      <c r="I33" s="58"/>
      <c r="J33" s="24"/>
      <c r="K33" s="274"/>
      <c r="L33" s="25">
        <v>0.15</v>
      </c>
      <c r="M33" s="61"/>
      <c r="N33" s="27"/>
      <c r="O33" s="62"/>
    </row>
    <row r="34" spans="1:15" ht="15.75" customHeight="1">
      <c r="A34" s="244" t="s">
        <v>4210</v>
      </c>
      <c r="B34" s="165" t="s">
        <v>6186</v>
      </c>
      <c r="C34" s="31" t="s">
        <v>14</v>
      </c>
      <c r="D34" s="32">
        <f t="shared" ref="D34:D35" si="16">K34-M34</f>
        <v>10.574</v>
      </c>
      <c r="E34" s="33">
        <f t="shared" ref="E34:E35" si="17">D34*H34</f>
        <v>824.77199999999993</v>
      </c>
      <c r="F34" s="34"/>
      <c r="G34" s="35">
        <f t="shared" ref="G34:G35" si="18">F34*D34</f>
        <v>0</v>
      </c>
      <c r="H34" s="36">
        <f t="shared" ref="H34:H35" si="19">$K$4</f>
        <v>78</v>
      </c>
      <c r="I34" s="36">
        <f t="shared" ref="I34:I35" si="20">E34*F34</f>
        <v>0</v>
      </c>
      <c r="J34" s="46">
        <v>20</v>
      </c>
      <c r="K34" s="273">
        <v>12.44</v>
      </c>
      <c r="L34" s="25">
        <v>0.15</v>
      </c>
      <c r="M34" s="26">
        <f t="shared" ref="M34:M35" si="21">K34*L34</f>
        <v>1.8659999999999999</v>
      </c>
      <c r="N34" s="38"/>
      <c r="O34" s="39"/>
    </row>
    <row r="35" spans="1:15" ht="15.75" customHeight="1">
      <c r="A35" s="244" t="s">
        <v>4211</v>
      </c>
      <c r="B35" s="73" t="s">
        <v>6187</v>
      </c>
      <c r="C35" s="41" t="s">
        <v>14</v>
      </c>
      <c r="D35" s="32">
        <f t="shared" si="16"/>
        <v>9.9619999999999997</v>
      </c>
      <c r="E35" s="33">
        <f t="shared" si="17"/>
        <v>777.03599999999994</v>
      </c>
      <c r="F35" s="34"/>
      <c r="G35" s="42">
        <f t="shared" si="18"/>
        <v>0</v>
      </c>
      <c r="H35" s="36">
        <f t="shared" si="19"/>
        <v>78</v>
      </c>
      <c r="I35" s="36">
        <f t="shared" si="20"/>
        <v>0</v>
      </c>
      <c r="J35" s="44">
        <v>20</v>
      </c>
      <c r="K35" s="273">
        <v>11.72</v>
      </c>
      <c r="L35" s="25">
        <v>0.15</v>
      </c>
      <c r="M35" s="26">
        <f t="shared" si="21"/>
        <v>1.758</v>
      </c>
      <c r="N35" s="43"/>
      <c r="O35" s="39"/>
    </row>
    <row r="36" spans="1:15" ht="15.75" customHeight="1">
      <c r="A36" s="245" t="s">
        <v>31</v>
      </c>
      <c r="B36" s="65" t="s">
        <v>6188</v>
      </c>
      <c r="C36" s="31" t="s">
        <v>14</v>
      </c>
      <c r="D36" s="32">
        <f t="shared" ref="D36:D47" si="22">K36-M36</f>
        <v>11.7555</v>
      </c>
      <c r="E36" s="66">
        <f t="shared" ref="E36:E47" si="23">D36*H36</f>
        <v>916.92899999999997</v>
      </c>
      <c r="F36" s="34"/>
      <c r="G36" s="35">
        <f t="shared" ref="G36:G47" si="24">F36*D36</f>
        <v>0</v>
      </c>
      <c r="H36" s="36">
        <f>$K$4</f>
        <v>78</v>
      </c>
      <c r="I36" s="67">
        <f t="shared" ref="I36:I47" si="25">E36*F36</f>
        <v>0</v>
      </c>
      <c r="J36" s="46">
        <v>10</v>
      </c>
      <c r="K36" s="273">
        <v>13.83</v>
      </c>
      <c r="L36" s="25">
        <v>0.15</v>
      </c>
      <c r="M36" s="26">
        <f t="shared" ref="M36:M47" si="26">K36*L36</f>
        <v>2.0745</v>
      </c>
      <c r="N36" s="43"/>
      <c r="O36" s="39"/>
    </row>
    <row r="37" spans="1:15" ht="15.75" hidden="1" customHeight="1">
      <c r="A37" s="64" t="s">
        <v>32</v>
      </c>
      <c r="B37" s="65" t="s">
        <v>6189</v>
      </c>
      <c r="C37" s="41" t="s">
        <v>14</v>
      </c>
      <c r="D37" s="32">
        <f>K37-M37</f>
        <v>10.701499999999999</v>
      </c>
      <c r="E37" s="33">
        <f>D37*H37</f>
        <v>834.71699999999998</v>
      </c>
      <c r="F37" s="34"/>
      <c r="G37" s="42">
        <f>F37*D37</f>
        <v>0</v>
      </c>
      <c r="H37" s="36">
        <f t="shared" ref="H37:H47" si="27">$K$4</f>
        <v>78</v>
      </c>
      <c r="I37" s="36">
        <f>E37*F37</f>
        <v>0</v>
      </c>
      <c r="J37" s="44">
        <v>8</v>
      </c>
      <c r="K37" s="273">
        <v>12.59</v>
      </c>
      <c r="L37" s="25">
        <v>0.15</v>
      </c>
      <c r="M37" s="26">
        <f>K37*L37</f>
        <v>1.8884999999999998</v>
      </c>
      <c r="N37" s="43" t="s">
        <v>15</v>
      </c>
      <c r="O37" s="39"/>
    </row>
    <row r="38" spans="1:15" ht="15.75" customHeight="1">
      <c r="A38" s="64" t="s">
        <v>33</v>
      </c>
      <c r="B38" s="65" t="s">
        <v>6190</v>
      </c>
      <c r="C38" s="41" t="s">
        <v>14</v>
      </c>
      <c r="D38" s="32">
        <f t="shared" si="22"/>
        <v>14.314</v>
      </c>
      <c r="E38" s="33">
        <f t="shared" si="23"/>
        <v>1116.492</v>
      </c>
      <c r="F38" s="34"/>
      <c r="G38" s="42">
        <f t="shared" si="24"/>
        <v>0</v>
      </c>
      <c r="H38" s="36">
        <f t="shared" si="27"/>
        <v>78</v>
      </c>
      <c r="I38" s="36">
        <f t="shared" si="25"/>
        <v>0</v>
      </c>
      <c r="J38" s="46">
        <v>10</v>
      </c>
      <c r="K38" s="273">
        <v>16.84</v>
      </c>
      <c r="L38" s="25">
        <v>0.15</v>
      </c>
      <c r="M38" s="26">
        <f t="shared" si="26"/>
        <v>2.5259999999999998</v>
      </c>
      <c r="N38" s="43"/>
      <c r="O38" s="39"/>
    </row>
    <row r="39" spans="1:15" ht="15.75" customHeight="1">
      <c r="A39" s="245" t="s">
        <v>34</v>
      </c>
      <c r="B39" s="65" t="s">
        <v>6191</v>
      </c>
      <c r="C39" s="41" t="s">
        <v>14</v>
      </c>
      <c r="D39" s="32">
        <f>K39-M39</f>
        <v>13.685000000000002</v>
      </c>
      <c r="E39" s="33">
        <f>D39*H39</f>
        <v>1067.4300000000003</v>
      </c>
      <c r="F39" s="34"/>
      <c r="G39" s="42">
        <f>F39*D39</f>
        <v>0</v>
      </c>
      <c r="H39" s="36">
        <f t="shared" si="27"/>
        <v>78</v>
      </c>
      <c r="I39" s="36">
        <f>E39*F39</f>
        <v>0</v>
      </c>
      <c r="J39" s="44">
        <v>8</v>
      </c>
      <c r="K39" s="273">
        <v>16.100000000000001</v>
      </c>
      <c r="L39" s="25">
        <v>0.15</v>
      </c>
      <c r="M39" s="26">
        <f>K39*L39</f>
        <v>2.415</v>
      </c>
      <c r="N39" s="43"/>
      <c r="O39" s="39"/>
    </row>
    <row r="40" spans="1:15" ht="15.75" hidden="1" customHeight="1">
      <c r="A40" s="64" t="s">
        <v>35</v>
      </c>
      <c r="B40" s="65" t="s">
        <v>6192</v>
      </c>
      <c r="C40" s="41" t="s">
        <v>14</v>
      </c>
      <c r="D40" s="32">
        <f t="shared" si="22"/>
        <v>14.679499999999999</v>
      </c>
      <c r="E40" s="33">
        <f t="shared" si="23"/>
        <v>1145.001</v>
      </c>
      <c r="F40" s="34"/>
      <c r="G40" s="42">
        <f t="shared" si="24"/>
        <v>0</v>
      </c>
      <c r="H40" s="36">
        <f t="shared" si="27"/>
        <v>78</v>
      </c>
      <c r="I40" s="36">
        <f t="shared" si="25"/>
        <v>0</v>
      </c>
      <c r="J40" s="46">
        <v>10</v>
      </c>
      <c r="K40" s="273">
        <v>17.27</v>
      </c>
      <c r="L40" s="25">
        <v>0.15</v>
      </c>
      <c r="M40" s="26">
        <f t="shared" si="26"/>
        <v>2.5905</v>
      </c>
      <c r="N40" s="43" t="s">
        <v>15</v>
      </c>
      <c r="O40" s="39"/>
    </row>
    <row r="41" spans="1:15" ht="15.75" hidden="1" customHeight="1">
      <c r="A41" s="64" t="s">
        <v>36</v>
      </c>
      <c r="B41" s="65" t="s">
        <v>6193</v>
      </c>
      <c r="C41" s="41" t="s">
        <v>14</v>
      </c>
      <c r="D41" s="32">
        <f>K41-M41</f>
        <v>13.685000000000002</v>
      </c>
      <c r="E41" s="33">
        <f>D41*H41</f>
        <v>1067.4300000000003</v>
      </c>
      <c r="F41" s="34"/>
      <c r="G41" s="42">
        <f>F41*D41</f>
        <v>0</v>
      </c>
      <c r="H41" s="36">
        <f t="shared" si="27"/>
        <v>78</v>
      </c>
      <c r="I41" s="36">
        <f>E41*F41</f>
        <v>0</v>
      </c>
      <c r="J41" s="44">
        <v>10</v>
      </c>
      <c r="K41" s="273">
        <v>16.100000000000001</v>
      </c>
      <c r="L41" s="25">
        <v>0.15</v>
      </c>
      <c r="M41" s="26">
        <f>K41*L41</f>
        <v>2.415</v>
      </c>
      <c r="N41" s="43" t="s">
        <v>15</v>
      </c>
      <c r="O41" s="39"/>
    </row>
    <row r="42" spans="1:15" ht="15.75" customHeight="1">
      <c r="A42" s="245" t="s">
        <v>37</v>
      </c>
      <c r="B42" s="65" t="s">
        <v>6194</v>
      </c>
      <c r="C42" s="41" t="s">
        <v>14</v>
      </c>
      <c r="D42" s="32">
        <f t="shared" si="22"/>
        <v>19.218499999999999</v>
      </c>
      <c r="E42" s="33">
        <f t="shared" si="23"/>
        <v>1499.0429999999999</v>
      </c>
      <c r="F42" s="34"/>
      <c r="G42" s="42">
        <f t="shared" si="24"/>
        <v>0</v>
      </c>
      <c r="H42" s="36">
        <f t="shared" si="27"/>
        <v>78</v>
      </c>
      <c r="I42" s="36">
        <f t="shared" si="25"/>
        <v>0</v>
      </c>
      <c r="J42" s="44">
        <v>8</v>
      </c>
      <c r="K42" s="273">
        <v>22.61</v>
      </c>
      <c r="L42" s="25">
        <v>0.15</v>
      </c>
      <c r="M42" s="26">
        <f t="shared" si="26"/>
        <v>3.3914999999999997</v>
      </c>
      <c r="N42" s="43"/>
      <c r="O42" s="39"/>
    </row>
    <row r="43" spans="1:15" ht="15.75" customHeight="1">
      <c r="A43" s="64" t="s">
        <v>38</v>
      </c>
      <c r="B43" s="65" t="s">
        <v>6195</v>
      </c>
      <c r="C43" s="41" t="s">
        <v>14</v>
      </c>
      <c r="D43" s="32">
        <f>K43-M43</f>
        <v>17.416499999999999</v>
      </c>
      <c r="E43" s="33">
        <f>D43*H43</f>
        <v>1358.4869999999999</v>
      </c>
      <c r="F43" s="34"/>
      <c r="G43" s="42">
        <f>F43*D43</f>
        <v>0</v>
      </c>
      <c r="H43" s="36">
        <f t="shared" si="27"/>
        <v>78</v>
      </c>
      <c r="I43" s="36">
        <f>E43*F43</f>
        <v>0</v>
      </c>
      <c r="J43" s="44">
        <v>6</v>
      </c>
      <c r="K43" s="273">
        <v>20.49</v>
      </c>
      <c r="L43" s="25">
        <v>0.15</v>
      </c>
      <c r="M43" s="26">
        <f>K43*L43</f>
        <v>3.0734999999999997</v>
      </c>
      <c r="N43" s="43"/>
      <c r="O43" s="39"/>
    </row>
    <row r="44" spans="1:15" ht="15.75" customHeight="1">
      <c r="A44" s="64" t="s">
        <v>39</v>
      </c>
      <c r="B44" s="205" t="s">
        <v>6199</v>
      </c>
      <c r="C44" s="41" t="s">
        <v>14</v>
      </c>
      <c r="D44" s="32">
        <f t="shared" si="22"/>
        <v>19.907</v>
      </c>
      <c r="E44" s="33">
        <f t="shared" si="23"/>
        <v>1552.7460000000001</v>
      </c>
      <c r="F44" s="34"/>
      <c r="G44" s="42">
        <f t="shared" si="24"/>
        <v>0</v>
      </c>
      <c r="H44" s="36">
        <f t="shared" si="27"/>
        <v>78</v>
      </c>
      <c r="I44" s="36">
        <f t="shared" si="25"/>
        <v>0</v>
      </c>
      <c r="J44" s="44">
        <v>10</v>
      </c>
      <c r="K44" s="273">
        <v>23.42</v>
      </c>
      <c r="L44" s="25">
        <v>0.15</v>
      </c>
      <c r="M44" s="26">
        <f t="shared" si="26"/>
        <v>3.5130000000000003</v>
      </c>
      <c r="N44" s="43"/>
      <c r="O44" s="39"/>
    </row>
    <row r="45" spans="1:15" ht="15.75" hidden="1" customHeight="1">
      <c r="A45" s="64" t="s">
        <v>40</v>
      </c>
      <c r="B45" s="65" t="s">
        <v>6196</v>
      </c>
      <c r="C45" s="41" t="s">
        <v>14</v>
      </c>
      <c r="D45" s="32">
        <f>K45-M45</f>
        <v>18.657499999999999</v>
      </c>
      <c r="E45" s="33">
        <f>D45*H45</f>
        <v>1455.2849999999999</v>
      </c>
      <c r="F45" s="34"/>
      <c r="G45" s="42">
        <f>F45*D45</f>
        <v>0</v>
      </c>
      <c r="H45" s="36">
        <f t="shared" si="27"/>
        <v>78</v>
      </c>
      <c r="I45" s="36">
        <f>E45*F45</f>
        <v>0</v>
      </c>
      <c r="J45" s="44">
        <v>6</v>
      </c>
      <c r="K45" s="273">
        <v>21.95</v>
      </c>
      <c r="L45" s="25">
        <v>0.15</v>
      </c>
      <c r="M45" s="26">
        <f>K45*L45</f>
        <v>3.2925</v>
      </c>
      <c r="N45" s="43" t="s">
        <v>15</v>
      </c>
      <c r="O45" s="39"/>
    </row>
    <row r="46" spans="1:15" ht="15.75" hidden="1" customHeight="1">
      <c r="A46" s="64" t="s">
        <v>41</v>
      </c>
      <c r="B46" s="65" t="s">
        <v>6197</v>
      </c>
      <c r="C46" s="41" t="s">
        <v>14</v>
      </c>
      <c r="D46" s="32">
        <f t="shared" si="22"/>
        <v>23.638500000000001</v>
      </c>
      <c r="E46" s="33">
        <f t="shared" si="23"/>
        <v>1843.8030000000001</v>
      </c>
      <c r="F46" s="34"/>
      <c r="G46" s="42">
        <f t="shared" si="24"/>
        <v>0</v>
      </c>
      <c r="H46" s="36">
        <f t="shared" si="27"/>
        <v>78</v>
      </c>
      <c r="I46" s="36">
        <f t="shared" si="25"/>
        <v>0</v>
      </c>
      <c r="J46" s="44">
        <v>8</v>
      </c>
      <c r="K46" s="273">
        <v>27.81</v>
      </c>
      <c r="L46" s="25">
        <v>0.15</v>
      </c>
      <c r="M46" s="26">
        <f t="shared" si="26"/>
        <v>4.1715</v>
      </c>
      <c r="N46" s="43" t="s">
        <v>15</v>
      </c>
      <c r="O46" s="39"/>
    </row>
    <row r="47" spans="1:15" ht="15.75" customHeight="1" thickBot="1">
      <c r="A47" s="68" t="s">
        <v>42</v>
      </c>
      <c r="B47" s="65" t="s">
        <v>6198</v>
      </c>
      <c r="C47" s="48" t="s">
        <v>14</v>
      </c>
      <c r="D47" s="32">
        <f t="shared" si="22"/>
        <v>21.6495</v>
      </c>
      <c r="E47" s="49">
        <f t="shared" si="23"/>
        <v>1688.6610000000001</v>
      </c>
      <c r="F47" s="69"/>
      <c r="G47" s="42">
        <f t="shared" si="24"/>
        <v>0</v>
      </c>
      <c r="H47" s="36">
        <f t="shared" si="27"/>
        <v>78</v>
      </c>
      <c r="I47" s="51">
        <f t="shared" si="25"/>
        <v>0</v>
      </c>
      <c r="J47" s="52">
        <v>6</v>
      </c>
      <c r="K47" s="273">
        <v>25.47</v>
      </c>
      <c r="L47" s="25">
        <v>0.15</v>
      </c>
      <c r="M47" s="26">
        <f t="shared" si="26"/>
        <v>3.8204999999999996</v>
      </c>
      <c r="N47" s="43"/>
      <c r="O47" s="54"/>
    </row>
    <row r="48" spans="1:15" ht="21" thickBot="1">
      <c r="A48" s="70"/>
      <c r="B48" s="184" t="s">
        <v>43</v>
      </c>
      <c r="C48" s="57"/>
      <c r="D48" s="71"/>
      <c r="E48" s="59"/>
      <c r="F48" s="56" t="s">
        <v>12</v>
      </c>
      <c r="G48" s="72"/>
      <c r="H48" s="60"/>
      <c r="I48" s="58"/>
      <c r="J48" s="24"/>
      <c r="K48" s="274"/>
      <c r="L48" s="25"/>
      <c r="M48" s="61"/>
      <c r="N48" s="27"/>
      <c r="O48" s="62"/>
    </row>
    <row r="49" spans="1:15" ht="15.75">
      <c r="A49" s="233" t="s">
        <v>44</v>
      </c>
      <c r="B49" s="73" t="s">
        <v>4204</v>
      </c>
      <c r="C49" s="41" t="s">
        <v>45</v>
      </c>
      <c r="D49" s="32">
        <f t="shared" ref="D49:D118" si="28">K49-M49</f>
        <v>21.896000000000001</v>
      </c>
      <c r="E49" s="33">
        <f t="shared" ref="E49:E122" si="29">D49*H49</f>
        <v>1707.8880000000001</v>
      </c>
      <c r="F49" s="34"/>
      <c r="G49" s="42">
        <f t="shared" ref="G49:G133" si="30">F49*D49</f>
        <v>0</v>
      </c>
      <c r="H49" s="36">
        <f t="shared" ref="H49:H119" si="31">$K$4</f>
        <v>78</v>
      </c>
      <c r="I49" s="36">
        <f t="shared" ref="I49:I133" si="32">E49*F49</f>
        <v>0</v>
      </c>
      <c r="J49" s="44">
        <v>10</v>
      </c>
      <c r="K49" s="273">
        <v>25.76</v>
      </c>
      <c r="L49" s="25">
        <v>0.15</v>
      </c>
      <c r="M49" s="26">
        <f t="shared" ref="M49:M118" si="33">K49*L49</f>
        <v>3.8639999999999999</v>
      </c>
      <c r="N49" s="43"/>
      <c r="O49" s="39"/>
    </row>
    <row r="50" spans="1:15" ht="15.75" hidden="1">
      <c r="A50" s="63"/>
      <c r="B50" s="73" t="s">
        <v>3057</v>
      </c>
      <c r="C50" s="41" t="s">
        <v>45</v>
      </c>
      <c r="D50" s="32">
        <f t="shared" si="28"/>
        <v>19.907</v>
      </c>
      <c r="E50" s="33">
        <f t="shared" si="29"/>
        <v>1552.7460000000001</v>
      </c>
      <c r="F50" s="34"/>
      <c r="G50" s="42">
        <f>F50*D50</f>
        <v>0</v>
      </c>
      <c r="H50" s="36">
        <f t="shared" si="31"/>
        <v>78</v>
      </c>
      <c r="I50" s="36">
        <f>E50*F50</f>
        <v>0</v>
      </c>
      <c r="J50" s="44">
        <v>10</v>
      </c>
      <c r="K50" s="273">
        <v>23.42</v>
      </c>
      <c r="L50" s="25">
        <v>0.15</v>
      </c>
      <c r="M50" s="26">
        <f t="shared" si="33"/>
        <v>3.5130000000000003</v>
      </c>
      <c r="N50" s="43" t="s">
        <v>15</v>
      </c>
      <c r="O50" s="39"/>
    </row>
    <row r="51" spans="1:15" ht="15.75">
      <c r="A51" s="233" t="s">
        <v>46</v>
      </c>
      <c r="B51" s="73" t="s">
        <v>3058</v>
      </c>
      <c r="C51" s="41" t="s">
        <v>45</v>
      </c>
      <c r="D51" s="32">
        <f>K51-M51</f>
        <v>23.137</v>
      </c>
      <c r="E51" s="33">
        <f>D51*H51</f>
        <v>1804.6860000000001</v>
      </c>
      <c r="F51" s="34"/>
      <c r="G51" s="42">
        <f>F51*D51</f>
        <v>0</v>
      </c>
      <c r="H51" s="36">
        <f t="shared" si="31"/>
        <v>78</v>
      </c>
      <c r="I51" s="36">
        <f>E51*F51</f>
        <v>0</v>
      </c>
      <c r="J51" s="44">
        <v>10</v>
      </c>
      <c r="K51" s="273">
        <v>27.22</v>
      </c>
      <c r="L51" s="25">
        <v>0.15</v>
      </c>
      <c r="M51" s="26">
        <f>K51*L51</f>
        <v>4.0829999999999993</v>
      </c>
      <c r="N51" s="43"/>
      <c r="O51" s="39"/>
    </row>
    <row r="52" spans="1:15" ht="15.75">
      <c r="A52" s="233" t="s">
        <v>47</v>
      </c>
      <c r="B52" s="73" t="s">
        <v>4404</v>
      </c>
      <c r="C52" s="41" t="s">
        <v>45</v>
      </c>
      <c r="D52" s="32">
        <f t="shared" si="28"/>
        <v>20.399999999999999</v>
      </c>
      <c r="E52" s="33">
        <f>D52*H52</f>
        <v>1591.1999999999998</v>
      </c>
      <c r="F52" s="34"/>
      <c r="G52" s="42">
        <f>F52*D52</f>
        <v>0</v>
      </c>
      <c r="H52" s="36">
        <f t="shared" si="31"/>
        <v>78</v>
      </c>
      <c r="I52" s="36">
        <f>E52*F52</f>
        <v>0</v>
      </c>
      <c r="J52" s="44">
        <v>10</v>
      </c>
      <c r="K52" s="273">
        <v>24</v>
      </c>
      <c r="L52" s="25">
        <v>0.15</v>
      </c>
      <c r="M52" s="26">
        <f t="shared" si="33"/>
        <v>3.5999999999999996</v>
      </c>
      <c r="N52" s="43"/>
      <c r="O52" s="39"/>
    </row>
    <row r="53" spans="1:15" ht="15.75">
      <c r="A53" s="233" t="s">
        <v>5078</v>
      </c>
      <c r="B53" s="73" t="s">
        <v>5077</v>
      </c>
      <c r="C53" s="41" t="s">
        <v>45</v>
      </c>
      <c r="D53" s="32">
        <f t="shared" si="28"/>
        <v>38.555999999999997</v>
      </c>
      <c r="E53" s="33">
        <f t="shared" si="29"/>
        <v>3007.3679999999999</v>
      </c>
      <c r="F53" s="34"/>
      <c r="G53" s="42">
        <f t="shared" si="30"/>
        <v>0</v>
      </c>
      <c r="H53" s="36">
        <f t="shared" si="31"/>
        <v>78</v>
      </c>
      <c r="I53" s="36">
        <f t="shared" si="32"/>
        <v>0</v>
      </c>
      <c r="J53" s="44">
        <v>10</v>
      </c>
      <c r="K53" s="273">
        <v>45.36</v>
      </c>
      <c r="L53" s="25">
        <v>0.15</v>
      </c>
      <c r="M53" s="26">
        <f t="shared" si="33"/>
        <v>6.8039999999999994</v>
      </c>
      <c r="N53" s="43"/>
      <c r="O53" s="39"/>
    </row>
    <row r="54" spans="1:15" ht="15.75">
      <c r="A54" s="63" t="s">
        <v>48</v>
      </c>
      <c r="B54" s="73" t="s">
        <v>3059</v>
      </c>
      <c r="C54" s="41" t="s">
        <v>45</v>
      </c>
      <c r="D54" s="32">
        <f t="shared" si="28"/>
        <v>23.510999999999999</v>
      </c>
      <c r="E54" s="33">
        <f t="shared" si="29"/>
        <v>1833.8579999999999</v>
      </c>
      <c r="F54" s="34"/>
      <c r="G54" s="42">
        <f t="shared" si="30"/>
        <v>0</v>
      </c>
      <c r="H54" s="36">
        <f t="shared" si="31"/>
        <v>78</v>
      </c>
      <c r="I54" s="36">
        <f t="shared" si="32"/>
        <v>0</v>
      </c>
      <c r="J54" s="44">
        <v>5</v>
      </c>
      <c r="K54" s="273">
        <v>27.66</v>
      </c>
      <c r="L54" s="25">
        <v>0.15</v>
      </c>
      <c r="M54" s="26">
        <f t="shared" si="33"/>
        <v>4.149</v>
      </c>
      <c r="N54" s="43"/>
      <c r="O54" s="39"/>
    </row>
    <row r="55" spans="1:15" ht="15.75" hidden="1">
      <c r="A55" s="63" t="s">
        <v>49</v>
      </c>
      <c r="B55" s="73" t="s">
        <v>3060</v>
      </c>
      <c r="C55" s="41" t="s">
        <v>45</v>
      </c>
      <c r="D55" s="32">
        <f t="shared" si="28"/>
        <v>21.7685</v>
      </c>
      <c r="E55" s="33">
        <f t="shared" si="29"/>
        <v>1697.943</v>
      </c>
      <c r="F55" s="34"/>
      <c r="G55" s="42">
        <f t="shared" si="30"/>
        <v>0</v>
      </c>
      <c r="H55" s="36">
        <f t="shared" si="31"/>
        <v>78</v>
      </c>
      <c r="I55" s="36">
        <f t="shared" si="32"/>
        <v>0</v>
      </c>
      <c r="J55" s="44">
        <v>5</v>
      </c>
      <c r="K55" s="273">
        <v>25.61</v>
      </c>
      <c r="L55" s="25">
        <v>0.15</v>
      </c>
      <c r="M55" s="26">
        <f t="shared" si="33"/>
        <v>3.8414999999999999</v>
      </c>
      <c r="N55" s="43" t="s">
        <v>15</v>
      </c>
      <c r="O55" s="39"/>
    </row>
    <row r="56" spans="1:15" ht="15.75" hidden="1">
      <c r="A56" s="63" t="s">
        <v>50</v>
      </c>
      <c r="B56" s="73" t="s">
        <v>4615</v>
      </c>
      <c r="C56" s="41" t="s">
        <v>45</v>
      </c>
      <c r="D56" s="32">
        <f>K56-M56</f>
        <v>26.367000000000001</v>
      </c>
      <c r="E56" s="33">
        <f>D56*H56</f>
        <v>2056.6260000000002</v>
      </c>
      <c r="F56" s="34"/>
      <c r="G56" s="42">
        <f>F56*D56</f>
        <v>0</v>
      </c>
      <c r="H56" s="36">
        <f t="shared" si="31"/>
        <v>78</v>
      </c>
      <c r="I56" s="36">
        <f>E56*F56</f>
        <v>0</v>
      </c>
      <c r="J56" s="44">
        <v>5</v>
      </c>
      <c r="K56" s="273">
        <v>31.02</v>
      </c>
      <c r="L56" s="25">
        <v>0.15</v>
      </c>
      <c r="M56" s="26">
        <f>K56*L56</f>
        <v>4.6529999999999996</v>
      </c>
      <c r="N56" s="43" t="s">
        <v>15</v>
      </c>
      <c r="O56" s="39"/>
    </row>
    <row r="57" spans="1:15" ht="15.75" hidden="1">
      <c r="A57" s="63" t="s">
        <v>5143</v>
      </c>
      <c r="B57" s="73" t="s">
        <v>3061</v>
      </c>
      <c r="C57" s="41" t="s">
        <v>45</v>
      </c>
      <c r="D57" s="32">
        <f t="shared" si="28"/>
        <v>23.510999999999999</v>
      </c>
      <c r="E57" s="33">
        <f t="shared" si="29"/>
        <v>1833.8579999999999</v>
      </c>
      <c r="F57" s="34"/>
      <c r="G57" s="42">
        <f t="shared" si="30"/>
        <v>0</v>
      </c>
      <c r="H57" s="36">
        <f t="shared" si="31"/>
        <v>78</v>
      </c>
      <c r="I57" s="36">
        <f t="shared" si="32"/>
        <v>0</v>
      </c>
      <c r="J57" s="44">
        <v>5</v>
      </c>
      <c r="K57" s="273">
        <v>27.66</v>
      </c>
      <c r="L57" s="25">
        <v>0.15</v>
      </c>
      <c r="M57" s="26">
        <f t="shared" si="33"/>
        <v>4.149</v>
      </c>
      <c r="N57" s="43" t="s">
        <v>15</v>
      </c>
      <c r="O57" s="39"/>
    </row>
    <row r="58" spans="1:15" ht="15.75">
      <c r="A58" s="233" t="s">
        <v>6353</v>
      </c>
      <c r="B58" s="73" t="s">
        <v>3062</v>
      </c>
      <c r="C58" s="41" t="s">
        <v>45</v>
      </c>
      <c r="D58" s="32">
        <f t="shared" si="28"/>
        <v>27.557000000000002</v>
      </c>
      <c r="E58" s="33">
        <f t="shared" si="29"/>
        <v>2149.4460000000004</v>
      </c>
      <c r="F58" s="34"/>
      <c r="G58" s="42">
        <f t="shared" si="30"/>
        <v>0</v>
      </c>
      <c r="H58" s="36">
        <f t="shared" si="31"/>
        <v>78</v>
      </c>
      <c r="I58" s="36">
        <f t="shared" si="32"/>
        <v>0</v>
      </c>
      <c r="J58" s="44">
        <v>5</v>
      </c>
      <c r="K58" s="273">
        <v>32.42</v>
      </c>
      <c r="L58" s="25">
        <v>0.15</v>
      </c>
      <c r="M58" s="26">
        <f t="shared" si="33"/>
        <v>4.8630000000000004</v>
      </c>
      <c r="N58" s="43"/>
      <c r="O58" s="39"/>
    </row>
    <row r="59" spans="1:15" ht="15.75" hidden="1">
      <c r="A59" s="63" t="s">
        <v>67</v>
      </c>
      <c r="B59" s="73" t="s">
        <v>4074</v>
      </c>
      <c r="C59" s="41" t="s">
        <v>45</v>
      </c>
      <c r="D59" s="32">
        <f t="shared" si="28"/>
        <v>27.795000000000002</v>
      </c>
      <c r="E59" s="33">
        <f t="shared" si="29"/>
        <v>2168.0100000000002</v>
      </c>
      <c r="F59" s="34"/>
      <c r="G59" s="42">
        <f t="shared" si="30"/>
        <v>0</v>
      </c>
      <c r="H59" s="36">
        <f t="shared" si="31"/>
        <v>78</v>
      </c>
      <c r="I59" s="36">
        <f t="shared" si="32"/>
        <v>0</v>
      </c>
      <c r="J59" s="44">
        <v>5</v>
      </c>
      <c r="K59" s="273">
        <v>32.700000000000003</v>
      </c>
      <c r="L59" s="25">
        <v>0.15</v>
      </c>
      <c r="M59" s="26">
        <f t="shared" si="33"/>
        <v>4.9050000000000002</v>
      </c>
      <c r="N59" s="43" t="s">
        <v>15</v>
      </c>
      <c r="O59" s="39"/>
    </row>
    <row r="60" spans="1:15" ht="15.75">
      <c r="A60" s="233" t="s">
        <v>6354</v>
      </c>
      <c r="B60" s="73" t="s">
        <v>4075</v>
      </c>
      <c r="C60" s="41" t="s">
        <v>45</v>
      </c>
      <c r="D60" s="32">
        <f t="shared" si="28"/>
        <v>27.557000000000002</v>
      </c>
      <c r="E60" s="33">
        <f t="shared" si="29"/>
        <v>2149.4460000000004</v>
      </c>
      <c r="F60" s="34"/>
      <c r="G60" s="42">
        <f t="shared" si="30"/>
        <v>0</v>
      </c>
      <c r="H60" s="36">
        <f t="shared" si="31"/>
        <v>78</v>
      </c>
      <c r="I60" s="36">
        <f t="shared" si="32"/>
        <v>0</v>
      </c>
      <c r="J60" s="44">
        <v>5</v>
      </c>
      <c r="K60" s="273">
        <v>32.42</v>
      </c>
      <c r="L60" s="25">
        <v>0.15</v>
      </c>
      <c r="M60" s="26">
        <f t="shared" si="33"/>
        <v>4.8630000000000004</v>
      </c>
      <c r="N60" s="43"/>
      <c r="O60" s="39"/>
    </row>
    <row r="61" spans="1:15" ht="25.5" hidden="1">
      <c r="A61" s="63" t="s">
        <v>4406</v>
      </c>
      <c r="B61" s="202" t="s">
        <v>4407</v>
      </c>
      <c r="C61" s="41" t="s">
        <v>14</v>
      </c>
      <c r="D61" s="32">
        <f t="shared" ref="D61" si="34">K61-M61</f>
        <v>9.5794999999999995</v>
      </c>
      <c r="E61" s="33">
        <f t="shared" ref="E61" si="35">D61*H61</f>
        <v>747.20099999999991</v>
      </c>
      <c r="F61" s="34"/>
      <c r="G61" s="42">
        <f t="shared" ref="G61" si="36">F61*D61</f>
        <v>0</v>
      </c>
      <c r="H61" s="36">
        <f t="shared" si="31"/>
        <v>78</v>
      </c>
      <c r="I61" s="36">
        <f t="shared" ref="I61" si="37">E61*F61</f>
        <v>0</v>
      </c>
      <c r="J61" s="44">
        <v>40</v>
      </c>
      <c r="K61" s="273">
        <v>11.27</v>
      </c>
      <c r="L61" s="25">
        <v>0.15</v>
      </c>
      <c r="M61" s="26">
        <f t="shared" ref="M61" si="38">K61*L61</f>
        <v>1.6904999999999999</v>
      </c>
      <c r="N61" s="43" t="s">
        <v>15</v>
      </c>
      <c r="O61" s="39"/>
    </row>
    <row r="62" spans="1:15" ht="25.5" hidden="1">
      <c r="A62" s="63" t="s">
        <v>51</v>
      </c>
      <c r="B62" s="202" t="s">
        <v>4408</v>
      </c>
      <c r="C62" s="41" t="s">
        <v>14</v>
      </c>
      <c r="D62" s="32">
        <f t="shared" si="28"/>
        <v>12.444000000000001</v>
      </c>
      <c r="E62" s="33">
        <f t="shared" si="29"/>
        <v>970.63200000000006</v>
      </c>
      <c r="F62" s="34"/>
      <c r="G62" s="42">
        <f t="shared" si="30"/>
        <v>0</v>
      </c>
      <c r="H62" s="36">
        <f t="shared" si="31"/>
        <v>78</v>
      </c>
      <c r="I62" s="36">
        <f t="shared" si="32"/>
        <v>0</v>
      </c>
      <c r="J62" s="44">
        <v>50</v>
      </c>
      <c r="K62" s="273">
        <v>14.64</v>
      </c>
      <c r="L62" s="25">
        <v>0.15</v>
      </c>
      <c r="M62" s="26">
        <f t="shared" si="33"/>
        <v>2.1960000000000002</v>
      </c>
      <c r="N62" s="43" t="s">
        <v>15</v>
      </c>
      <c r="O62" s="39"/>
    </row>
    <row r="63" spans="1:15" ht="15.75" hidden="1">
      <c r="A63" s="63" t="s">
        <v>52</v>
      </c>
      <c r="B63" s="73" t="s">
        <v>5048</v>
      </c>
      <c r="C63" s="41" t="s">
        <v>14</v>
      </c>
      <c r="D63" s="32">
        <f t="shared" si="28"/>
        <v>2.8559999999999999</v>
      </c>
      <c r="E63" s="33">
        <f t="shared" si="29"/>
        <v>222.768</v>
      </c>
      <c r="F63" s="34"/>
      <c r="G63" s="42">
        <f t="shared" si="30"/>
        <v>0</v>
      </c>
      <c r="H63" s="36">
        <f t="shared" si="31"/>
        <v>78</v>
      </c>
      <c r="I63" s="36">
        <f t="shared" si="32"/>
        <v>0</v>
      </c>
      <c r="J63" s="44">
        <v>100</v>
      </c>
      <c r="K63" s="273">
        <v>3.36</v>
      </c>
      <c r="L63" s="25">
        <v>0.15</v>
      </c>
      <c r="M63" s="26">
        <f t="shared" si="33"/>
        <v>0.504</v>
      </c>
      <c r="N63" s="43" t="s">
        <v>15</v>
      </c>
      <c r="O63" s="39"/>
    </row>
    <row r="64" spans="1:15" ht="15.75" hidden="1">
      <c r="A64" s="63" t="s">
        <v>53</v>
      </c>
      <c r="B64" s="73" t="s">
        <v>4033</v>
      </c>
      <c r="C64" s="41" t="s">
        <v>14</v>
      </c>
      <c r="D64" s="32">
        <f t="shared" si="28"/>
        <v>1.3685</v>
      </c>
      <c r="E64" s="33">
        <f t="shared" si="29"/>
        <v>106.74300000000001</v>
      </c>
      <c r="F64" s="34"/>
      <c r="G64" s="42">
        <f t="shared" si="30"/>
        <v>0</v>
      </c>
      <c r="H64" s="36">
        <f t="shared" si="31"/>
        <v>78</v>
      </c>
      <c r="I64" s="36">
        <f t="shared" si="32"/>
        <v>0</v>
      </c>
      <c r="J64" s="44">
        <v>200</v>
      </c>
      <c r="K64" s="273">
        <v>1.61</v>
      </c>
      <c r="L64" s="25">
        <v>0.15</v>
      </c>
      <c r="M64" s="26">
        <f t="shared" si="33"/>
        <v>0.24149999999999999</v>
      </c>
      <c r="N64" s="43" t="s">
        <v>15</v>
      </c>
      <c r="O64" s="39"/>
    </row>
    <row r="65" spans="1:15" ht="15.75" hidden="1">
      <c r="A65" s="63" t="s">
        <v>53</v>
      </c>
      <c r="B65" s="73" t="s">
        <v>6246</v>
      </c>
      <c r="C65" s="41" t="s">
        <v>14</v>
      </c>
      <c r="D65" s="32">
        <f t="shared" si="28"/>
        <v>1.3685</v>
      </c>
      <c r="E65" s="33">
        <f t="shared" si="29"/>
        <v>106.74300000000001</v>
      </c>
      <c r="F65" s="34"/>
      <c r="G65" s="42">
        <f t="shared" si="30"/>
        <v>0</v>
      </c>
      <c r="H65" s="36">
        <f t="shared" si="31"/>
        <v>78</v>
      </c>
      <c r="I65" s="36">
        <f t="shared" si="32"/>
        <v>0</v>
      </c>
      <c r="J65" s="44">
        <v>200</v>
      </c>
      <c r="K65" s="273">
        <v>1.61</v>
      </c>
      <c r="L65" s="25">
        <v>0.15</v>
      </c>
      <c r="M65" s="26">
        <f t="shared" si="33"/>
        <v>0.24149999999999999</v>
      </c>
      <c r="N65" s="43" t="s">
        <v>15</v>
      </c>
      <c r="O65" s="39"/>
    </row>
    <row r="66" spans="1:15" ht="15.75" hidden="1">
      <c r="A66" s="63" t="s">
        <v>54</v>
      </c>
      <c r="B66" s="73" t="s">
        <v>3063</v>
      </c>
      <c r="C66" s="41" t="s">
        <v>45</v>
      </c>
      <c r="D66" s="32">
        <f t="shared" si="28"/>
        <v>1.496</v>
      </c>
      <c r="E66" s="33">
        <f t="shared" si="29"/>
        <v>116.688</v>
      </c>
      <c r="F66" s="34"/>
      <c r="G66" s="42">
        <f t="shared" si="30"/>
        <v>0</v>
      </c>
      <c r="H66" s="36">
        <f t="shared" si="31"/>
        <v>78</v>
      </c>
      <c r="I66" s="36">
        <f t="shared" si="32"/>
        <v>0</v>
      </c>
      <c r="J66" s="44">
        <v>200</v>
      </c>
      <c r="K66" s="273">
        <v>1.76</v>
      </c>
      <c r="L66" s="25">
        <v>0.15</v>
      </c>
      <c r="M66" s="26">
        <f t="shared" si="33"/>
        <v>0.26400000000000001</v>
      </c>
      <c r="N66" s="43" t="s">
        <v>15</v>
      </c>
      <c r="O66" s="39"/>
    </row>
    <row r="67" spans="1:15" ht="15.75" hidden="1">
      <c r="A67" s="63" t="s">
        <v>55</v>
      </c>
      <c r="B67" s="73" t="s">
        <v>4779</v>
      </c>
      <c r="C67" s="41" t="s">
        <v>45</v>
      </c>
      <c r="D67" s="32">
        <f t="shared" si="28"/>
        <v>1.496</v>
      </c>
      <c r="E67" s="33">
        <f t="shared" si="29"/>
        <v>116.688</v>
      </c>
      <c r="F67" s="34"/>
      <c r="G67" s="42">
        <f>F67*D67</f>
        <v>0</v>
      </c>
      <c r="H67" s="36">
        <f t="shared" si="31"/>
        <v>78</v>
      </c>
      <c r="I67" s="36">
        <f>E67*F67</f>
        <v>0</v>
      </c>
      <c r="J67" s="44">
        <v>100</v>
      </c>
      <c r="K67" s="273">
        <v>1.76</v>
      </c>
      <c r="L67" s="25">
        <v>0.15</v>
      </c>
      <c r="M67" s="26">
        <f t="shared" si="33"/>
        <v>0.26400000000000001</v>
      </c>
      <c r="N67" s="43" t="s">
        <v>15</v>
      </c>
      <c r="O67" s="39"/>
    </row>
    <row r="68" spans="1:15" ht="15.75" hidden="1">
      <c r="A68" s="63" t="s">
        <v>6023</v>
      </c>
      <c r="B68" s="73" t="s">
        <v>6022</v>
      </c>
      <c r="C68" s="41" t="s">
        <v>45</v>
      </c>
      <c r="D68" s="32">
        <f t="shared" ref="D68" si="39">K68-M68</f>
        <v>1.9295</v>
      </c>
      <c r="E68" s="33">
        <f t="shared" ref="E68" si="40">D68*H68</f>
        <v>150.501</v>
      </c>
      <c r="F68" s="34"/>
      <c r="G68" s="42">
        <f>F68*D68</f>
        <v>0</v>
      </c>
      <c r="H68" s="36">
        <f t="shared" si="31"/>
        <v>78</v>
      </c>
      <c r="I68" s="36">
        <f>E68*F68</f>
        <v>0</v>
      </c>
      <c r="J68" s="44">
        <v>100</v>
      </c>
      <c r="K68" s="273">
        <v>2.27</v>
      </c>
      <c r="L68" s="25">
        <v>0.15</v>
      </c>
      <c r="M68" s="26">
        <f t="shared" ref="M68" si="41">K68*L68</f>
        <v>0.34049999999999997</v>
      </c>
      <c r="N68" s="43" t="s">
        <v>15</v>
      </c>
      <c r="O68" s="39"/>
    </row>
    <row r="69" spans="1:15" ht="15.75" hidden="1">
      <c r="A69" s="63" t="s">
        <v>56</v>
      </c>
      <c r="B69" s="73" t="s">
        <v>3064</v>
      </c>
      <c r="C69" s="74" t="s">
        <v>57</v>
      </c>
      <c r="D69" s="32">
        <f t="shared" si="28"/>
        <v>2.992</v>
      </c>
      <c r="E69" s="33">
        <f t="shared" si="29"/>
        <v>233.376</v>
      </c>
      <c r="F69" s="34"/>
      <c r="G69" s="42">
        <f t="shared" si="30"/>
        <v>0</v>
      </c>
      <c r="H69" s="36">
        <f t="shared" si="31"/>
        <v>78</v>
      </c>
      <c r="I69" s="36">
        <f t="shared" si="32"/>
        <v>0</v>
      </c>
      <c r="J69" s="44">
        <v>50</v>
      </c>
      <c r="K69" s="273">
        <v>3.52</v>
      </c>
      <c r="L69" s="25">
        <v>0.15</v>
      </c>
      <c r="M69" s="26">
        <f t="shared" si="33"/>
        <v>0.52800000000000002</v>
      </c>
      <c r="N69" s="43" t="s">
        <v>15</v>
      </c>
      <c r="O69" s="39"/>
    </row>
    <row r="70" spans="1:15" ht="15.75">
      <c r="A70" s="233" t="s">
        <v>56</v>
      </c>
      <c r="B70" s="73" t="s">
        <v>4277</v>
      </c>
      <c r="C70" s="74" t="s">
        <v>57</v>
      </c>
      <c r="D70" s="32">
        <f>K70-M70</f>
        <v>6.7235000000000005</v>
      </c>
      <c r="E70" s="33">
        <f>D70*H70</f>
        <v>524.43299999999999</v>
      </c>
      <c r="F70" s="34"/>
      <c r="G70" s="42">
        <f>F70*D70</f>
        <v>0</v>
      </c>
      <c r="H70" s="36">
        <f t="shared" si="31"/>
        <v>78</v>
      </c>
      <c r="I70" s="36">
        <f>E70*F70</f>
        <v>0</v>
      </c>
      <c r="J70" s="44" t="s">
        <v>60</v>
      </c>
      <c r="K70" s="273">
        <v>7.91</v>
      </c>
      <c r="L70" s="25">
        <v>0.15</v>
      </c>
      <c r="M70" s="26">
        <f>K70*L70</f>
        <v>1.1864999999999999</v>
      </c>
      <c r="N70" s="43"/>
      <c r="O70" s="39"/>
    </row>
    <row r="71" spans="1:15" ht="15.75">
      <c r="A71" s="233" t="s">
        <v>4279</v>
      </c>
      <c r="B71" s="73" t="s">
        <v>4278</v>
      </c>
      <c r="C71" s="74" t="s">
        <v>57</v>
      </c>
      <c r="D71" s="32">
        <f>K71-M71</f>
        <v>6.7235000000000005</v>
      </c>
      <c r="E71" s="33">
        <f>D71*H71</f>
        <v>524.43299999999999</v>
      </c>
      <c r="F71" s="34"/>
      <c r="G71" s="42">
        <f>F71*D71</f>
        <v>0</v>
      </c>
      <c r="H71" s="36">
        <f t="shared" si="31"/>
        <v>78</v>
      </c>
      <c r="I71" s="36">
        <f>E71*F71</f>
        <v>0</v>
      </c>
      <c r="J71" s="44" t="s">
        <v>60</v>
      </c>
      <c r="K71" s="273">
        <v>7.91</v>
      </c>
      <c r="L71" s="25">
        <v>0.15</v>
      </c>
      <c r="M71" s="26">
        <f>K71*L71</f>
        <v>1.1864999999999999</v>
      </c>
      <c r="N71" s="43"/>
      <c r="O71" s="39"/>
    </row>
    <row r="72" spans="1:15" ht="15.75">
      <c r="A72" s="233" t="s">
        <v>58</v>
      </c>
      <c r="B72" s="73" t="s">
        <v>3065</v>
      </c>
      <c r="C72" s="74" t="s">
        <v>57</v>
      </c>
      <c r="D72" s="32">
        <f>K72-M72</f>
        <v>5.9669999999999996</v>
      </c>
      <c r="E72" s="33">
        <f>D72*H72</f>
        <v>465.42599999999999</v>
      </c>
      <c r="F72" s="34"/>
      <c r="G72" s="42">
        <f>F72*D72</f>
        <v>0</v>
      </c>
      <c r="H72" s="36">
        <f t="shared" si="31"/>
        <v>78</v>
      </c>
      <c r="I72" s="36">
        <f>E72*F72</f>
        <v>0</v>
      </c>
      <c r="J72" s="44">
        <v>25</v>
      </c>
      <c r="K72" s="273">
        <v>7.02</v>
      </c>
      <c r="L72" s="25">
        <v>0.15</v>
      </c>
      <c r="M72" s="26">
        <f>K72*L72</f>
        <v>1.0529999999999999</v>
      </c>
      <c r="N72" s="43"/>
      <c r="O72" s="39"/>
    </row>
    <row r="73" spans="1:15" ht="15.75">
      <c r="A73" s="233" t="s">
        <v>6025</v>
      </c>
      <c r="B73" s="73" t="s">
        <v>6024</v>
      </c>
      <c r="C73" s="74" t="s">
        <v>57</v>
      </c>
      <c r="D73" s="32">
        <f>K73-M73</f>
        <v>7.5904999999999996</v>
      </c>
      <c r="E73" s="33">
        <f>D73*H73</f>
        <v>592.05899999999997</v>
      </c>
      <c r="F73" s="34"/>
      <c r="G73" s="42">
        <f>F73*D73</f>
        <v>0</v>
      </c>
      <c r="H73" s="36">
        <f t="shared" si="31"/>
        <v>78</v>
      </c>
      <c r="I73" s="36">
        <f>E73*F73</f>
        <v>0</v>
      </c>
      <c r="J73" s="44">
        <v>25</v>
      </c>
      <c r="K73" s="273">
        <v>8.93</v>
      </c>
      <c r="L73" s="25">
        <v>0.15</v>
      </c>
      <c r="M73" s="26">
        <f>K73*L73</f>
        <v>1.3394999999999999</v>
      </c>
      <c r="N73" s="43"/>
      <c r="O73" s="39"/>
    </row>
    <row r="74" spans="1:15" ht="15.75">
      <c r="A74" s="233" t="s">
        <v>59</v>
      </c>
      <c r="B74" s="73" t="s">
        <v>3066</v>
      </c>
      <c r="C74" s="74" t="s">
        <v>57</v>
      </c>
      <c r="D74" s="32">
        <f t="shared" si="28"/>
        <v>5.6014999999999997</v>
      </c>
      <c r="E74" s="33">
        <f t="shared" si="29"/>
        <v>436.91699999999997</v>
      </c>
      <c r="F74" s="34"/>
      <c r="G74" s="42">
        <f t="shared" si="30"/>
        <v>0</v>
      </c>
      <c r="H74" s="36">
        <f t="shared" si="31"/>
        <v>78</v>
      </c>
      <c r="I74" s="36">
        <f t="shared" si="32"/>
        <v>0</v>
      </c>
      <c r="J74" s="44" t="s">
        <v>60</v>
      </c>
      <c r="K74" s="273">
        <v>6.59</v>
      </c>
      <c r="L74" s="25">
        <v>0.15</v>
      </c>
      <c r="M74" s="26">
        <f t="shared" si="33"/>
        <v>0.98849999999999993</v>
      </c>
      <c r="N74" s="43"/>
      <c r="O74" s="39"/>
    </row>
    <row r="75" spans="1:15" ht="15.75">
      <c r="A75" s="233" t="s">
        <v>50</v>
      </c>
      <c r="B75" s="73" t="s">
        <v>3067</v>
      </c>
      <c r="C75" s="74" t="s">
        <v>57</v>
      </c>
      <c r="D75" s="32">
        <f t="shared" si="28"/>
        <v>6.2220000000000004</v>
      </c>
      <c r="E75" s="33">
        <f>D75*H75</f>
        <v>485.31600000000003</v>
      </c>
      <c r="F75" s="34"/>
      <c r="G75" s="42">
        <f>F75*D75</f>
        <v>0</v>
      </c>
      <c r="H75" s="36">
        <f t="shared" si="31"/>
        <v>78</v>
      </c>
      <c r="I75" s="36">
        <f>E75*F75</f>
        <v>0</v>
      </c>
      <c r="J75" s="44" t="s">
        <v>702</v>
      </c>
      <c r="K75" s="273">
        <v>7.32</v>
      </c>
      <c r="L75" s="25">
        <v>0.15</v>
      </c>
      <c r="M75" s="26">
        <f t="shared" si="33"/>
        <v>1.0980000000000001</v>
      </c>
      <c r="N75" s="43"/>
      <c r="O75" s="39"/>
    </row>
    <row r="76" spans="1:15" ht="15.75">
      <c r="A76" s="233" t="s">
        <v>5218</v>
      </c>
      <c r="B76" s="73" t="s">
        <v>61</v>
      </c>
      <c r="C76" s="41" t="s">
        <v>45</v>
      </c>
      <c r="D76" s="32">
        <f t="shared" si="28"/>
        <v>0.255</v>
      </c>
      <c r="E76" s="33">
        <f t="shared" si="29"/>
        <v>19.89</v>
      </c>
      <c r="F76" s="34"/>
      <c r="G76" s="42">
        <f t="shared" si="30"/>
        <v>0</v>
      </c>
      <c r="H76" s="36">
        <f t="shared" si="31"/>
        <v>78</v>
      </c>
      <c r="I76" s="36">
        <f t="shared" si="32"/>
        <v>0</v>
      </c>
      <c r="J76" s="44">
        <v>2500</v>
      </c>
      <c r="K76" s="273">
        <v>0.3</v>
      </c>
      <c r="L76" s="25">
        <v>0.15</v>
      </c>
      <c r="M76" s="26">
        <f t="shared" si="33"/>
        <v>4.4999999999999998E-2</v>
      </c>
      <c r="N76" s="43"/>
      <c r="O76" s="39"/>
    </row>
    <row r="77" spans="1:15" ht="15.75">
      <c r="A77" s="233" t="s">
        <v>5219</v>
      </c>
      <c r="B77" s="73" t="s">
        <v>62</v>
      </c>
      <c r="C77" s="41" t="s">
        <v>45</v>
      </c>
      <c r="D77" s="32">
        <f t="shared" si="28"/>
        <v>0.255</v>
      </c>
      <c r="E77" s="33">
        <f t="shared" si="29"/>
        <v>19.89</v>
      </c>
      <c r="F77" s="34"/>
      <c r="G77" s="42">
        <f t="shared" si="30"/>
        <v>0</v>
      </c>
      <c r="H77" s="36">
        <f t="shared" si="31"/>
        <v>78</v>
      </c>
      <c r="I77" s="36">
        <f t="shared" si="32"/>
        <v>0</v>
      </c>
      <c r="J77" s="44">
        <v>2500</v>
      </c>
      <c r="K77" s="273">
        <v>0.3</v>
      </c>
      <c r="L77" s="25">
        <v>0.15</v>
      </c>
      <c r="M77" s="26">
        <f t="shared" si="33"/>
        <v>4.4999999999999998E-2</v>
      </c>
      <c r="N77" s="43"/>
      <c r="O77" s="39"/>
    </row>
    <row r="78" spans="1:15" ht="15.75">
      <c r="A78" s="233" t="s">
        <v>84</v>
      </c>
      <c r="B78" s="73" t="s">
        <v>5860</v>
      </c>
      <c r="C78" s="41" t="s">
        <v>14</v>
      </c>
      <c r="D78" s="32">
        <f t="shared" si="28"/>
        <v>20.280999999999999</v>
      </c>
      <c r="E78" s="33">
        <f t="shared" si="29"/>
        <v>1581.9179999999999</v>
      </c>
      <c r="F78" s="34"/>
      <c r="G78" s="42">
        <f>F78*D78</f>
        <v>0</v>
      </c>
      <c r="H78" s="36">
        <f t="shared" si="31"/>
        <v>78</v>
      </c>
      <c r="I78" s="36">
        <f>E78*F78</f>
        <v>0</v>
      </c>
      <c r="J78" s="44">
        <v>12</v>
      </c>
      <c r="K78" s="273">
        <v>23.86</v>
      </c>
      <c r="L78" s="25">
        <v>0.15</v>
      </c>
      <c r="M78" s="26">
        <f t="shared" si="33"/>
        <v>3.5789999999999997</v>
      </c>
      <c r="N78" s="43"/>
      <c r="O78" s="39"/>
    </row>
    <row r="79" spans="1:15" ht="15.75">
      <c r="A79" s="233" t="s">
        <v>63</v>
      </c>
      <c r="B79" s="73" t="s">
        <v>5861</v>
      </c>
      <c r="C79" s="41" t="s">
        <v>14</v>
      </c>
      <c r="D79" s="32">
        <f t="shared" si="28"/>
        <v>23.018000000000001</v>
      </c>
      <c r="E79" s="33">
        <f t="shared" si="29"/>
        <v>1795.404</v>
      </c>
      <c r="F79" s="34"/>
      <c r="G79" s="42">
        <f t="shared" si="30"/>
        <v>0</v>
      </c>
      <c r="H79" s="36">
        <f t="shared" si="31"/>
        <v>78</v>
      </c>
      <c r="I79" s="36">
        <f t="shared" si="32"/>
        <v>0</v>
      </c>
      <c r="J79" s="44">
        <v>12</v>
      </c>
      <c r="K79" s="273">
        <v>27.08</v>
      </c>
      <c r="L79" s="25">
        <v>0.15</v>
      </c>
      <c r="M79" s="26">
        <f t="shared" si="33"/>
        <v>4.0619999999999994</v>
      </c>
      <c r="N79" s="43"/>
      <c r="O79" s="39"/>
    </row>
    <row r="80" spans="1:15" ht="15.75">
      <c r="A80" s="233" t="s">
        <v>64</v>
      </c>
      <c r="B80" s="73" t="s">
        <v>5862</v>
      </c>
      <c r="C80" s="41" t="s">
        <v>14</v>
      </c>
      <c r="D80" s="32">
        <f t="shared" si="28"/>
        <v>16.796000000000003</v>
      </c>
      <c r="E80" s="33">
        <f t="shared" si="29"/>
        <v>1310.0880000000002</v>
      </c>
      <c r="F80" s="34"/>
      <c r="G80" s="42">
        <f t="shared" si="30"/>
        <v>0</v>
      </c>
      <c r="H80" s="36">
        <f t="shared" si="31"/>
        <v>78</v>
      </c>
      <c r="I80" s="36">
        <f t="shared" si="32"/>
        <v>0</v>
      </c>
      <c r="J80" s="37" t="s">
        <v>5864</v>
      </c>
      <c r="K80" s="273">
        <v>19.760000000000002</v>
      </c>
      <c r="L80" s="25">
        <v>0.15</v>
      </c>
      <c r="M80" s="26">
        <f t="shared" si="33"/>
        <v>2.964</v>
      </c>
      <c r="N80" s="43"/>
      <c r="O80" s="39"/>
    </row>
    <row r="81" spans="1:15" ht="15.75">
      <c r="A81" s="233" t="s">
        <v>65</v>
      </c>
      <c r="B81" s="73" t="s">
        <v>5863</v>
      </c>
      <c r="C81" s="41" t="s">
        <v>14</v>
      </c>
      <c r="D81" s="32">
        <f t="shared" si="28"/>
        <v>18.657499999999999</v>
      </c>
      <c r="E81" s="33">
        <f t="shared" si="29"/>
        <v>1455.2849999999999</v>
      </c>
      <c r="F81" s="34"/>
      <c r="G81" s="42">
        <f t="shared" si="30"/>
        <v>0</v>
      </c>
      <c r="H81" s="36">
        <f t="shared" si="31"/>
        <v>78</v>
      </c>
      <c r="I81" s="36">
        <f t="shared" si="32"/>
        <v>0</v>
      </c>
      <c r="J81" s="37" t="s">
        <v>5864</v>
      </c>
      <c r="K81" s="273">
        <v>21.95</v>
      </c>
      <c r="L81" s="25">
        <v>0.15</v>
      </c>
      <c r="M81" s="26">
        <f t="shared" si="33"/>
        <v>3.2925</v>
      </c>
      <c r="N81" s="43"/>
      <c r="O81" s="39"/>
    </row>
    <row r="82" spans="1:15" ht="15.75">
      <c r="A82" s="233" t="s">
        <v>90</v>
      </c>
      <c r="B82" s="73" t="s">
        <v>6358</v>
      </c>
      <c r="C82" s="41" t="s">
        <v>14</v>
      </c>
      <c r="D82" s="32">
        <f t="shared" ref="D82" si="42">K82-M82</f>
        <v>20.587</v>
      </c>
      <c r="E82" s="33">
        <f t="shared" ref="E82" si="43">D82*H82</f>
        <v>1605.7860000000001</v>
      </c>
      <c r="F82" s="34"/>
      <c r="G82" s="42">
        <f t="shared" ref="G82" si="44">F82*D82</f>
        <v>0</v>
      </c>
      <c r="H82" s="36">
        <f t="shared" si="31"/>
        <v>78</v>
      </c>
      <c r="I82" s="36">
        <f t="shared" ref="I82" si="45">E82*F82</f>
        <v>0</v>
      </c>
      <c r="J82" s="37" t="s">
        <v>3312</v>
      </c>
      <c r="K82" s="273">
        <v>24.22</v>
      </c>
      <c r="L82" s="25">
        <v>0.15</v>
      </c>
      <c r="M82" s="26">
        <f t="shared" ref="M82" si="46">K82*L82</f>
        <v>3.6329999999999996</v>
      </c>
      <c r="N82" s="43"/>
      <c r="O82" s="39"/>
    </row>
    <row r="83" spans="1:15" ht="15.75" hidden="1">
      <c r="A83" s="63" t="s">
        <v>88</v>
      </c>
      <c r="B83" s="73" t="s">
        <v>5432</v>
      </c>
      <c r="C83" s="41" t="s">
        <v>14</v>
      </c>
      <c r="D83" s="32">
        <f>K83-M83</f>
        <v>7.4714999999999989</v>
      </c>
      <c r="E83" s="33">
        <f>D83*H83</f>
        <v>582.77699999999993</v>
      </c>
      <c r="F83" s="34"/>
      <c r="G83" s="42">
        <f>F83*D83</f>
        <v>0</v>
      </c>
      <c r="H83" s="36">
        <f t="shared" si="31"/>
        <v>78</v>
      </c>
      <c r="I83" s="36">
        <f>E83*F83</f>
        <v>0</v>
      </c>
      <c r="J83" s="44">
        <v>30</v>
      </c>
      <c r="K83" s="273">
        <v>8.7899999999999991</v>
      </c>
      <c r="L83" s="25">
        <v>0.15</v>
      </c>
      <c r="M83" s="26">
        <f>K83*L83</f>
        <v>1.3184999999999998</v>
      </c>
      <c r="N83" s="43" t="s">
        <v>15</v>
      </c>
      <c r="O83" s="39"/>
    </row>
    <row r="84" spans="1:15" ht="15.75" hidden="1">
      <c r="A84" s="63" t="s">
        <v>5437</v>
      </c>
      <c r="B84" s="73" t="s">
        <v>5438</v>
      </c>
      <c r="C84" s="41" t="s">
        <v>14</v>
      </c>
      <c r="D84" s="32">
        <f>K84-M84</f>
        <v>7.4714999999999989</v>
      </c>
      <c r="E84" s="33">
        <f>D84*H84</f>
        <v>582.77699999999993</v>
      </c>
      <c r="F84" s="34"/>
      <c r="G84" s="42">
        <f>F84*D84</f>
        <v>0</v>
      </c>
      <c r="H84" s="36">
        <f t="shared" si="31"/>
        <v>78</v>
      </c>
      <c r="I84" s="36">
        <f>E84*F84</f>
        <v>0</v>
      </c>
      <c r="J84" s="44">
        <v>30</v>
      </c>
      <c r="K84" s="273">
        <v>8.7899999999999991</v>
      </c>
      <c r="L84" s="25">
        <v>0.15</v>
      </c>
      <c r="M84" s="26">
        <f>K84*L84</f>
        <v>1.3184999999999998</v>
      </c>
      <c r="N84" s="43" t="s">
        <v>15</v>
      </c>
      <c r="O84" s="39"/>
    </row>
    <row r="85" spans="1:15" ht="15.75">
      <c r="A85" s="233" t="s">
        <v>66</v>
      </c>
      <c r="B85" s="73" t="s">
        <v>4029</v>
      </c>
      <c r="C85" s="41" t="s">
        <v>14</v>
      </c>
      <c r="D85" s="32">
        <f t="shared" si="28"/>
        <v>7.8964999999999996</v>
      </c>
      <c r="E85" s="33">
        <f t="shared" si="29"/>
        <v>615.92700000000002</v>
      </c>
      <c r="F85" s="34"/>
      <c r="G85" s="42">
        <f t="shared" si="30"/>
        <v>0</v>
      </c>
      <c r="H85" s="36">
        <f t="shared" si="31"/>
        <v>78</v>
      </c>
      <c r="I85" s="36">
        <f t="shared" si="32"/>
        <v>0</v>
      </c>
      <c r="J85" s="44">
        <v>28</v>
      </c>
      <c r="K85" s="273">
        <v>9.2899999999999991</v>
      </c>
      <c r="L85" s="25">
        <v>0.15</v>
      </c>
      <c r="M85" s="26">
        <f t="shared" si="33"/>
        <v>1.3934999999999997</v>
      </c>
      <c r="N85" s="43"/>
      <c r="O85" s="39"/>
    </row>
    <row r="86" spans="1:15" ht="25.5">
      <c r="A86" s="233" t="s">
        <v>67</v>
      </c>
      <c r="B86" s="202" t="s">
        <v>6249</v>
      </c>
      <c r="C86" s="41" t="s">
        <v>14</v>
      </c>
      <c r="D86" s="32">
        <f t="shared" si="28"/>
        <v>12.444000000000001</v>
      </c>
      <c r="E86" s="33">
        <f t="shared" si="29"/>
        <v>970.63200000000006</v>
      </c>
      <c r="F86" s="34"/>
      <c r="G86" s="42">
        <f>F86*D86</f>
        <v>0</v>
      </c>
      <c r="H86" s="36">
        <f t="shared" si="31"/>
        <v>78</v>
      </c>
      <c r="I86" s="36">
        <f>E86*F86</f>
        <v>0</v>
      </c>
      <c r="J86" s="44">
        <v>20</v>
      </c>
      <c r="K86" s="273">
        <v>14.64</v>
      </c>
      <c r="L86" s="25">
        <v>0.15</v>
      </c>
      <c r="M86" s="26">
        <f t="shared" si="33"/>
        <v>2.1960000000000002</v>
      </c>
      <c r="N86" s="43"/>
      <c r="O86" s="39"/>
    </row>
    <row r="87" spans="1:15" ht="25.5">
      <c r="A87" s="233" t="s">
        <v>6357</v>
      </c>
      <c r="B87" s="243" t="s">
        <v>5434</v>
      </c>
      <c r="C87" s="41" t="s">
        <v>14</v>
      </c>
      <c r="D87" s="32">
        <f t="shared" ref="D87" si="47">K87-M87</f>
        <v>13.999499999999999</v>
      </c>
      <c r="E87" s="33">
        <f t="shared" ref="E87" si="48">D87*H87</f>
        <v>1091.961</v>
      </c>
      <c r="F87" s="34"/>
      <c r="G87" s="42">
        <f>F87*D87</f>
        <v>0</v>
      </c>
      <c r="H87" s="36">
        <f t="shared" si="31"/>
        <v>78</v>
      </c>
      <c r="I87" s="36">
        <f>E87*F87</f>
        <v>0</v>
      </c>
      <c r="J87" s="44">
        <v>20</v>
      </c>
      <c r="K87" s="273">
        <v>16.47</v>
      </c>
      <c r="L87" s="25">
        <v>0.15</v>
      </c>
      <c r="M87" s="26">
        <f t="shared" ref="M87" si="49">K87*L87</f>
        <v>2.4704999999999999</v>
      </c>
      <c r="N87" s="43"/>
      <c r="O87" s="39"/>
    </row>
    <row r="88" spans="1:15" ht="25.5">
      <c r="A88" s="233" t="s">
        <v>68</v>
      </c>
      <c r="B88" s="243" t="s">
        <v>5436</v>
      </c>
      <c r="C88" s="41" t="s">
        <v>14</v>
      </c>
      <c r="D88" s="32">
        <f t="shared" si="28"/>
        <v>13.999499999999999</v>
      </c>
      <c r="E88" s="33">
        <f t="shared" si="29"/>
        <v>1091.961</v>
      </c>
      <c r="F88" s="34"/>
      <c r="G88" s="42">
        <f>F88*D88</f>
        <v>0</v>
      </c>
      <c r="H88" s="36">
        <f t="shared" si="31"/>
        <v>78</v>
      </c>
      <c r="I88" s="36">
        <f>E88*F88</f>
        <v>0</v>
      </c>
      <c r="J88" s="44">
        <v>25</v>
      </c>
      <c r="K88" s="273">
        <v>16.47</v>
      </c>
      <c r="L88" s="25">
        <v>0.15</v>
      </c>
      <c r="M88" s="26">
        <f t="shared" si="33"/>
        <v>2.4704999999999999</v>
      </c>
      <c r="N88" s="43"/>
      <c r="O88" s="39"/>
    </row>
    <row r="89" spans="1:15" ht="25.5" hidden="1">
      <c r="A89" s="63" t="s">
        <v>5433</v>
      </c>
      <c r="B89" s="202" t="s">
        <v>5435</v>
      </c>
      <c r="C89" s="41" t="s">
        <v>14</v>
      </c>
      <c r="D89" s="32">
        <f t="shared" si="28"/>
        <v>14.314</v>
      </c>
      <c r="E89" s="33">
        <f t="shared" si="29"/>
        <v>1116.492</v>
      </c>
      <c r="F89" s="34"/>
      <c r="G89" s="42">
        <f t="shared" si="30"/>
        <v>0</v>
      </c>
      <c r="H89" s="36">
        <f t="shared" si="31"/>
        <v>78</v>
      </c>
      <c r="I89" s="36">
        <f t="shared" si="32"/>
        <v>0</v>
      </c>
      <c r="J89" s="44">
        <v>25</v>
      </c>
      <c r="K89" s="273">
        <v>16.84</v>
      </c>
      <c r="L89" s="25">
        <v>0.15</v>
      </c>
      <c r="M89" s="26">
        <f t="shared" si="33"/>
        <v>2.5259999999999998</v>
      </c>
      <c r="N89" s="43" t="s">
        <v>15</v>
      </c>
      <c r="O89" s="39"/>
    </row>
    <row r="90" spans="1:15" ht="15.75">
      <c r="A90" s="233" t="s">
        <v>96</v>
      </c>
      <c r="B90" s="73" t="s">
        <v>6709</v>
      </c>
      <c r="C90" s="41" t="s">
        <v>14</v>
      </c>
      <c r="D90" s="32">
        <f t="shared" si="28"/>
        <v>4.4794999999999998</v>
      </c>
      <c r="E90" s="33">
        <f t="shared" si="29"/>
        <v>349.40100000000001</v>
      </c>
      <c r="F90" s="34"/>
      <c r="G90" s="42">
        <f t="shared" si="30"/>
        <v>0</v>
      </c>
      <c r="H90" s="36">
        <f t="shared" si="31"/>
        <v>78</v>
      </c>
      <c r="I90" s="36">
        <f t="shared" si="32"/>
        <v>0</v>
      </c>
      <c r="J90" s="44">
        <v>50</v>
      </c>
      <c r="K90" s="273">
        <v>5.27</v>
      </c>
      <c r="L90" s="25">
        <v>0.15</v>
      </c>
      <c r="M90" s="26">
        <f t="shared" si="33"/>
        <v>0.79049999999999987</v>
      </c>
      <c r="N90" s="43"/>
      <c r="O90" s="39"/>
    </row>
    <row r="91" spans="1:15" ht="15.75" hidden="1">
      <c r="A91" s="63" t="s">
        <v>69</v>
      </c>
      <c r="B91" s="73" t="s">
        <v>4280</v>
      </c>
      <c r="C91" s="41" t="s">
        <v>14</v>
      </c>
      <c r="D91" s="32">
        <f t="shared" si="28"/>
        <v>4.9809999999999999</v>
      </c>
      <c r="E91" s="33">
        <f t="shared" si="29"/>
        <v>388.51799999999997</v>
      </c>
      <c r="F91" s="34"/>
      <c r="G91" s="42">
        <f t="shared" si="30"/>
        <v>0</v>
      </c>
      <c r="H91" s="36">
        <f t="shared" si="31"/>
        <v>78</v>
      </c>
      <c r="I91" s="36">
        <f t="shared" si="32"/>
        <v>0</v>
      </c>
      <c r="J91" s="44">
        <v>50</v>
      </c>
      <c r="K91" s="273">
        <v>5.86</v>
      </c>
      <c r="L91" s="25">
        <v>0.15</v>
      </c>
      <c r="M91" s="26">
        <f t="shared" si="33"/>
        <v>0.879</v>
      </c>
      <c r="N91" s="43" t="s">
        <v>15</v>
      </c>
      <c r="O91" s="39"/>
    </row>
    <row r="92" spans="1:15" ht="15.75" hidden="1">
      <c r="A92" s="63" t="s">
        <v>70</v>
      </c>
      <c r="B92" s="73" t="s">
        <v>71</v>
      </c>
      <c r="C92" s="41" t="s">
        <v>14</v>
      </c>
      <c r="D92" s="32">
        <f t="shared" si="28"/>
        <v>6.2220000000000004</v>
      </c>
      <c r="E92" s="33">
        <f t="shared" si="29"/>
        <v>485.31600000000003</v>
      </c>
      <c r="F92" s="34"/>
      <c r="G92" s="42">
        <f t="shared" si="30"/>
        <v>0</v>
      </c>
      <c r="H92" s="36">
        <f t="shared" si="31"/>
        <v>78</v>
      </c>
      <c r="I92" s="36">
        <f t="shared" si="32"/>
        <v>0</v>
      </c>
      <c r="J92" s="44">
        <v>30</v>
      </c>
      <c r="K92" s="273">
        <v>7.32</v>
      </c>
      <c r="L92" s="25">
        <v>0.15</v>
      </c>
      <c r="M92" s="26">
        <f t="shared" si="33"/>
        <v>1.0980000000000001</v>
      </c>
      <c r="N92" s="43" t="s">
        <v>15</v>
      </c>
      <c r="O92" s="39"/>
    </row>
    <row r="93" spans="1:15" ht="15.75">
      <c r="A93" s="233" t="s">
        <v>72</v>
      </c>
      <c r="B93" s="73" t="s">
        <v>6347</v>
      </c>
      <c r="C93" s="41" t="s">
        <v>14</v>
      </c>
      <c r="D93" s="32">
        <f>K93-M93</f>
        <v>6.97</v>
      </c>
      <c r="E93" s="33">
        <f>D93*H93</f>
        <v>543.66</v>
      </c>
      <c r="F93" s="34"/>
      <c r="G93" s="42">
        <f>F93*D93</f>
        <v>0</v>
      </c>
      <c r="H93" s="36">
        <f t="shared" si="31"/>
        <v>78</v>
      </c>
      <c r="I93" s="36">
        <f>E93*F93</f>
        <v>0</v>
      </c>
      <c r="J93" s="44">
        <v>40</v>
      </c>
      <c r="K93" s="273">
        <v>8.1999999999999993</v>
      </c>
      <c r="L93" s="25">
        <v>0.15</v>
      </c>
      <c r="M93" s="26">
        <f>K93*L93</f>
        <v>1.2299999999999998</v>
      </c>
      <c r="N93" s="43"/>
      <c r="O93" s="39"/>
    </row>
    <row r="94" spans="1:15" ht="15.75" hidden="1">
      <c r="A94" s="63" t="s">
        <v>73</v>
      </c>
      <c r="B94" s="73" t="s">
        <v>6248</v>
      </c>
      <c r="C94" s="41" t="s">
        <v>14</v>
      </c>
      <c r="D94" s="32">
        <f t="shared" si="28"/>
        <v>10.574</v>
      </c>
      <c r="E94" s="33">
        <f t="shared" si="29"/>
        <v>824.77199999999993</v>
      </c>
      <c r="F94" s="34"/>
      <c r="G94" s="42">
        <f t="shared" si="30"/>
        <v>0</v>
      </c>
      <c r="H94" s="36">
        <f t="shared" si="31"/>
        <v>78</v>
      </c>
      <c r="I94" s="36">
        <f t="shared" si="32"/>
        <v>0</v>
      </c>
      <c r="J94" s="44">
        <v>25</v>
      </c>
      <c r="K94" s="273">
        <v>12.44</v>
      </c>
      <c r="L94" s="25">
        <v>0.15</v>
      </c>
      <c r="M94" s="75">
        <f t="shared" si="33"/>
        <v>1.8659999999999999</v>
      </c>
      <c r="N94" s="43" t="s">
        <v>15</v>
      </c>
      <c r="O94" s="39"/>
    </row>
    <row r="95" spans="1:15" ht="15.75">
      <c r="A95" s="233" t="s">
        <v>96</v>
      </c>
      <c r="B95" s="73" t="s">
        <v>5876</v>
      </c>
      <c r="C95" s="41" t="s">
        <v>14</v>
      </c>
      <c r="D95" s="32">
        <f t="shared" si="28"/>
        <v>4.9809999999999999</v>
      </c>
      <c r="E95" s="33">
        <f t="shared" si="29"/>
        <v>388.51799999999997</v>
      </c>
      <c r="F95" s="34"/>
      <c r="G95" s="42">
        <f t="shared" si="30"/>
        <v>0</v>
      </c>
      <c r="H95" s="36">
        <f t="shared" si="31"/>
        <v>78</v>
      </c>
      <c r="I95" s="36">
        <f t="shared" si="32"/>
        <v>0</v>
      </c>
      <c r="J95" s="44" t="s">
        <v>702</v>
      </c>
      <c r="K95" s="273">
        <v>5.86</v>
      </c>
      <c r="L95" s="25">
        <v>0.15</v>
      </c>
      <c r="M95" s="26">
        <f t="shared" si="33"/>
        <v>0.879</v>
      </c>
      <c r="N95" s="43"/>
      <c r="O95" s="39"/>
    </row>
    <row r="96" spans="1:15" ht="25.5" hidden="1">
      <c r="A96" s="63" t="s">
        <v>5873</v>
      </c>
      <c r="B96" s="202" t="s">
        <v>5877</v>
      </c>
      <c r="C96" s="41" t="s">
        <v>14</v>
      </c>
      <c r="D96" s="32">
        <f t="shared" si="28"/>
        <v>5.6014999999999997</v>
      </c>
      <c r="E96" s="33">
        <f t="shared" si="29"/>
        <v>436.91699999999997</v>
      </c>
      <c r="F96" s="34"/>
      <c r="G96" s="42">
        <f t="shared" si="30"/>
        <v>0</v>
      </c>
      <c r="H96" s="36">
        <f t="shared" si="31"/>
        <v>78</v>
      </c>
      <c r="I96" s="36">
        <f t="shared" si="32"/>
        <v>0</v>
      </c>
      <c r="J96" s="44" t="s">
        <v>5872</v>
      </c>
      <c r="K96" s="273">
        <v>6.59</v>
      </c>
      <c r="L96" s="25">
        <v>0.15</v>
      </c>
      <c r="M96" s="26">
        <f t="shared" si="33"/>
        <v>0.98849999999999993</v>
      </c>
      <c r="N96" s="43" t="s">
        <v>15</v>
      </c>
      <c r="O96" s="39"/>
    </row>
    <row r="97" spans="1:15" ht="25.5" hidden="1">
      <c r="A97" s="63" t="s">
        <v>74</v>
      </c>
      <c r="B97" s="202" t="s">
        <v>5850</v>
      </c>
      <c r="C97" s="41" t="s">
        <v>14</v>
      </c>
      <c r="D97" s="32">
        <f t="shared" si="28"/>
        <v>12.6905</v>
      </c>
      <c r="E97" s="33">
        <f t="shared" si="29"/>
        <v>989.85900000000004</v>
      </c>
      <c r="F97" s="34"/>
      <c r="G97" s="42">
        <f t="shared" si="30"/>
        <v>0</v>
      </c>
      <c r="H97" s="36">
        <f t="shared" si="31"/>
        <v>78</v>
      </c>
      <c r="I97" s="36">
        <f t="shared" si="32"/>
        <v>0</v>
      </c>
      <c r="J97" s="44">
        <v>25</v>
      </c>
      <c r="K97" s="273">
        <v>14.93</v>
      </c>
      <c r="L97" s="25">
        <v>0.15</v>
      </c>
      <c r="M97" s="26">
        <f t="shared" si="33"/>
        <v>2.2395</v>
      </c>
      <c r="N97" s="43" t="s">
        <v>15</v>
      </c>
      <c r="O97" s="39"/>
    </row>
    <row r="98" spans="1:15" ht="25.5" hidden="1">
      <c r="A98" s="63" t="s">
        <v>99</v>
      </c>
      <c r="B98" s="202" t="s">
        <v>5614</v>
      </c>
      <c r="C98" s="41" t="s">
        <v>14</v>
      </c>
      <c r="D98" s="32">
        <f t="shared" si="28"/>
        <v>13.192</v>
      </c>
      <c r="E98" s="33">
        <f t="shared" si="29"/>
        <v>1028.9760000000001</v>
      </c>
      <c r="F98" s="34"/>
      <c r="G98" s="42">
        <f t="shared" si="30"/>
        <v>0</v>
      </c>
      <c r="H98" s="36">
        <f t="shared" si="31"/>
        <v>78</v>
      </c>
      <c r="I98" s="36">
        <f t="shared" si="32"/>
        <v>0</v>
      </c>
      <c r="J98" s="44">
        <v>30</v>
      </c>
      <c r="K98" s="273">
        <v>15.52</v>
      </c>
      <c r="L98" s="25">
        <v>0.15</v>
      </c>
      <c r="M98" s="26">
        <f t="shared" si="33"/>
        <v>2.3279999999999998</v>
      </c>
      <c r="N98" s="43" t="s">
        <v>15</v>
      </c>
      <c r="O98" s="39"/>
    </row>
    <row r="99" spans="1:15" ht="15.75">
      <c r="A99" s="233" t="s">
        <v>5220</v>
      </c>
      <c r="B99" s="73" t="s">
        <v>75</v>
      </c>
      <c r="C99" s="41" t="s">
        <v>14</v>
      </c>
      <c r="D99" s="32">
        <f t="shared" si="28"/>
        <v>0.69699999999999995</v>
      </c>
      <c r="E99" s="33">
        <f t="shared" si="29"/>
        <v>54.366</v>
      </c>
      <c r="F99" s="34"/>
      <c r="G99" s="42">
        <f t="shared" si="30"/>
        <v>0</v>
      </c>
      <c r="H99" s="36">
        <f t="shared" si="31"/>
        <v>78</v>
      </c>
      <c r="I99" s="36">
        <f t="shared" si="32"/>
        <v>0</v>
      </c>
      <c r="J99" s="44"/>
      <c r="K99" s="273">
        <v>0.82</v>
      </c>
      <c r="L99" s="25">
        <v>0.15</v>
      </c>
      <c r="M99" s="26">
        <f t="shared" si="33"/>
        <v>0.12299999999999998</v>
      </c>
      <c r="N99" s="43"/>
      <c r="O99" s="39"/>
    </row>
    <row r="100" spans="1:15" ht="15.75" hidden="1">
      <c r="A100" s="63"/>
      <c r="B100" s="73" t="s">
        <v>7055</v>
      </c>
      <c r="C100" s="41" t="s">
        <v>14</v>
      </c>
      <c r="D100" s="32">
        <f t="shared" si="28"/>
        <v>0.39949999999999997</v>
      </c>
      <c r="E100" s="33">
        <f t="shared" si="29"/>
        <v>31.160999999999998</v>
      </c>
      <c r="F100" s="34"/>
      <c r="G100" s="42">
        <f t="shared" si="30"/>
        <v>0</v>
      </c>
      <c r="H100" s="36">
        <f t="shared" si="31"/>
        <v>78</v>
      </c>
      <c r="I100" s="36">
        <f t="shared" si="32"/>
        <v>0</v>
      </c>
      <c r="J100" s="44">
        <v>500</v>
      </c>
      <c r="K100" s="273">
        <v>0.47</v>
      </c>
      <c r="L100" s="25">
        <v>0.15</v>
      </c>
      <c r="M100" s="26">
        <f t="shared" si="33"/>
        <v>7.0499999999999993E-2</v>
      </c>
      <c r="N100" s="43" t="s">
        <v>15</v>
      </c>
      <c r="O100" s="39"/>
    </row>
    <row r="101" spans="1:15" ht="15.75">
      <c r="A101" s="233" t="s">
        <v>76</v>
      </c>
      <c r="B101" s="73" t="s">
        <v>77</v>
      </c>
      <c r="C101" s="41" t="s">
        <v>14</v>
      </c>
      <c r="D101" s="32">
        <f t="shared" si="28"/>
        <v>11.628</v>
      </c>
      <c r="E101" s="33">
        <f t="shared" si="29"/>
        <v>906.98400000000004</v>
      </c>
      <c r="F101" s="34"/>
      <c r="G101" s="42">
        <f t="shared" si="30"/>
        <v>0</v>
      </c>
      <c r="H101" s="36">
        <f t="shared" si="31"/>
        <v>78</v>
      </c>
      <c r="I101" s="36">
        <f t="shared" si="32"/>
        <v>0</v>
      </c>
      <c r="J101" s="44">
        <v>30</v>
      </c>
      <c r="K101" s="273">
        <v>13.68</v>
      </c>
      <c r="L101" s="25">
        <v>0.15</v>
      </c>
      <c r="M101" s="26">
        <f t="shared" si="33"/>
        <v>2.052</v>
      </c>
      <c r="N101" s="43"/>
      <c r="O101" s="39"/>
    </row>
    <row r="102" spans="1:15" ht="15.75">
      <c r="A102" s="233" t="s">
        <v>6420</v>
      </c>
      <c r="B102" s="73" t="s">
        <v>6423</v>
      </c>
      <c r="C102" s="41" t="s">
        <v>14</v>
      </c>
      <c r="D102" s="32">
        <f t="shared" si="28"/>
        <v>11.135</v>
      </c>
      <c r="E102" s="33">
        <f t="shared" si="29"/>
        <v>868.53</v>
      </c>
      <c r="F102" s="34"/>
      <c r="G102" s="42">
        <f t="shared" si="30"/>
        <v>0</v>
      </c>
      <c r="H102" s="36">
        <f t="shared" si="31"/>
        <v>78</v>
      </c>
      <c r="I102" s="36">
        <f t="shared" si="32"/>
        <v>0</v>
      </c>
      <c r="J102" s="44">
        <v>20</v>
      </c>
      <c r="K102" s="273">
        <v>13.1</v>
      </c>
      <c r="L102" s="25">
        <v>0.15</v>
      </c>
      <c r="M102" s="26">
        <f t="shared" si="33"/>
        <v>1.9649999999999999</v>
      </c>
      <c r="N102" s="43"/>
      <c r="O102" s="39"/>
    </row>
    <row r="103" spans="1:15" ht="15.75">
      <c r="A103" s="63" t="s">
        <v>7049</v>
      </c>
      <c r="B103" s="73" t="s">
        <v>4254</v>
      </c>
      <c r="C103" s="41" t="s">
        <v>14</v>
      </c>
      <c r="D103" s="32">
        <f t="shared" ref="D103" si="50">K103-M103</f>
        <v>39.185000000000002</v>
      </c>
      <c r="E103" s="33">
        <f t="shared" ref="E103" si="51">D103*H103</f>
        <v>3056.4300000000003</v>
      </c>
      <c r="F103" s="34"/>
      <c r="G103" s="42">
        <f t="shared" ref="G103" si="52">F103*D103</f>
        <v>0</v>
      </c>
      <c r="H103" s="36">
        <f t="shared" si="31"/>
        <v>78</v>
      </c>
      <c r="I103" s="36">
        <f t="shared" ref="I103" si="53">E103*F103</f>
        <v>0</v>
      </c>
      <c r="J103" s="44">
        <v>12</v>
      </c>
      <c r="K103" s="273">
        <v>46.1</v>
      </c>
      <c r="L103" s="25">
        <v>0.15</v>
      </c>
      <c r="M103" s="26">
        <f t="shared" ref="M103" si="54">K103*L103</f>
        <v>6.915</v>
      </c>
      <c r="N103" s="43"/>
      <c r="O103" s="39"/>
    </row>
    <row r="104" spans="1:15" ht="15.75">
      <c r="A104" s="63" t="s">
        <v>78</v>
      </c>
      <c r="B104" s="73" t="s">
        <v>3068</v>
      </c>
      <c r="C104" s="41" t="s">
        <v>79</v>
      </c>
      <c r="D104" s="32">
        <f t="shared" si="28"/>
        <v>0.50149999999999995</v>
      </c>
      <c r="E104" s="33">
        <f t="shared" si="29"/>
        <v>39.116999999999997</v>
      </c>
      <c r="F104" s="34"/>
      <c r="G104" s="42">
        <f>F104*D104</f>
        <v>0</v>
      </c>
      <c r="H104" s="36">
        <f t="shared" si="31"/>
        <v>78</v>
      </c>
      <c r="I104" s="36">
        <f>E104*F104</f>
        <v>0</v>
      </c>
      <c r="J104" s="44">
        <v>1250</v>
      </c>
      <c r="K104" s="273">
        <v>0.59</v>
      </c>
      <c r="L104" s="25">
        <v>0.15</v>
      </c>
      <c r="M104" s="26">
        <f t="shared" si="33"/>
        <v>8.8499999999999995E-2</v>
      </c>
      <c r="N104" s="43"/>
      <c r="O104" s="39"/>
    </row>
    <row r="105" spans="1:15" ht="15.75" hidden="1">
      <c r="A105" s="63"/>
      <c r="B105" s="73" t="s">
        <v>80</v>
      </c>
      <c r="C105" s="41" t="s">
        <v>14</v>
      </c>
      <c r="D105" s="32">
        <f t="shared" si="28"/>
        <v>1.02</v>
      </c>
      <c r="E105" s="33">
        <f t="shared" si="29"/>
        <v>79.56</v>
      </c>
      <c r="F105" s="34"/>
      <c r="G105" s="42">
        <f>F105*D105</f>
        <v>0</v>
      </c>
      <c r="H105" s="36">
        <f t="shared" si="31"/>
        <v>78</v>
      </c>
      <c r="I105" s="36">
        <f>E105*F105</f>
        <v>0</v>
      </c>
      <c r="J105" s="44"/>
      <c r="K105" s="273">
        <v>1.2</v>
      </c>
      <c r="L105" s="25">
        <v>0.15</v>
      </c>
      <c r="M105" s="26">
        <f t="shared" si="33"/>
        <v>0.18</v>
      </c>
      <c r="N105" s="43" t="s">
        <v>15</v>
      </c>
      <c r="O105" s="39"/>
    </row>
    <row r="106" spans="1:15" ht="15.75" hidden="1">
      <c r="A106" s="63"/>
      <c r="B106" s="73" t="s">
        <v>81</v>
      </c>
      <c r="C106" s="41" t="s">
        <v>14</v>
      </c>
      <c r="D106" s="32">
        <f t="shared" si="28"/>
        <v>0.81599999999999995</v>
      </c>
      <c r="E106" s="33">
        <f t="shared" si="29"/>
        <v>63.647999999999996</v>
      </c>
      <c r="F106" s="34"/>
      <c r="G106" s="42">
        <f t="shared" si="30"/>
        <v>0</v>
      </c>
      <c r="H106" s="36">
        <f t="shared" si="31"/>
        <v>78</v>
      </c>
      <c r="I106" s="36">
        <f t="shared" si="32"/>
        <v>0</v>
      </c>
      <c r="J106" s="44"/>
      <c r="K106" s="273">
        <v>0.96</v>
      </c>
      <c r="L106" s="25">
        <v>0.15</v>
      </c>
      <c r="M106" s="26">
        <f t="shared" si="33"/>
        <v>0.14399999999999999</v>
      </c>
      <c r="N106" s="43" t="s">
        <v>15</v>
      </c>
      <c r="O106" s="39"/>
    </row>
    <row r="107" spans="1:15" ht="15.75" hidden="1">
      <c r="A107" s="63" t="s">
        <v>82</v>
      </c>
      <c r="B107" s="73" t="s">
        <v>83</v>
      </c>
      <c r="C107" s="41" t="s">
        <v>14</v>
      </c>
      <c r="D107" s="32">
        <f>K107-M107</f>
        <v>0.2465</v>
      </c>
      <c r="E107" s="33">
        <f>D107*H107</f>
        <v>19.227</v>
      </c>
      <c r="F107" s="34"/>
      <c r="G107" s="42">
        <f>F107*D107</f>
        <v>0</v>
      </c>
      <c r="H107" s="36">
        <f t="shared" si="31"/>
        <v>78</v>
      </c>
      <c r="I107" s="36">
        <f>E107*F107</f>
        <v>0</v>
      </c>
      <c r="J107" s="44"/>
      <c r="K107" s="273">
        <v>0.28999999999999998</v>
      </c>
      <c r="L107" s="25">
        <v>0.15</v>
      </c>
      <c r="M107" s="26">
        <f>K107*L107</f>
        <v>4.3499999999999997E-2</v>
      </c>
      <c r="N107" s="43" t="s">
        <v>15</v>
      </c>
      <c r="O107" s="39"/>
    </row>
    <row r="108" spans="1:15" ht="15.75">
      <c r="A108" s="233" t="s">
        <v>4410</v>
      </c>
      <c r="B108" s="73" t="s">
        <v>6550</v>
      </c>
      <c r="C108" s="41" t="s">
        <v>45</v>
      </c>
      <c r="D108" s="32">
        <f t="shared" si="28"/>
        <v>35.079500000000003</v>
      </c>
      <c r="E108" s="33">
        <f t="shared" si="29"/>
        <v>2736.201</v>
      </c>
      <c r="F108" s="34"/>
      <c r="G108" s="42">
        <f t="shared" si="30"/>
        <v>0</v>
      </c>
      <c r="H108" s="36">
        <f t="shared" si="31"/>
        <v>78</v>
      </c>
      <c r="I108" s="36">
        <f t="shared" si="32"/>
        <v>0</v>
      </c>
      <c r="J108" s="44">
        <v>4</v>
      </c>
      <c r="K108" s="273">
        <v>41.27</v>
      </c>
      <c r="L108" s="25">
        <v>0.15</v>
      </c>
      <c r="M108" s="26">
        <f t="shared" si="33"/>
        <v>6.1905000000000001</v>
      </c>
      <c r="N108" s="43"/>
      <c r="O108" s="39"/>
    </row>
    <row r="109" spans="1:15" ht="15.75" hidden="1">
      <c r="A109" s="63" t="s">
        <v>84</v>
      </c>
      <c r="B109" s="73" t="s">
        <v>85</v>
      </c>
      <c r="C109" s="41" t="s">
        <v>45</v>
      </c>
      <c r="D109" s="32">
        <f t="shared" si="28"/>
        <v>20.5275</v>
      </c>
      <c r="E109" s="33">
        <f t="shared" si="29"/>
        <v>1601.145</v>
      </c>
      <c r="F109" s="34"/>
      <c r="G109" s="42">
        <f t="shared" si="30"/>
        <v>0</v>
      </c>
      <c r="H109" s="36">
        <f t="shared" si="31"/>
        <v>78</v>
      </c>
      <c r="I109" s="36">
        <f t="shared" si="32"/>
        <v>0</v>
      </c>
      <c r="J109" s="44">
        <v>4</v>
      </c>
      <c r="K109" s="273">
        <v>24.15</v>
      </c>
      <c r="L109" s="25">
        <v>0.15</v>
      </c>
      <c r="M109" s="26">
        <f t="shared" si="33"/>
        <v>3.6224999999999996</v>
      </c>
      <c r="N109" s="43" t="s">
        <v>15</v>
      </c>
      <c r="O109" s="39"/>
    </row>
    <row r="110" spans="1:15" ht="15.75" hidden="1">
      <c r="A110" s="63" t="s">
        <v>86</v>
      </c>
      <c r="B110" s="73" t="s">
        <v>87</v>
      </c>
      <c r="C110" s="41" t="s">
        <v>45</v>
      </c>
      <c r="D110" s="32">
        <f t="shared" si="28"/>
        <v>19.277999999999999</v>
      </c>
      <c r="E110" s="33">
        <f t="shared" si="29"/>
        <v>1503.684</v>
      </c>
      <c r="F110" s="34"/>
      <c r="G110" s="42">
        <f t="shared" si="30"/>
        <v>0</v>
      </c>
      <c r="H110" s="36">
        <f t="shared" si="31"/>
        <v>78</v>
      </c>
      <c r="I110" s="36">
        <f t="shared" si="32"/>
        <v>0</v>
      </c>
      <c r="J110" s="44">
        <v>4</v>
      </c>
      <c r="K110" s="273">
        <v>22.68</v>
      </c>
      <c r="L110" s="25">
        <v>0.15</v>
      </c>
      <c r="M110" s="26">
        <f t="shared" si="33"/>
        <v>3.4019999999999997</v>
      </c>
      <c r="N110" s="43" t="s">
        <v>15</v>
      </c>
      <c r="O110" s="39"/>
    </row>
    <row r="111" spans="1:15" ht="15.75" hidden="1">
      <c r="A111" s="63" t="s">
        <v>4410</v>
      </c>
      <c r="B111" s="73" t="s">
        <v>4409</v>
      </c>
      <c r="C111" s="41" t="s">
        <v>45</v>
      </c>
      <c r="D111" s="32">
        <f t="shared" si="28"/>
        <v>28.993500000000001</v>
      </c>
      <c r="E111" s="33">
        <f t="shared" si="29"/>
        <v>2261.4929999999999</v>
      </c>
      <c r="F111" s="34"/>
      <c r="G111" s="42">
        <f t="shared" si="30"/>
        <v>0</v>
      </c>
      <c r="H111" s="36">
        <f t="shared" si="31"/>
        <v>78</v>
      </c>
      <c r="I111" s="36">
        <f t="shared" si="32"/>
        <v>0</v>
      </c>
      <c r="J111" s="44">
        <v>5</v>
      </c>
      <c r="K111" s="273">
        <v>34.11</v>
      </c>
      <c r="L111" s="25">
        <v>0.15</v>
      </c>
      <c r="M111" s="26">
        <f t="shared" si="33"/>
        <v>5.1164999999999994</v>
      </c>
      <c r="N111" s="43" t="s">
        <v>15</v>
      </c>
      <c r="O111" s="39"/>
    </row>
    <row r="112" spans="1:15" ht="15.75" hidden="1">
      <c r="A112" s="63" t="s">
        <v>88</v>
      </c>
      <c r="B112" s="73" t="s">
        <v>7056</v>
      </c>
      <c r="C112" s="41" t="s">
        <v>14</v>
      </c>
      <c r="D112" s="32">
        <f t="shared" si="28"/>
        <v>5.7290000000000001</v>
      </c>
      <c r="E112" s="33">
        <f t="shared" si="29"/>
        <v>446.86200000000002</v>
      </c>
      <c r="F112" s="34"/>
      <c r="G112" s="42">
        <f t="shared" si="30"/>
        <v>0</v>
      </c>
      <c r="H112" s="36">
        <f t="shared" si="31"/>
        <v>78</v>
      </c>
      <c r="I112" s="36">
        <f t="shared" si="32"/>
        <v>0</v>
      </c>
      <c r="J112" s="44">
        <v>50</v>
      </c>
      <c r="K112" s="273">
        <v>6.74</v>
      </c>
      <c r="L112" s="25">
        <v>0.15</v>
      </c>
      <c r="M112" s="26">
        <f t="shared" si="33"/>
        <v>1.0109999999999999</v>
      </c>
      <c r="N112" s="43" t="s">
        <v>15</v>
      </c>
      <c r="O112" s="39"/>
    </row>
    <row r="113" spans="1:15" ht="15.75" hidden="1">
      <c r="A113" s="63" t="s">
        <v>65</v>
      </c>
      <c r="B113" s="73" t="s">
        <v>7057</v>
      </c>
      <c r="C113" s="41" t="s">
        <v>14</v>
      </c>
      <c r="D113" s="32">
        <f t="shared" si="28"/>
        <v>7.2164999999999999</v>
      </c>
      <c r="E113" s="33">
        <f t="shared" si="29"/>
        <v>562.88699999999994</v>
      </c>
      <c r="F113" s="34"/>
      <c r="G113" s="42">
        <f t="shared" si="30"/>
        <v>0</v>
      </c>
      <c r="H113" s="36">
        <f t="shared" si="31"/>
        <v>78</v>
      </c>
      <c r="I113" s="36">
        <f t="shared" si="32"/>
        <v>0</v>
      </c>
      <c r="J113" s="44">
        <v>50</v>
      </c>
      <c r="K113" s="273">
        <v>8.49</v>
      </c>
      <c r="L113" s="25">
        <v>0.15</v>
      </c>
      <c r="M113" s="26">
        <f t="shared" si="33"/>
        <v>1.2735000000000001</v>
      </c>
      <c r="N113" s="43" t="s">
        <v>15</v>
      </c>
      <c r="O113" s="39"/>
    </row>
    <row r="114" spans="1:15" ht="15.75" hidden="1">
      <c r="A114" s="63"/>
      <c r="B114" s="73" t="s">
        <v>89</v>
      </c>
      <c r="C114" s="41" t="s">
        <v>14</v>
      </c>
      <c r="D114" s="32">
        <f>K114-M114</f>
        <v>4.9809999999999999</v>
      </c>
      <c r="E114" s="33">
        <f>D114*H114</f>
        <v>388.51799999999997</v>
      </c>
      <c r="F114" s="34"/>
      <c r="G114" s="42">
        <f>F114*D114</f>
        <v>0</v>
      </c>
      <c r="H114" s="36">
        <f t="shared" si="31"/>
        <v>78</v>
      </c>
      <c r="I114" s="36">
        <f>E114*F114</f>
        <v>0</v>
      </c>
      <c r="J114" s="44">
        <v>50</v>
      </c>
      <c r="K114" s="273">
        <v>5.86</v>
      </c>
      <c r="L114" s="25">
        <v>0.15</v>
      </c>
      <c r="M114" s="26">
        <f>K114*L114</f>
        <v>0.879</v>
      </c>
      <c r="N114" s="43" t="s">
        <v>15</v>
      </c>
      <c r="O114" s="39"/>
    </row>
    <row r="115" spans="1:15" ht="15.75" hidden="1">
      <c r="A115" s="63" t="s">
        <v>90</v>
      </c>
      <c r="B115" s="73" t="s">
        <v>7058</v>
      </c>
      <c r="C115" s="41" t="s">
        <v>14</v>
      </c>
      <c r="D115" s="32">
        <f t="shared" si="28"/>
        <v>5.7290000000000001</v>
      </c>
      <c r="E115" s="33">
        <f t="shared" si="29"/>
        <v>446.86200000000002</v>
      </c>
      <c r="F115" s="34"/>
      <c r="G115" s="42">
        <f t="shared" si="30"/>
        <v>0</v>
      </c>
      <c r="H115" s="36">
        <f t="shared" si="31"/>
        <v>78</v>
      </c>
      <c r="I115" s="36">
        <f t="shared" si="32"/>
        <v>0</v>
      </c>
      <c r="J115" s="44">
        <v>50</v>
      </c>
      <c r="K115" s="273">
        <v>6.74</v>
      </c>
      <c r="L115" s="25">
        <v>0.15</v>
      </c>
      <c r="M115" s="26">
        <f t="shared" si="33"/>
        <v>1.0109999999999999</v>
      </c>
      <c r="N115" s="43" t="s">
        <v>15</v>
      </c>
      <c r="O115" s="39"/>
    </row>
    <row r="116" spans="1:15" ht="15.75" hidden="1">
      <c r="A116" s="63" t="s">
        <v>91</v>
      </c>
      <c r="B116" s="73" t="s">
        <v>7059</v>
      </c>
      <c r="C116" s="41" t="s">
        <v>14</v>
      </c>
      <c r="D116" s="32">
        <f t="shared" si="28"/>
        <v>6.2220000000000004</v>
      </c>
      <c r="E116" s="33">
        <f t="shared" si="29"/>
        <v>485.31600000000003</v>
      </c>
      <c r="F116" s="34"/>
      <c r="G116" s="42">
        <f>F116*D116</f>
        <v>0</v>
      </c>
      <c r="H116" s="36">
        <f t="shared" si="31"/>
        <v>78</v>
      </c>
      <c r="I116" s="36">
        <f>E116*F116</f>
        <v>0</v>
      </c>
      <c r="J116" s="44">
        <v>50</v>
      </c>
      <c r="K116" s="273">
        <v>7.32</v>
      </c>
      <c r="L116" s="25">
        <v>0.15</v>
      </c>
      <c r="M116" s="26">
        <f t="shared" si="33"/>
        <v>1.0980000000000001</v>
      </c>
      <c r="N116" s="43" t="s">
        <v>15</v>
      </c>
      <c r="O116" s="39"/>
    </row>
    <row r="117" spans="1:15" ht="15.75" hidden="1">
      <c r="A117" s="63" t="s">
        <v>92</v>
      </c>
      <c r="B117" s="73" t="s">
        <v>7060</v>
      </c>
      <c r="C117" s="41" t="s">
        <v>14</v>
      </c>
      <c r="D117" s="32">
        <f t="shared" si="28"/>
        <v>13.055999999999999</v>
      </c>
      <c r="E117" s="33">
        <f t="shared" si="29"/>
        <v>1018.3679999999999</v>
      </c>
      <c r="F117" s="34"/>
      <c r="G117" s="42">
        <f t="shared" si="30"/>
        <v>0</v>
      </c>
      <c r="H117" s="36">
        <f t="shared" si="31"/>
        <v>78</v>
      </c>
      <c r="I117" s="36">
        <f t="shared" si="32"/>
        <v>0</v>
      </c>
      <c r="J117" s="44">
        <v>20</v>
      </c>
      <c r="K117" s="273">
        <v>15.36</v>
      </c>
      <c r="L117" s="25">
        <v>0.15</v>
      </c>
      <c r="M117" s="26">
        <f t="shared" si="33"/>
        <v>2.3039999999999998</v>
      </c>
      <c r="N117" s="43" t="s">
        <v>15</v>
      </c>
      <c r="O117" s="39"/>
    </row>
    <row r="118" spans="1:15" ht="15.75">
      <c r="A118" s="63"/>
      <c r="B118" s="73" t="s">
        <v>93</v>
      </c>
      <c r="C118" s="41" t="s">
        <v>14</v>
      </c>
      <c r="D118" s="32">
        <f t="shared" si="28"/>
        <v>10.1915</v>
      </c>
      <c r="E118" s="33">
        <f t="shared" si="29"/>
        <v>794.93700000000001</v>
      </c>
      <c r="F118" s="76"/>
      <c r="G118" s="42">
        <f t="shared" si="30"/>
        <v>0</v>
      </c>
      <c r="H118" s="36">
        <f t="shared" si="31"/>
        <v>78</v>
      </c>
      <c r="I118" s="36">
        <f t="shared" si="32"/>
        <v>0</v>
      </c>
      <c r="J118" s="44"/>
      <c r="K118" s="273">
        <v>11.99</v>
      </c>
      <c r="L118" s="25">
        <v>0.15</v>
      </c>
      <c r="M118" s="26">
        <f t="shared" si="33"/>
        <v>1.7985</v>
      </c>
      <c r="N118" s="43"/>
      <c r="O118" s="39"/>
    </row>
    <row r="119" spans="1:15" ht="15.75" hidden="1">
      <c r="A119" s="63" t="s">
        <v>94</v>
      </c>
      <c r="B119" s="73" t="s">
        <v>4905</v>
      </c>
      <c r="C119" s="41" t="s">
        <v>14</v>
      </c>
      <c r="D119" s="32">
        <f t="shared" ref="D119:D180" si="55">K119-M119</f>
        <v>14.9345</v>
      </c>
      <c r="E119" s="33">
        <f t="shared" si="29"/>
        <v>1164.8910000000001</v>
      </c>
      <c r="F119" s="76"/>
      <c r="G119" s="42">
        <f t="shared" si="30"/>
        <v>0</v>
      </c>
      <c r="H119" s="36">
        <f t="shared" si="31"/>
        <v>78</v>
      </c>
      <c r="I119" s="36">
        <f t="shared" si="32"/>
        <v>0</v>
      </c>
      <c r="J119" s="44">
        <v>18</v>
      </c>
      <c r="K119" s="273">
        <v>17.57</v>
      </c>
      <c r="L119" s="25">
        <v>0.15</v>
      </c>
      <c r="M119" s="26">
        <f t="shared" ref="M119:M180" si="56">K119*L119</f>
        <v>2.6355</v>
      </c>
      <c r="N119" s="43" t="s">
        <v>15</v>
      </c>
      <c r="O119" s="39"/>
    </row>
    <row r="120" spans="1:15" ht="30" hidden="1" customHeight="1">
      <c r="A120" s="63" t="s">
        <v>95</v>
      </c>
      <c r="B120" s="202" t="s">
        <v>3069</v>
      </c>
      <c r="C120" s="41" t="s">
        <v>14</v>
      </c>
      <c r="D120" s="32">
        <f t="shared" si="55"/>
        <v>15.3</v>
      </c>
      <c r="E120" s="33">
        <f t="shared" si="29"/>
        <v>1193.4000000000001</v>
      </c>
      <c r="F120" s="76"/>
      <c r="G120" s="42">
        <f t="shared" si="30"/>
        <v>0</v>
      </c>
      <c r="H120" s="36">
        <f t="shared" ref="H120:H181" si="57">$K$4</f>
        <v>78</v>
      </c>
      <c r="I120" s="36">
        <f t="shared" si="32"/>
        <v>0</v>
      </c>
      <c r="J120" s="44">
        <v>18</v>
      </c>
      <c r="K120" s="273">
        <v>18</v>
      </c>
      <c r="L120" s="25">
        <v>0.15</v>
      </c>
      <c r="M120" s="26">
        <f t="shared" si="56"/>
        <v>2.6999999999999997</v>
      </c>
      <c r="N120" s="43" t="s">
        <v>15</v>
      </c>
      <c r="O120" s="39"/>
    </row>
    <row r="121" spans="1:15" ht="15.75">
      <c r="A121" s="233" t="s">
        <v>96</v>
      </c>
      <c r="B121" s="73" t="s">
        <v>6116</v>
      </c>
      <c r="C121" s="41" t="s">
        <v>14</v>
      </c>
      <c r="D121" s="32">
        <f t="shared" si="55"/>
        <v>14.9345</v>
      </c>
      <c r="E121" s="33">
        <f t="shared" si="29"/>
        <v>1164.8910000000001</v>
      </c>
      <c r="F121" s="76"/>
      <c r="G121" s="42">
        <f t="shared" si="30"/>
        <v>0</v>
      </c>
      <c r="H121" s="36">
        <f t="shared" si="57"/>
        <v>78</v>
      </c>
      <c r="I121" s="36">
        <f t="shared" si="32"/>
        <v>0</v>
      </c>
      <c r="J121" s="44">
        <v>18</v>
      </c>
      <c r="K121" s="273">
        <v>17.57</v>
      </c>
      <c r="L121" s="25">
        <v>0.15</v>
      </c>
      <c r="M121" s="26">
        <f t="shared" si="56"/>
        <v>2.6355</v>
      </c>
      <c r="N121" s="43"/>
      <c r="O121" s="39"/>
    </row>
    <row r="122" spans="1:15" ht="15.75">
      <c r="A122" s="233" t="s">
        <v>97</v>
      </c>
      <c r="B122" s="73" t="s">
        <v>4598</v>
      </c>
      <c r="C122" s="41" t="s">
        <v>14</v>
      </c>
      <c r="D122" s="32">
        <f t="shared" si="55"/>
        <v>15.3</v>
      </c>
      <c r="E122" s="33">
        <f t="shared" si="29"/>
        <v>1193.4000000000001</v>
      </c>
      <c r="F122" s="76"/>
      <c r="G122" s="42">
        <f t="shared" si="30"/>
        <v>0</v>
      </c>
      <c r="H122" s="36">
        <f t="shared" si="57"/>
        <v>78</v>
      </c>
      <c r="I122" s="36">
        <f t="shared" si="32"/>
        <v>0</v>
      </c>
      <c r="J122" s="44">
        <v>18</v>
      </c>
      <c r="K122" s="273">
        <v>18</v>
      </c>
      <c r="L122" s="25">
        <v>0.15</v>
      </c>
      <c r="M122" s="26">
        <f t="shared" si="56"/>
        <v>2.6999999999999997</v>
      </c>
      <c r="N122" s="43"/>
      <c r="O122" s="39"/>
    </row>
    <row r="123" spans="1:15" ht="15.75">
      <c r="A123" s="233" t="s">
        <v>115</v>
      </c>
      <c r="B123" s="73" t="s">
        <v>5067</v>
      </c>
      <c r="C123" s="41" t="s">
        <v>14</v>
      </c>
      <c r="D123" s="32">
        <f t="shared" si="55"/>
        <v>18.036999999999999</v>
      </c>
      <c r="E123" s="33">
        <f t="shared" ref="E123:E184" si="58">D123*H123</f>
        <v>1406.886</v>
      </c>
      <c r="F123" s="76"/>
      <c r="G123" s="42">
        <f t="shared" si="30"/>
        <v>0</v>
      </c>
      <c r="H123" s="36">
        <f t="shared" si="57"/>
        <v>78</v>
      </c>
      <c r="I123" s="36">
        <f t="shared" si="32"/>
        <v>0</v>
      </c>
      <c r="J123" s="44">
        <v>18</v>
      </c>
      <c r="K123" s="273">
        <v>21.22</v>
      </c>
      <c r="L123" s="25">
        <v>0.15</v>
      </c>
      <c r="M123" s="26">
        <f t="shared" si="56"/>
        <v>3.1829999999999998</v>
      </c>
      <c r="N123" s="43"/>
      <c r="O123" s="39"/>
    </row>
    <row r="124" spans="1:15" ht="15.75" hidden="1">
      <c r="A124" s="63" t="s">
        <v>98</v>
      </c>
      <c r="B124" s="73" t="s">
        <v>6027</v>
      </c>
      <c r="C124" s="41" t="s">
        <v>14</v>
      </c>
      <c r="D124" s="32">
        <f t="shared" si="55"/>
        <v>14.807000000000002</v>
      </c>
      <c r="E124" s="33">
        <f t="shared" si="58"/>
        <v>1154.9460000000001</v>
      </c>
      <c r="F124" s="76"/>
      <c r="G124" s="42">
        <f t="shared" si="30"/>
        <v>0</v>
      </c>
      <c r="H124" s="36">
        <f t="shared" si="57"/>
        <v>78</v>
      </c>
      <c r="I124" s="36">
        <f t="shared" si="32"/>
        <v>0</v>
      </c>
      <c r="J124" s="44">
        <v>18</v>
      </c>
      <c r="K124" s="273">
        <v>17.420000000000002</v>
      </c>
      <c r="L124" s="25">
        <v>0.15</v>
      </c>
      <c r="M124" s="26">
        <f t="shared" si="56"/>
        <v>2.613</v>
      </c>
      <c r="N124" s="43" t="s">
        <v>15</v>
      </c>
      <c r="O124" s="39"/>
    </row>
    <row r="125" spans="1:15" ht="15.75" hidden="1">
      <c r="A125" s="63" t="s">
        <v>4596</v>
      </c>
      <c r="B125" s="73" t="s">
        <v>4597</v>
      </c>
      <c r="C125" s="41" t="s">
        <v>14</v>
      </c>
      <c r="D125" s="32">
        <f t="shared" ref="D125" si="59">K125-M125</f>
        <v>14.9345</v>
      </c>
      <c r="E125" s="33">
        <f t="shared" ref="E125" si="60">D125*H125</f>
        <v>1164.8910000000001</v>
      </c>
      <c r="F125" s="76"/>
      <c r="G125" s="42">
        <f t="shared" ref="G125" si="61">F125*D125</f>
        <v>0</v>
      </c>
      <c r="H125" s="36">
        <f t="shared" si="57"/>
        <v>78</v>
      </c>
      <c r="I125" s="36">
        <f t="shared" ref="I125" si="62">E125*F125</f>
        <v>0</v>
      </c>
      <c r="J125" s="44">
        <v>18</v>
      </c>
      <c r="K125" s="273">
        <v>17.57</v>
      </c>
      <c r="L125" s="25">
        <v>0.15</v>
      </c>
      <c r="M125" s="26">
        <f t="shared" ref="M125" si="63">K125*L125</f>
        <v>2.6355</v>
      </c>
      <c r="N125" s="43" t="s">
        <v>15</v>
      </c>
      <c r="O125" s="39"/>
    </row>
    <row r="126" spans="1:15" ht="29.25" hidden="1" customHeight="1">
      <c r="A126" s="63" t="s">
        <v>99</v>
      </c>
      <c r="B126" s="202" t="s">
        <v>3070</v>
      </c>
      <c r="C126" s="41" t="s">
        <v>14</v>
      </c>
      <c r="D126" s="32">
        <f t="shared" si="55"/>
        <v>14.9345</v>
      </c>
      <c r="E126" s="33">
        <f t="shared" si="58"/>
        <v>1164.8910000000001</v>
      </c>
      <c r="F126" s="76"/>
      <c r="G126" s="42">
        <f t="shared" si="30"/>
        <v>0</v>
      </c>
      <c r="H126" s="36">
        <f t="shared" si="57"/>
        <v>78</v>
      </c>
      <c r="I126" s="36">
        <f t="shared" si="32"/>
        <v>0</v>
      </c>
      <c r="J126" s="44">
        <v>18</v>
      </c>
      <c r="K126" s="273">
        <v>17.57</v>
      </c>
      <c r="L126" s="25">
        <v>0.15</v>
      </c>
      <c r="M126" s="26">
        <f t="shared" si="56"/>
        <v>2.6355</v>
      </c>
      <c r="N126" s="43" t="s">
        <v>15</v>
      </c>
      <c r="O126" s="39"/>
    </row>
    <row r="127" spans="1:15" ht="15.75">
      <c r="A127" s="233" t="s">
        <v>86</v>
      </c>
      <c r="B127" s="73" t="s">
        <v>4892</v>
      </c>
      <c r="C127" s="41" t="s">
        <v>14</v>
      </c>
      <c r="D127" s="32">
        <f t="shared" si="55"/>
        <v>25.686999999999998</v>
      </c>
      <c r="E127" s="33">
        <f t="shared" si="58"/>
        <v>2003.5859999999998</v>
      </c>
      <c r="F127" s="76"/>
      <c r="G127" s="42">
        <f t="shared" si="30"/>
        <v>0</v>
      </c>
      <c r="H127" s="36">
        <f t="shared" si="57"/>
        <v>78</v>
      </c>
      <c r="I127" s="36">
        <f t="shared" si="32"/>
        <v>0</v>
      </c>
      <c r="J127" s="44">
        <v>12</v>
      </c>
      <c r="K127" s="273">
        <v>30.22</v>
      </c>
      <c r="L127" s="25">
        <v>0.15</v>
      </c>
      <c r="M127" s="26">
        <f t="shared" si="56"/>
        <v>4.5329999999999995</v>
      </c>
      <c r="N127" s="43"/>
      <c r="O127" s="39"/>
    </row>
    <row r="128" spans="1:15" ht="15.75">
      <c r="A128" s="233" t="s">
        <v>100</v>
      </c>
      <c r="B128" s="73" t="s">
        <v>3071</v>
      </c>
      <c r="C128" s="41" t="s">
        <v>14</v>
      </c>
      <c r="D128" s="32">
        <f t="shared" si="55"/>
        <v>26.0015</v>
      </c>
      <c r="E128" s="33">
        <f t="shared" si="58"/>
        <v>2028.117</v>
      </c>
      <c r="F128" s="76"/>
      <c r="G128" s="42">
        <f t="shared" si="30"/>
        <v>0</v>
      </c>
      <c r="H128" s="36">
        <f t="shared" si="57"/>
        <v>78</v>
      </c>
      <c r="I128" s="36">
        <f t="shared" si="32"/>
        <v>0</v>
      </c>
      <c r="J128" s="44">
        <v>12</v>
      </c>
      <c r="K128" s="273">
        <v>30.59</v>
      </c>
      <c r="L128" s="25">
        <v>0.15</v>
      </c>
      <c r="M128" s="26">
        <f t="shared" si="56"/>
        <v>4.5884999999999998</v>
      </c>
      <c r="N128" s="43"/>
      <c r="O128" s="39"/>
    </row>
    <row r="129" spans="1:15" ht="30" hidden="1" customHeight="1">
      <c r="A129" s="63" t="s">
        <v>3998</v>
      </c>
      <c r="B129" s="202" t="s">
        <v>3072</v>
      </c>
      <c r="C129" s="41" t="s">
        <v>14</v>
      </c>
      <c r="D129" s="32">
        <f t="shared" si="55"/>
        <v>24.8795</v>
      </c>
      <c r="E129" s="33">
        <f t="shared" si="58"/>
        <v>1940.6010000000001</v>
      </c>
      <c r="F129" s="76"/>
      <c r="G129" s="42">
        <f t="shared" si="30"/>
        <v>0</v>
      </c>
      <c r="H129" s="36">
        <f t="shared" si="57"/>
        <v>78</v>
      </c>
      <c r="I129" s="36">
        <f t="shared" si="32"/>
        <v>0</v>
      </c>
      <c r="J129" s="44">
        <v>12</v>
      </c>
      <c r="K129" s="273">
        <v>29.27</v>
      </c>
      <c r="L129" s="25">
        <v>0.15</v>
      </c>
      <c r="M129" s="26">
        <f t="shared" si="56"/>
        <v>4.3904999999999994</v>
      </c>
      <c r="N129" s="43" t="s">
        <v>15</v>
      </c>
      <c r="O129" s="39"/>
    </row>
    <row r="130" spans="1:15" ht="15.75" hidden="1">
      <c r="A130" s="63" t="s">
        <v>126</v>
      </c>
      <c r="B130" s="73" t="s">
        <v>4952</v>
      </c>
      <c r="C130" s="41" t="s">
        <v>14</v>
      </c>
      <c r="D130" s="32">
        <f t="shared" si="55"/>
        <v>23.018000000000001</v>
      </c>
      <c r="E130" s="33">
        <f t="shared" si="58"/>
        <v>1795.404</v>
      </c>
      <c r="F130" s="76"/>
      <c r="G130" s="42">
        <f t="shared" si="30"/>
        <v>0</v>
      </c>
      <c r="H130" s="36">
        <f t="shared" si="57"/>
        <v>78</v>
      </c>
      <c r="I130" s="36">
        <f t="shared" si="32"/>
        <v>0</v>
      </c>
      <c r="J130" s="44">
        <v>12</v>
      </c>
      <c r="K130" s="273">
        <v>27.08</v>
      </c>
      <c r="L130" s="25">
        <v>0.15</v>
      </c>
      <c r="M130" s="26">
        <f t="shared" si="56"/>
        <v>4.0619999999999994</v>
      </c>
      <c r="N130" s="43" t="s">
        <v>15</v>
      </c>
      <c r="O130" s="39"/>
    </row>
    <row r="131" spans="1:15" ht="15.75">
      <c r="A131" s="233" t="s">
        <v>3998</v>
      </c>
      <c r="B131" s="73" t="s">
        <v>3073</v>
      </c>
      <c r="C131" s="41" t="s">
        <v>14</v>
      </c>
      <c r="D131" s="32">
        <f t="shared" si="55"/>
        <v>25.686999999999998</v>
      </c>
      <c r="E131" s="33">
        <f t="shared" si="58"/>
        <v>2003.5859999999998</v>
      </c>
      <c r="F131" s="76"/>
      <c r="G131" s="42">
        <f t="shared" si="30"/>
        <v>0</v>
      </c>
      <c r="H131" s="36">
        <f t="shared" si="57"/>
        <v>78</v>
      </c>
      <c r="I131" s="36">
        <f t="shared" si="32"/>
        <v>0</v>
      </c>
      <c r="J131" s="44">
        <v>12</v>
      </c>
      <c r="K131" s="273">
        <v>30.22</v>
      </c>
      <c r="L131" s="25">
        <v>0.15</v>
      </c>
      <c r="M131" s="26">
        <f t="shared" si="56"/>
        <v>4.5329999999999995</v>
      </c>
      <c r="N131" s="43"/>
      <c r="O131" s="39"/>
    </row>
    <row r="132" spans="1:15" ht="15.75" hidden="1">
      <c r="A132" s="63" t="s">
        <v>126</v>
      </c>
      <c r="B132" s="73" t="s">
        <v>3074</v>
      </c>
      <c r="C132" s="41" t="s">
        <v>14</v>
      </c>
      <c r="D132" s="32">
        <f t="shared" si="55"/>
        <v>25.5</v>
      </c>
      <c r="E132" s="33">
        <f t="shared" si="58"/>
        <v>1989</v>
      </c>
      <c r="F132" s="76"/>
      <c r="G132" s="42">
        <f t="shared" si="30"/>
        <v>0</v>
      </c>
      <c r="H132" s="36">
        <f t="shared" si="57"/>
        <v>78</v>
      </c>
      <c r="I132" s="36">
        <f t="shared" si="32"/>
        <v>0</v>
      </c>
      <c r="J132" s="44">
        <v>12</v>
      </c>
      <c r="K132" s="273">
        <v>30</v>
      </c>
      <c r="L132" s="25">
        <v>0.15</v>
      </c>
      <c r="M132" s="26">
        <f t="shared" si="56"/>
        <v>4.5</v>
      </c>
      <c r="N132" s="43" t="s">
        <v>15</v>
      </c>
      <c r="O132" s="39"/>
    </row>
    <row r="133" spans="1:15" ht="15.75" hidden="1">
      <c r="A133" s="63" t="s">
        <v>4907</v>
      </c>
      <c r="B133" s="73" t="s">
        <v>4906</v>
      </c>
      <c r="C133" s="41" t="s">
        <v>14</v>
      </c>
      <c r="D133" s="32">
        <f t="shared" si="55"/>
        <v>23.018000000000001</v>
      </c>
      <c r="E133" s="33">
        <f t="shared" si="58"/>
        <v>1795.404</v>
      </c>
      <c r="F133" s="76"/>
      <c r="G133" s="42">
        <f t="shared" si="30"/>
        <v>0</v>
      </c>
      <c r="H133" s="36">
        <f t="shared" si="57"/>
        <v>78</v>
      </c>
      <c r="I133" s="36">
        <f t="shared" si="32"/>
        <v>0</v>
      </c>
      <c r="J133" s="44">
        <v>12</v>
      </c>
      <c r="K133" s="273">
        <v>27.08</v>
      </c>
      <c r="L133" s="25">
        <v>0.15</v>
      </c>
      <c r="M133" s="26">
        <f t="shared" si="56"/>
        <v>4.0619999999999994</v>
      </c>
      <c r="N133" s="43" t="s">
        <v>15</v>
      </c>
      <c r="O133" s="39"/>
    </row>
    <row r="134" spans="1:15" ht="15.75" hidden="1">
      <c r="A134" s="63" t="s">
        <v>91</v>
      </c>
      <c r="B134" s="73" t="s">
        <v>3075</v>
      </c>
      <c r="C134" s="41" t="s">
        <v>14</v>
      </c>
      <c r="D134" s="32">
        <f t="shared" si="55"/>
        <v>25.5</v>
      </c>
      <c r="E134" s="33">
        <f t="shared" si="58"/>
        <v>1989</v>
      </c>
      <c r="F134" s="76"/>
      <c r="G134" s="42">
        <f t="shared" ref="G134:G198" si="64">F134*D134</f>
        <v>0</v>
      </c>
      <c r="H134" s="36">
        <f t="shared" si="57"/>
        <v>78</v>
      </c>
      <c r="I134" s="36">
        <f t="shared" ref="I134:I198" si="65">E134*F134</f>
        <v>0</v>
      </c>
      <c r="J134" s="44">
        <v>12</v>
      </c>
      <c r="K134" s="273">
        <v>30</v>
      </c>
      <c r="L134" s="25">
        <v>0.15</v>
      </c>
      <c r="M134" s="26">
        <f t="shared" si="56"/>
        <v>4.5</v>
      </c>
      <c r="N134" s="43" t="s">
        <v>15</v>
      </c>
      <c r="O134" s="39"/>
    </row>
    <row r="135" spans="1:15" ht="28.5" hidden="1" customHeight="1">
      <c r="A135" s="63" t="s">
        <v>5098</v>
      </c>
      <c r="B135" s="202" t="s">
        <v>3076</v>
      </c>
      <c r="C135" s="41" t="s">
        <v>14</v>
      </c>
      <c r="D135" s="32">
        <f t="shared" si="55"/>
        <v>24.259</v>
      </c>
      <c r="E135" s="33">
        <f t="shared" si="58"/>
        <v>1892.202</v>
      </c>
      <c r="F135" s="76"/>
      <c r="G135" s="42">
        <f t="shared" si="64"/>
        <v>0</v>
      </c>
      <c r="H135" s="36">
        <f t="shared" si="57"/>
        <v>78</v>
      </c>
      <c r="I135" s="36">
        <f t="shared" si="65"/>
        <v>0</v>
      </c>
      <c r="J135" s="44">
        <v>12</v>
      </c>
      <c r="K135" s="273">
        <v>28.54</v>
      </c>
      <c r="L135" s="25">
        <v>0.15</v>
      </c>
      <c r="M135" s="26">
        <f t="shared" si="56"/>
        <v>4.2809999999999997</v>
      </c>
      <c r="N135" s="43" t="s">
        <v>15</v>
      </c>
      <c r="O135" s="39"/>
    </row>
    <row r="136" spans="1:15" ht="15.75" hidden="1">
      <c r="A136" s="63" t="s">
        <v>102</v>
      </c>
      <c r="B136" s="73" t="s">
        <v>103</v>
      </c>
      <c r="C136" s="41" t="s">
        <v>14</v>
      </c>
      <c r="D136" s="32">
        <f t="shared" si="55"/>
        <v>0.629</v>
      </c>
      <c r="E136" s="33">
        <f t="shared" si="58"/>
        <v>49.061999999999998</v>
      </c>
      <c r="F136" s="34"/>
      <c r="G136" s="42">
        <f t="shared" si="64"/>
        <v>0</v>
      </c>
      <c r="H136" s="36">
        <f t="shared" si="57"/>
        <v>78</v>
      </c>
      <c r="I136" s="36">
        <f t="shared" si="65"/>
        <v>0</v>
      </c>
      <c r="J136" s="44">
        <v>2500</v>
      </c>
      <c r="K136" s="273">
        <v>0.74</v>
      </c>
      <c r="L136" s="25">
        <v>0.15</v>
      </c>
      <c r="M136" s="26">
        <f t="shared" si="56"/>
        <v>0.111</v>
      </c>
      <c r="N136" s="43" t="s">
        <v>15</v>
      </c>
      <c r="O136" s="39"/>
    </row>
    <row r="137" spans="1:15" ht="15.75">
      <c r="A137" s="233" t="s">
        <v>104</v>
      </c>
      <c r="B137" s="73" t="s">
        <v>3077</v>
      </c>
      <c r="C137" s="41" t="s">
        <v>14</v>
      </c>
      <c r="D137" s="32">
        <f>K137-M137</f>
        <v>0.50149999999999995</v>
      </c>
      <c r="E137" s="33">
        <f>D137*H137</f>
        <v>39.116999999999997</v>
      </c>
      <c r="F137" s="34"/>
      <c r="G137" s="42">
        <f>F137*D137</f>
        <v>0</v>
      </c>
      <c r="H137" s="36">
        <f t="shared" si="57"/>
        <v>78</v>
      </c>
      <c r="I137" s="36">
        <f>E137*F137</f>
        <v>0</v>
      </c>
      <c r="J137" s="44">
        <v>1000</v>
      </c>
      <c r="K137" s="273">
        <v>0.59</v>
      </c>
      <c r="L137" s="25">
        <v>0.15</v>
      </c>
      <c r="M137" s="26">
        <f>K137*L137</f>
        <v>8.8499999999999995E-2</v>
      </c>
      <c r="N137" s="43"/>
      <c r="O137" s="39"/>
    </row>
    <row r="138" spans="1:15" ht="15.75">
      <c r="A138" s="233" t="s">
        <v>1799</v>
      </c>
      <c r="B138" s="73" t="s">
        <v>6363</v>
      </c>
      <c r="C138" s="41" t="s">
        <v>14</v>
      </c>
      <c r="D138" s="32">
        <f t="shared" ref="D138" si="66">K138-M138</f>
        <v>0.629</v>
      </c>
      <c r="E138" s="33">
        <f t="shared" ref="E138" si="67">D138*H138</f>
        <v>49.061999999999998</v>
      </c>
      <c r="F138" s="34"/>
      <c r="G138" s="42">
        <f t="shared" ref="G138" si="68">F138*D138</f>
        <v>0</v>
      </c>
      <c r="H138" s="36">
        <f t="shared" si="57"/>
        <v>78</v>
      </c>
      <c r="I138" s="36">
        <f t="shared" ref="I138" si="69">E138*F138</f>
        <v>0</v>
      </c>
      <c r="J138" s="44">
        <v>500</v>
      </c>
      <c r="K138" s="273">
        <v>0.74</v>
      </c>
      <c r="L138" s="25">
        <v>0.15</v>
      </c>
      <c r="M138" s="26">
        <f t="shared" ref="M138" si="70">K138*L138</f>
        <v>0.111</v>
      </c>
      <c r="N138" s="43"/>
      <c r="O138" s="39"/>
    </row>
    <row r="139" spans="1:15" ht="15.75" hidden="1">
      <c r="A139" s="63" t="s">
        <v>105</v>
      </c>
      <c r="B139" s="73" t="s">
        <v>6515</v>
      </c>
      <c r="C139" s="41" t="s">
        <v>79</v>
      </c>
      <c r="D139" s="32">
        <f t="shared" si="55"/>
        <v>3.9779999999999998</v>
      </c>
      <c r="E139" s="33">
        <f t="shared" si="58"/>
        <v>310.28399999999999</v>
      </c>
      <c r="F139" s="34"/>
      <c r="G139" s="42">
        <f t="shared" si="64"/>
        <v>0</v>
      </c>
      <c r="H139" s="36">
        <f t="shared" si="57"/>
        <v>78</v>
      </c>
      <c r="I139" s="36">
        <f t="shared" si="65"/>
        <v>0</v>
      </c>
      <c r="J139" s="44">
        <v>156</v>
      </c>
      <c r="K139" s="273">
        <v>4.68</v>
      </c>
      <c r="L139" s="25">
        <v>0.15</v>
      </c>
      <c r="M139" s="26">
        <f t="shared" si="56"/>
        <v>0.70199999999999996</v>
      </c>
      <c r="N139" s="43" t="s">
        <v>15</v>
      </c>
      <c r="O139" s="39"/>
    </row>
    <row r="140" spans="1:15" ht="15.75">
      <c r="A140" s="233" t="s">
        <v>95</v>
      </c>
      <c r="B140" s="73" t="s">
        <v>106</v>
      </c>
      <c r="C140" s="41" t="s">
        <v>14</v>
      </c>
      <c r="D140" s="32">
        <f t="shared" si="55"/>
        <v>298.53700000000003</v>
      </c>
      <c r="E140" s="33">
        <f t="shared" si="58"/>
        <v>23285.886000000002</v>
      </c>
      <c r="F140" s="34"/>
      <c r="G140" s="42">
        <f t="shared" si="64"/>
        <v>0</v>
      </c>
      <c r="H140" s="36">
        <f t="shared" si="57"/>
        <v>78</v>
      </c>
      <c r="I140" s="36">
        <f t="shared" si="65"/>
        <v>0</v>
      </c>
      <c r="J140" s="44">
        <v>1</v>
      </c>
      <c r="K140" s="273">
        <v>351.22</v>
      </c>
      <c r="L140" s="25">
        <v>0.15</v>
      </c>
      <c r="M140" s="26">
        <f t="shared" si="56"/>
        <v>52.683</v>
      </c>
      <c r="N140" s="43"/>
      <c r="O140" s="39"/>
    </row>
    <row r="141" spans="1:15" ht="15.75">
      <c r="A141" s="233" t="s">
        <v>107</v>
      </c>
      <c r="B141" s="73" t="s">
        <v>108</v>
      </c>
      <c r="C141" s="41" t="s">
        <v>14</v>
      </c>
      <c r="D141" s="32">
        <f t="shared" si="55"/>
        <v>298.53700000000003</v>
      </c>
      <c r="E141" s="33">
        <f t="shared" si="58"/>
        <v>23285.886000000002</v>
      </c>
      <c r="F141" s="34"/>
      <c r="G141" s="42">
        <f t="shared" si="64"/>
        <v>0</v>
      </c>
      <c r="H141" s="36">
        <v>78</v>
      </c>
      <c r="I141" s="36">
        <f t="shared" si="65"/>
        <v>0</v>
      </c>
      <c r="J141" s="44">
        <v>1</v>
      </c>
      <c r="K141" s="273">
        <v>351.22</v>
      </c>
      <c r="L141" s="25">
        <v>0.15</v>
      </c>
      <c r="M141" s="26">
        <f t="shared" si="56"/>
        <v>52.683</v>
      </c>
      <c r="N141" s="43"/>
      <c r="O141" s="39"/>
    </row>
    <row r="142" spans="1:15" ht="15.75" hidden="1">
      <c r="A142" s="63" t="s">
        <v>109</v>
      </c>
      <c r="B142" s="73" t="s">
        <v>110</v>
      </c>
      <c r="C142" s="41" t="s">
        <v>14</v>
      </c>
      <c r="D142" s="32">
        <f t="shared" si="55"/>
        <v>298.53700000000003</v>
      </c>
      <c r="E142" s="33">
        <f t="shared" si="58"/>
        <v>23285.886000000002</v>
      </c>
      <c r="F142" s="34"/>
      <c r="G142" s="42">
        <f t="shared" si="64"/>
        <v>0</v>
      </c>
      <c r="H142" s="36">
        <f t="shared" si="57"/>
        <v>78</v>
      </c>
      <c r="I142" s="36">
        <f t="shared" si="65"/>
        <v>0</v>
      </c>
      <c r="J142" s="44">
        <v>1</v>
      </c>
      <c r="K142" s="273">
        <v>351.22</v>
      </c>
      <c r="L142" s="25">
        <v>0.15</v>
      </c>
      <c r="M142" s="26">
        <f t="shared" si="56"/>
        <v>52.683</v>
      </c>
      <c r="N142" s="43" t="s">
        <v>15</v>
      </c>
      <c r="O142" s="39"/>
    </row>
    <row r="143" spans="1:15" ht="15.75" hidden="1">
      <c r="A143" s="63" t="s">
        <v>99</v>
      </c>
      <c r="B143" s="73" t="s">
        <v>111</v>
      </c>
      <c r="C143" s="41" t="s">
        <v>14</v>
      </c>
      <c r="D143" s="32">
        <f t="shared" si="55"/>
        <v>248.77800000000002</v>
      </c>
      <c r="E143" s="33">
        <f t="shared" si="58"/>
        <v>19404.684000000001</v>
      </c>
      <c r="F143" s="34"/>
      <c r="G143" s="42">
        <f t="shared" si="64"/>
        <v>0</v>
      </c>
      <c r="H143" s="36">
        <f t="shared" si="57"/>
        <v>78</v>
      </c>
      <c r="I143" s="36">
        <f t="shared" si="65"/>
        <v>0</v>
      </c>
      <c r="J143" s="44">
        <v>1</v>
      </c>
      <c r="K143" s="273">
        <v>292.68</v>
      </c>
      <c r="L143" s="25">
        <v>0.15</v>
      </c>
      <c r="M143" s="26">
        <f t="shared" si="56"/>
        <v>43.902000000000001</v>
      </c>
      <c r="N143" s="43" t="s">
        <v>15</v>
      </c>
      <c r="O143" s="39"/>
    </row>
    <row r="144" spans="1:15" ht="15.75">
      <c r="A144" s="233" t="s">
        <v>100</v>
      </c>
      <c r="B144" s="73" t="s">
        <v>112</v>
      </c>
      <c r="C144" s="41" t="s">
        <v>14</v>
      </c>
      <c r="D144" s="32">
        <f t="shared" si="55"/>
        <v>273.65749999999997</v>
      </c>
      <c r="E144" s="33">
        <f t="shared" si="58"/>
        <v>21345.284999999996</v>
      </c>
      <c r="F144" s="34"/>
      <c r="G144" s="42">
        <f t="shared" si="64"/>
        <v>0</v>
      </c>
      <c r="H144" s="36">
        <f t="shared" si="57"/>
        <v>78</v>
      </c>
      <c r="I144" s="36">
        <f t="shared" si="65"/>
        <v>0</v>
      </c>
      <c r="J144" s="44">
        <v>1</v>
      </c>
      <c r="K144" s="273">
        <v>321.95</v>
      </c>
      <c r="L144" s="25">
        <v>0.15</v>
      </c>
      <c r="M144" s="26">
        <f t="shared" si="56"/>
        <v>48.292499999999997</v>
      </c>
      <c r="N144" s="43"/>
      <c r="O144" s="39"/>
    </row>
    <row r="145" spans="1:15" ht="15.75">
      <c r="A145" s="63" t="s">
        <v>113</v>
      </c>
      <c r="B145" s="82" t="s">
        <v>3078</v>
      </c>
      <c r="C145" s="41" t="s">
        <v>14</v>
      </c>
      <c r="D145" s="32">
        <f t="shared" si="55"/>
        <v>1.8105</v>
      </c>
      <c r="E145" s="33">
        <f t="shared" si="58"/>
        <v>141.21899999999999</v>
      </c>
      <c r="F145" s="34"/>
      <c r="G145" s="42">
        <f t="shared" si="64"/>
        <v>0</v>
      </c>
      <c r="H145" s="36">
        <f t="shared" si="57"/>
        <v>78</v>
      </c>
      <c r="I145" s="36">
        <f t="shared" si="65"/>
        <v>0</v>
      </c>
      <c r="J145" s="44">
        <v>200</v>
      </c>
      <c r="K145" s="273">
        <v>2.13</v>
      </c>
      <c r="L145" s="25">
        <v>0.15</v>
      </c>
      <c r="M145" s="26">
        <f t="shared" si="56"/>
        <v>0.31949999999999995</v>
      </c>
      <c r="N145" s="43"/>
      <c r="O145" s="39"/>
    </row>
    <row r="146" spans="1:15" ht="15.75" hidden="1">
      <c r="A146" s="63" t="s">
        <v>114</v>
      </c>
      <c r="B146" s="73" t="s">
        <v>3079</v>
      </c>
      <c r="C146" s="41" t="s">
        <v>14</v>
      </c>
      <c r="D146" s="32">
        <f t="shared" si="55"/>
        <v>1.496</v>
      </c>
      <c r="E146" s="33">
        <f t="shared" si="58"/>
        <v>116.688</v>
      </c>
      <c r="F146" s="34"/>
      <c r="G146" s="42">
        <f t="shared" si="64"/>
        <v>0</v>
      </c>
      <c r="H146" s="36">
        <f t="shared" si="57"/>
        <v>78</v>
      </c>
      <c r="I146" s="36">
        <f t="shared" si="65"/>
        <v>0</v>
      </c>
      <c r="J146" s="44">
        <v>200</v>
      </c>
      <c r="K146" s="273">
        <v>1.76</v>
      </c>
      <c r="L146" s="25">
        <v>0.15</v>
      </c>
      <c r="M146" s="26">
        <f t="shared" si="56"/>
        <v>0.26400000000000001</v>
      </c>
      <c r="N146" s="43" t="s">
        <v>15</v>
      </c>
      <c r="O146" s="39"/>
    </row>
    <row r="147" spans="1:15" ht="15.75">
      <c r="A147" s="233" t="s">
        <v>115</v>
      </c>
      <c r="B147" s="73" t="s">
        <v>3080</v>
      </c>
      <c r="C147" s="41" t="s">
        <v>14</v>
      </c>
      <c r="D147" s="32">
        <f t="shared" si="55"/>
        <v>1.496</v>
      </c>
      <c r="E147" s="33">
        <f t="shared" si="58"/>
        <v>116.688</v>
      </c>
      <c r="F147" s="34"/>
      <c r="G147" s="42">
        <f t="shared" si="64"/>
        <v>0</v>
      </c>
      <c r="H147" s="36">
        <f t="shared" si="57"/>
        <v>78</v>
      </c>
      <c r="I147" s="36">
        <f t="shared" si="65"/>
        <v>0</v>
      </c>
      <c r="J147" s="44">
        <v>200</v>
      </c>
      <c r="K147" s="273">
        <v>1.76</v>
      </c>
      <c r="L147" s="25">
        <v>0.15</v>
      </c>
      <c r="M147" s="26">
        <f t="shared" si="56"/>
        <v>0.26400000000000001</v>
      </c>
      <c r="N147" s="43"/>
      <c r="O147" s="39"/>
    </row>
    <row r="148" spans="1:15" ht="15.75" hidden="1">
      <c r="A148" s="63" t="s">
        <v>4313</v>
      </c>
      <c r="B148" s="73" t="s">
        <v>6028</v>
      </c>
      <c r="C148" s="41" t="s">
        <v>14</v>
      </c>
      <c r="D148" s="32">
        <f t="shared" si="55"/>
        <v>1.496</v>
      </c>
      <c r="E148" s="33">
        <f t="shared" si="58"/>
        <v>116.688</v>
      </c>
      <c r="F148" s="34"/>
      <c r="G148" s="42">
        <f t="shared" si="64"/>
        <v>0</v>
      </c>
      <c r="H148" s="36">
        <f t="shared" si="57"/>
        <v>78</v>
      </c>
      <c r="I148" s="36">
        <f t="shared" si="65"/>
        <v>0</v>
      </c>
      <c r="J148" s="44">
        <v>200</v>
      </c>
      <c r="K148" s="273">
        <v>1.76</v>
      </c>
      <c r="L148" s="25">
        <v>0.15</v>
      </c>
      <c r="M148" s="26">
        <f t="shared" si="56"/>
        <v>0.26400000000000001</v>
      </c>
      <c r="N148" s="43" t="s">
        <v>15</v>
      </c>
      <c r="O148" s="39"/>
    </row>
    <row r="149" spans="1:15" ht="15.75" hidden="1">
      <c r="A149" s="63" t="s">
        <v>115</v>
      </c>
      <c r="B149" s="73" t="s">
        <v>4108</v>
      </c>
      <c r="C149" s="41" t="s">
        <v>14</v>
      </c>
      <c r="D149" s="32">
        <f t="shared" si="55"/>
        <v>20.399999999999999</v>
      </c>
      <c r="E149" s="33">
        <f t="shared" si="58"/>
        <v>1591.1999999999998</v>
      </c>
      <c r="F149" s="34"/>
      <c r="G149" s="42">
        <f t="shared" si="64"/>
        <v>0</v>
      </c>
      <c r="H149" s="36">
        <f t="shared" si="57"/>
        <v>78</v>
      </c>
      <c r="I149" s="36">
        <f t="shared" si="65"/>
        <v>0</v>
      </c>
      <c r="J149" s="44">
        <v>6</v>
      </c>
      <c r="K149" s="273">
        <v>24</v>
      </c>
      <c r="L149" s="25">
        <v>0.15</v>
      </c>
      <c r="M149" s="26">
        <f t="shared" si="56"/>
        <v>3.5999999999999996</v>
      </c>
      <c r="N149" s="43" t="s">
        <v>15</v>
      </c>
      <c r="O149" s="39"/>
    </row>
    <row r="150" spans="1:15" ht="15.75" hidden="1">
      <c r="A150" s="63"/>
      <c r="B150" s="73" t="s">
        <v>4109</v>
      </c>
      <c r="C150" s="41" t="s">
        <v>14</v>
      </c>
      <c r="D150" s="32">
        <f t="shared" ref="D150" si="71">K150-M150</f>
        <v>19.907</v>
      </c>
      <c r="E150" s="33">
        <f t="shared" ref="E150" si="72">D150*H150</f>
        <v>1552.7460000000001</v>
      </c>
      <c r="F150" s="34"/>
      <c r="G150" s="42">
        <f t="shared" ref="G150" si="73">F150*D150</f>
        <v>0</v>
      </c>
      <c r="H150" s="36">
        <f t="shared" si="57"/>
        <v>78</v>
      </c>
      <c r="I150" s="36">
        <f t="shared" ref="I150" si="74">E150*F150</f>
        <v>0</v>
      </c>
      <c r="J150" s="44"/>
      <c r="K150" s="273">
        <v>23.42</v>
      </c>
      <c r="L150" s="25">
        <v>0.15</v>
      </c>
      <c r="M150" s="26">
        <f t="shared" ref="M150" si="75">K150*L150</f>
        <v>3.5130000000000003</v>
      </c>
      <c r="N150" s="43" t="s">
        <v>15</v>
      </c>
      <c r="O150" s="39"/>
    </row>
    <row r="151" spans="1:15" ht="15.75" hidden="1">
      <c r="A151" s="63" t="s">
        <v>116</v>
      </c>
      <c r="B151" s="73" t="s">
        <v>117</v>
      </c>
      <c r="C151" s="41" t="s">
        <v>14</v>
      </c>
      <c r="D151" s="32">
        <f t="shared" si="55"/>
        <v>29.358999999999998</v>
      </c>
      <c r="E151" s="33">
        <f t="shared" si="58"/>
        <v>2290.002</v>
      </c>
      <c r="F151" s="34"/>
      <c r="G151" s="42">
        <f t="shared" si="64"/>
        <v>0</v>
      </c>
      <c r="H151" s="36">
        <f t="shared" si="57"/>
        <v>78</v>
      </c>
      <c r="I151" s="36">
        <f t="shared" si="65"/>
        <v>0</v>
      </c>
      <c r="J151" s="44">
        <v>6</v>
      </c>
      <c r="K151" s="273">
        <v>34.54</v>
      </c>
      <c r="L151" s="25">
        <v>0.15</v>
      </c>
      <c r="M151" s="26">
        <f t="shared" si="56"/>
        <v>5.181</v>
      </c>
      <c r="N151" s="43" t="s">
        <v>15</v>
      </c>
      <c r="O151" s="39"/>
    </row>
    <row r="152" spans="1:15" ht="15.75" hidden="1">
      <c r="A152" s="63"/>
      <c r="B152" s="73" t="s">
        <v>118</v>
      </c>
      <c r="C152" s="41" t="s">
        <v>14</v>
      </c>
      <c r="D152" s="32">
        <f t="shared" si="55"/>
        <v>28.117999999999999</v>
      </c>
      <c r="E152" s="33">
        <f t="shared" si="58"/>
        <v>2193.2039999999997</v>
      </c>
      <c r="F152" s="34"/>
      <c r="G152" s="42">
        <f t="shared" si="64"/>
        <v>0</v>
      </c>
      <c r="H152" s="36">
        <f t="shared" si="57"/>
        <v>78</v>
      </c>
      <c r="I152" s="36">
        <f t="shared" si="65"/>
        <v>0</v>
      </c>
      <c r="J152" s="44">
        <v>4</v>
      </c>
      <c r="K152" s="273">
        <v>33.08</v>
      </c>
      <c r="L152" s="25">
        <v>0.15</v>
      </c>
      <c r="M152" s="26">
        <f t="shared" si="56"/>
        <v>4.9619999999999997</v>
      </c>
      <c r="N152" s="43" t="s">
        <v>15</v>
      </c>
      <c r="O152" s="39"/>
    </row>
    <row r="153" spans="1:15" ht="15.75">
      <c r="A153" s="63" t="s">
        <v>101</v>
      </c>
      <c r="B153" s="73" t="s">
        <v>119</v>
      </c>
      <c r="C153" s="41" t="s">
        <v>14</v>
      </c>
      <c r="D153" s="32">
        <f t="shared" si="55"/>
        <v>36.260999999999996</v>
      </c>
      <c r="E153" s="33">
        <f t="shared" si="58"/>
        <v>2828.3579999999997</v>
      </c>
      <c r="F153" s="34"/>
      <c r="G153" s="42">
        <f t="shared" si="64"/>
        <v>0</v>
      </c>
      <c r="H153" s="36">
        <f t="shared" si="57"/>
        <v>78</v>
      </c>
      <c r="I153" s="36">
        <f t="shared" si="65"/>
        <v>0</v>
      </c>
      <c r="J153" s="44">
        <v>5</v>
      </c>
      <c r="K153" s="273">
        <v>42.66</v>
      </c>
      <c r="L153" s="25">
        <v>0.15</v>
      </c>
      <c r="M153" s="26">
        <f t="shared" si="56"/>
        <v>6.3989999999999991</v>
      </c>
      <c r="N153" s="43"/>
      <c r="O153" s="39"/>
    </row>
    <row r="154" spans="1:15" ht="15.75" hidden="1">
      <c r="A154" s="63"/>
      <c r="B154" s="73" t="s">
        <v>120</v>
      </c>
      <c r="C154" s="41" t="s">
        <v>14</v>
      </c>
      <c r="D154" s="32">
        <f t="shared" si="55"/>
        <v>27.990500000000001</v>
      </c>
      <c r="E154" s="33">
        <f t="shared" si="58"/>
        <v>2183.259</v>
      </c>
      <c r="F154" s="34"/>
      <c r="G154" s="42">
        <f t="shared" si="64"/>
        <v>0</v>
      </c>
      <c r="H154" s="36">
        <f t="shared" si="57"/>
        <v>78</v>
      </c>
      <c r="I154" s="36">
        <f t="shared" si="65"/>
        <v>0</v>
      </c>
      <c r="J154" s="44">
        <v>4</v>
      </c>
      <c r="K154" s="273">
        <v>32.93</v>
      </c>
      <c r="L154" s="25">
        <v>0.15</v>
      </c>
      <c r="M154" s="26">
        <f t="shared" si="56"/>
        <v>4.9394999999999998</v>
      </c>
      <c r="N154" s="43" t="s">
        <v>15</v>
      </c>
      <c r="O154" s="39"/>
    </row>
    <row r="155" spans="1:15" ht="15.75">
      <c r="A155" s="233" t="s">
        <v>105</v>
      </c>
      <c r="B155" s="73" t="s">
        <v>3081</v>
      </c>
      <c r="C155" s="41" t="s">
        <v>45</v>
      </c>
      <c r="D155" s="32">
        <f t="shared" si="55"/>
        <v>1.6830000000000001</v>
      </c>
      <c r="E155" s="33">
        <f t="shared" si="58"/>
        <v>131.274</v>
      </c>
      <c r="F155" s="34"/>
      <c r="G155" s="42">
        <f t="shared" si="64"/>
        <v>0</v>
      </c>
      <c r="H155" s="36">
        <f t="shared" si="57"/>
        <v>78</v>
      </c>
      <c r="I155" s="36">
        <f t="shared" si="65"/>
        <v>0</v>
      </c>
      <c r="J155" s="44">
        <v>100</v>
      </c>
      <c r="K155" s="273">
        <v>1.98</v>
      </c>
      <c r="L155" s="25">
        <v>0.15</v>
      </c>
      <c r="M155" s="26">
        <f t="shared" si="56"/>
        <v>0.29699999999999999</v>
      </c>
      <c r="N155" s="43"/>
      <c r="O155" s="39"/>
    </row>
    <row r="156" spans="1:15" ht="15.75" hidden="1">
      <c r="A156" s="63" t="s">
        <v>127</v>
      </c>
      <c r="B156" s="73" t="s">
        <v>6119</v>
      </c>
      <c r="C156" s="41" t="s">
        <v>45</v>
      </c>
      <c r="D156" s="32">
        <f t="shared" ref="D156:D161" si="76">K156-M156</f>
        <v>1.9889999999999999</v>
      </c>
      <c r="E156" s="33">
        <f t="shared" ref="E156:E161" si="77">D156*H156</f>
        <v>155.142</v>
      </c>
      <c r="F156" s="34"/>
      <c r="G156" s="42">
        <f t="shared" ref="G156:G161" si="78">F156*D156</f>
        <v>0</v>
      </c>
      <c r="H156" s="36">
        <f t="shared" si="57"/>
        <v>78</v>
      </c>
      <c r="I156" s="36">
        <f t="shared" ref="I156:I161" si="79">E156*F156</f>
        <v>0</v>
      </c>
      <c r="J156" s="44">
        <v>100</v>
      </c>
      <c r="K156" s="273">
        <v>2.34</v>
      </c>
      <c r="L156" s="25">
        <v>0.15</v>
      </c>
      <c r="M156" s="26">
        <f t="shared" ref="M156:M161" si="80">K156*L156</f>
        <v>0.35099999999999998</v>
      </c>
      <c r="N156" s="43" t="s">
        <v>15</v>
      </c>
      <c r="O156" s="39"/>
    </row>
    <row r="157" spans="1:15" ht="15.75">
      <c r="A157" s="233" t="s">
        <v>121</v>
      </c>
      <c r="B157" s="73" t="s">
        <v>4786</v>
      </c>
      <c r="C157" s="41" t="s">
        <v>45</v>
      </c>
      <c r="D157" s="32">
        <f t="shared" si="76"/>
        <v>2.1844999999999999</v>
      </c>
      <c r="E157" s="33">
        <f t="shared" si="77"/>
        <v>170.39099999999999</v>
      </c>
      <c r="F157" s="34"/>
      <c r="G157" s="42">
        <f t="shared" si="78"/>
        <v>0</v>
      </c>
      <c r="H157" s="36">
        <f t="shared" si="57"/>
        <v>78</v>
      </c>
      <c r="I157" s="36">
        <f t="shared" si="79"/>
        <v>0</v>
      </c>
      <c r="J157" s="44">
        <v>100</v>
      </c>
      <c r="K157" s="273">
        <v>2.57</v>
      </c>
      <c r="L157" s="25">
        <v>0.15</v>
      </c>
      <c r="M157" s="26">
        <f t="shared" si="80"/>
        <v>0.38549999999999995</v>
      </c>
      <c r="N157" s="43"/>
      <c r="O157" s="39"/>
    </row>
    <row r="158" spans="1:15" ht="15.75" hidden="1">
      <c r="A158" s="63" t="s">
        <v>4329</v>
      </c>
      <c r="B158" s="73" t="s">
        <v>4330</v>
      </c>
      <c r="C158" s="41" t="s">
        <v>45</v>
      </c>
      <c r="D158" s="32">
        <f t="shared" si="76"/>
        <v>2.2355</v>
      </c>
      <c r="E158" s="33">
        <f t="shared" si="77"/>
        <v>174.369</v>
      </c>
      <c r="F158" s="34"/>
      <c r="G158" s="42">
        <f t="shared" si="78"/>
        <v>0</v>
      </c>
      <c r="H158" s="36">
        <f t="shared" si="57"/>
        <v>78</v>
      </c>
      <c r="I158" s="36">
        <f t="shared" si="79"/>
        <v>0</v>
      </c>
      <c r="J158" s="44">
        <v>100</v>
      </c>
      <c r="K158" s="273">
        <v>2.63</v>
      </c>
      <c r="L158" s="25">
        <v>0.15</v>
      </c>
      <c r="M158" s="26">
        <f t="shared" si="80"/>
        <v>0.39449999999999996</v>
      </c>
      <c r="N158" s="43" t="s">
        <v>15</v>
      </c>
      <c r="O158" s="39"/>
    </row>
    <row r="159" spans="1:15" ht="15.75" hidden="1">
      <c r="A159" s="63" t="s">
        <v>122</v>
      </c>
      <c r="B159" s="73" t="s">
        <v>3082</v>
      </c>
      <c r="C159" s="41" t="s">
        <v>45</v>
      </c>
      <c r="D159" s="32">
        <f t="shared" si="76"/>
        <v>2.2355</v>
      </c>
      <c r="E159" s="33">
        <f t="shared" si="77"/>
        <v>174.369</v>
      </c>
      <c r="F159" s="34"/>
      <c r="G159" s="42">
        <f t="shared" si="78"/>
        <v>0</v>
      </c>
      <c r="H159" s="36">
        <f t="shared" si="57"/>
        <v>78</v>
      </c>
      <c r="I159" s="36">
        <f t="shared" si="79"/>
        <v>0</v>
      </c>
      <c r="J159" s="44">
        <v>50</v>
      </c>
      <c r="K159" s="273">
        <v>2.63</v>
      </c>
      <c r="L159" s="25">
        <v>0.15</v>
      </c>
      <c r="M159" s="26">
        <f t="shared" si="80"/>
        <v>0.39449999999999996</v>
      </c>
      <c r="N159" s="43" t="s">
        <v>15</v>
      </c>
      <c r="O159" s="39"/>
    </row>
    <row r="160" spans="1:15" ht="15.75" hidden="1">
      <c r="A160" s="63" t="s">
        <v>123</v>
      </c>
      <c r="B160" s="73" t="s">
        <v>3083</v>
      </c>
      <c r="C160" s="41" t="s">
        <v>45</v>
      </c>
      <c r="D160" s="32">
        <f t="shared" si="76"/>
        <v>2.431</v>
      </c>
      <c r="E160" s="33">
        <f t="shared" si="77"/>
        <v>189.61799999999999</v>
      </c>
      <c r="F160" s="34"/>
      <c r="G160" s="42">
        <f t="shared" si="78"/>
        <v>0</v>
      </c>
      <c r="H160" s="36">
        <f t="shared" si="57"/>
        <v>78</v>
      </c>
      <c r="I160" s="36">
        <f t="shared" si="79"/>
        <v>0</v>
      </c>
      <c r="J160" s="44">
        <v>50</v>
      </c>
      <c r="K160" s="273">
        <v>2.86</v>
      </c>
      <c r="L160" s="25">
        <v>0.15</v>
      </c>
      <c r="M160" s="26">
        <f t="shared" si="80"/>
        <v>0.42899999999999999</v>
      </c>
      <c r="N160" s="43" t="s">
        <v>15</v>
      </c>
      <c r="O160" s="39"/>
    </row>
    <row r="161" spans="1:15" ht="15.75" hidden="1">
      <c r="A161" s="63" t="s">
        <v>124</v>
      </c>
      <c r="B161" s="73" t="s">
        <v>3084</v>
      </c>
      <c r="C161" s="41" t="s">
        <v>45</v>
      </c>
      <c r="D161" s="32">
        <f t="shared" si="76"/>
        <v>2.6180000000000003</v>
      </c>
      <c r="E161" s="33">
        <f t="shared" si="77"/>
        <v>204.20400000000004</v>
      </c>
      <c r="F161" s="34"/>
      <c r="G161" s="42">
        <f t="shared" si="78"/>
        <v>0</v>
      </c>
      <c r="H161" s="36">
        <f t="shared" si="57"/>
        <v>78</v>
      </c>
      <c r="I161" s="36">
        <f t="shared" si="79"/>
        <v>0</v>
      </c>
      <c r="J161" s="44">
        <v>50</v>
      </c>
      <c r="K161" s="273">
        <v>3.08</v>
      </c>
      <c r="L161" s="25">
        <v>0.15</v>
      </c>
      <c r="M161" s="26">
        <f t="shared" si="80"/>
        <v>0.46199999999999997</v>
      </c>
      <c r="N161" s="43" t="s">
        <v>15</v>
      </c>
      <c r="O161" s="39"/>
    </row>
    <row r="162" spans="1:15" ht="15.75" hidden="1">
      <c r="A162" s="63" t="s">
        <v>125</v>
      </c>
      <c r="B162" s="73" t="s">
        <v>6038</v>
      </c>
      <c r="C162" s="41" t="s">
        <v>45</v>
      </c>
      <c r="D162" s="32">
        <f t="shared" si="55"/>
        <v>3.0514999999999999</v>
      </c>
      <c r="E162" s="33">
        <f t="shared" si="58"/>
        <v>238.017</v>
      </c>
      <c r="F162" s="34"/>
      <c r="G162" s="42">
        <f t="shared" si="64"/>
        <v>0</v>
      </c>
      <c r="H162" s="36">
        <f t="shared" si="57"/>
        <v>78</v>
      </c>
      <c r="I162" s="36">
        <f t="shared" si="65"/>
        <v>0</v>
      </c>
      <c r="J162" s="44">
        <v>50</v>
      </c>
      <c r="K162" s="273">
        <v>3.59</v>
      </c>
      <c r="L162" s="25">
        <v>0.15</v>
      </c>
      <c r="M162" s="26">
        <f t="shared" si="56"/>
        <v>0.53849999999999998</v>
      </c>
      <c r="N162" s="43" t="s">
        <v>15</v>
      </c>
      <c r="O162" s="39"/>
    </row>
    <row r="163" spans="1:15" ht="15.75" hidden="1">
      <c r="A163" s="63" t="s">
        <v>126</v>
      </c>
      <c r="B163" s="73" t="s">
        <v>3085</v>
      </c>
      <c r="C163" s="41" t="s">
        <v>45</v>
      </c>
      <c r="D163" s="32">
        <f t="shared" si="55"/>
        <v>3.1110000000000002</v>
      </c>
      <c r="E163" s="33">
        <f t="shared" si="58"/>
        <v>242.65800000000002</v>
      </c>
      <c r="F163" s="34"/>
      <c r="G163" s="42">
        <f t="shared" si="64"/>
        <v>0</v>
      </c>
      <c r="H163" s="36">
        <f t="shared" si="57"/>
        <v>78</v>
      </c>
      <c r="I163" s="36">
        <f t="shared" si="65"/>
        <v>0</v>
      </c>
      <c r="J163" s="44">
        <v>50</v>
      </c>
      <c r="K163" s="273">
        <v>3.66</v>
      </c>
      <c r="L163" s="25">
        <v>0.15</v>
      </c>
      <c r="M163" s="26">
        <f t="shared" si="56"/>
        <v>0.54900000000000004</v>
      </c>
      <c r="N163" s="43" t="s">
        <v>15</v>
      </c>
      <c r="O163" s="39"/>
    </row>
    <row r="164" spans="1:15" ht="15.75">
      <c r="A164" s="233" t="s">
        <v>97</v>
      </c>
      <c r="B164" s="73" t="s">
        <v>6039</v>
      </c>
      <c r="C164" s="41" t="s">
        <v>45</v>
      </c>
      <c r="D164" s="32">
        <f t="shared" si="55"/>
        <v>3.2385000000000002</v>
      </c>
      <c r="E164" s="33">
        <f t="shared" si="58"/>
        <v>252.60300000000001</v>
      </c>
      <c r="F164" s="34"/>
      <c r="G164" s="42">
        <f t="shared" si="64"/>
        <v>0</v>
      </c>
      <c r="H164" s="36">
        <f t="shared" si="57"/>
        <v>78</v>
      </c>
      <c r="I164" s="36">
        <f t="shared" si="65"/>
        <v>0</v>
      </c>
      <c r="J164" s="44">
        <v>50</v>
      </c>
      <c r="K164" s="273">
        <v>3.81</v>
      </c>
      <c r="L164" s="25">
        <v>0.15</v>
      </c>
      <c r="M164" s="26">
        <f t="shared" si="56"/>
        <v>0.57150000000000001</v>
      </c>
      <c r="N164" s="43"/>
      <c r="O164" s="39"/>
    </row>
    <row r="165" spans="1:15" ht="15.75" hidden="1">
      <c r="A165" s="63" t="s">
        <v>127</v>
      </c>
      <c r="B165" s="73" t="s">
        <v>3086</v>
      </c>
      <c r="C165" s="41" t="s">
        <v>45</v>
      </c>
      <c r="D165" s="32">
        <f>K165-M165</f>
        <v>3.298</v>
      </c>
      <c r="E165" s="33">
        <f>D165*H165</f>
        <v>257.24400000000003</v>
      </c>
      <c r="F165" s="34"/>
      <c r="G165" s="42">
        <f>F165*D165</f>
        <v>0</v>
      </c>
      <c r="H165" s="36">
        <f t="shared" si="57"/>
        <v>78</v>
      </c>
      <c r="I165" s="36">
        <f>E165*F165</f>
        <v>0</v>
      </c>
      <c r="J165" s="44">
        <v>50</v>
      </c>
      <c r="K165" s="273">
        <v>3.88</v>
      </c>
      <c r="L165" s="25">
        <v>0.15</v>
      </c>
      <c r="M165" s="26">
        <f>K165*L165</f>
        <v>0.58199999999999996</v>
      </c>
      <c r="N165" s="43" t="s">
        <v>15</v>
      </c>
      <c r="O165" s="39"/>
    </row>
    <row r="166" spans="1:15" ht="15.75">
      <c r="A166" s="233" t="s">
        <v>125</v>
      </c>
      <c r="B166" s="73" t="s">
        <v>6808</v>
      </c>
      <c r="C166" s="41" t="s">
        <v>45</v>
      </c>
      <c r="D166" s="32">
        <f t="shared" si="55"/>
        <v>6.8510000000000009</v>
      </c>
      <c r="E166" s="33">
        <f t="shared" si="58"/>
        <v>534.37800000000004</v>
      </c>
      <c r="F166" s="34"/>
      <c r="G166" s="42">
        <f t="shared" si="64"/>
        <v>0</v>
      </c>
      <c r="H166" s="36">
        <f t="shared" si="57"/>
        <v>78</v>
      </c>
      <c r="I166" s="36">
        <f t="shared" si="65"/>
        <v>0</v>
      </c>
      <c r="J166" s="44">
        <v>50</v>
      </c>
      <c r="K166" s="273">
        <v>8.06</v>
      </c>
      <c r="L166" s="25">
        <v>0.15</v>
      </c>
      <c r="M166" s="26">
        <f t="shared" si="56"/>
        <v>1.2090000000000001</v>
      </c>
      <c r="N166" s="43"/>
      <c r="O166" s="39"/>
    </row>
    <row r="167" spans="1:15" ht="15.75">
      <c r="A167" s="233" t="s">
        <v>113</v>
      </c>
      <c r="B167" s="73" t="s">
        <v>6807</v>
      </c>
      <c r="C167" s="41" t="s">
        <v>45</v>
      </c>
      <c r="D167" s="32">
        <f t="shared" si="55"/>
        <v>7.7774999999999999</v>
      </c>
      <c r="E167" s="33">
        <f t="shared" si="58"/>
        <v>606.64499999999998</v>
      </c>
      <c r="F167" s="34"/>
      <c r="G167" s="42">
        <f t="shared" si="64"/>
        <v>0</v>
      </c>
      <c r="H167" s="36">
        <f t="shared" si="57"/>
        <v>78</v>
      </c>
      <c r="I167" s="36">
        <f t="shared" si="65"/>
        <v>0</v>
      </c>
      <c r="J167" s="44">
        <v>50</v>
      </c>
      <c r="K167" s="273">
        <v>9.15</v>
      </c>
      <c r="L167" s="25">
        <v>0.15</v>
      </c>
      <c r="M167" s="26">
        <f t="shared" si="56"/>
        <v>1.3725000000000001</v>
      </c>
      <c r="N167" s="43"/>
      <c r="O167" s="39"/>
    </row>
    <row r="168" spans="1:15" ht="15.75">
      <c r="A168" s="233" t="s">
        <v>128</v>
      </c>
      <c r="B168" s="73" t="s">
        <v>129</v>
      </c>
      <c r="C168" s="41" t="s">
        <v>14</v>
      </c>
      <c r="D168" s="32">
        <f t="shared" si="55"/>
        <v>5.6014999999999997</v>
      </c>
      <c r="E168" s="33">
        <f t="shared" si="58"/>
        <v>436.91699999999997</v>
      </c>
      <c r="F168" s="34"/>
      <c r="G168" s="42">
        <f t="shared" si="64"/>
        <v>0</v>
      </c>
      <c r="H168" s="36">
        <f t="shared" si="57"/>
        <v>78</v>
      </c>
      <c r="I168" s="36">
        <f t="shared" si="65"/>
        <v>0</v>
      </c>
      <c r="J168" s="44">
        <v>100</v>
      </c>
      <c r="K168" s="273">
        <v>6.59</v>
      </c>
      <c r="L168" s="25">
        <v>0.15</v>
      </c>
      <c r="M168" s="26">
        <f t="shared" si="56"/>
        <v>0.98849999999999993</v>
      </c>
      <c r="N168" s="43"/>
      <c r="O168" s="39"/>
    </row>
    <row r="169" spans="1:15" ht="15.75">
      <c r="A169" s="63" t="s">
        <v>114</v>
      </c>
      <c r="B169" s="73" t="s">
        <v>130</v>
      </c>
      <c r="C169" s="41" t="s">
        <v>14</v>
      </c>
      <c r="D169" s="32">
        <f t="shared" si="55"/>
        <v>4.9809999999999999</v>
      </c>
      <c r="E169" s="33">
        <f t="shared" si="58"/>
        <v>388.51799999999997</v>
      </c>
      <c r="F169" s="34"/>
      <c r="G169" s="42">
        <f t="shared" si="64"/>
        <v>0</v>
      </c>
      <c r="H169" s="36">
        <f t="shared" si="57"/>
        <v>78</v>
      </c>
      <c r="I169" s="36">
        <f t="shared" si="65"/>
        <v>0</v>
      </c>
      <c r="J169" s="44">
        <v>100</v>
      </c>
      <c r="K169" s="273">
        <v>5.86</v>
      </c>
      <c r="L169" s="25">
        <v>0.15</v>
      </c>
      <c r="M169" s="26">
        <f t="shared" si="56"/>
        <v>0.879</v>
      </c>
      <c r="N169" s="43"/>
      <c r="O169" s="39"/>
    </row>
    <row r="170" spans="1:15" ht="15.75" hidden="1">
      <c r="A170" s="63" t="s">
        <v>5221</v>
      </c>
      <c r="B170" s="73" t="s">
        <v>5195</v>
      </c>
      <c r="C170" s="41" t="s">
        <v>14</v>
      </c>
      <c r="D170" s="32">
        <f t="shared" si="55"/>
        <v>1.2495000000000001</v>
      </c>
      <c r="E170" s="33">
        <f t="shared" si="58"/>
        <v>97.460999999999999</v>
      </c>
      <c r="F170" s="34"/>
      <c r="G170" s="42">
        <f t="shared" si="64"/>
        <v>0</v>
      </c>
      <c r="H170" s="36">
        <f t="shared" si="57"/>
        <v>78</v>
      </c>
      <c r="I170" s="36">
        <f t="shared" si="65"/>
        <v>0</v>
      </c>
      <c r="J170" s="44"/>
      <c r="K170" s="273">
        <v>1.47</v>
      </c>
      <c r="L170" s="25">
        <v>0.15</v>
      </c>
      <c r="M170" s="26">
        <f t="shared" si="56"/>
        <v>0.2205</v>
      </c>
      <c r="N170" s="43" t="s">
        <v>15</v>
      </c>
      <c r="O170" s="39"/>
    </row>
    <row r="171" spans="1:15" ht="15.75" hidden="1">
      <c r="A171" s="63" t="s">
        <v>131</v>
      </c>
      <c r="B171" s="73" t="s">
        <v>132</v>
      </c>
      <c r="C171" s="41" t="s">
        <v>45</v>
      </c>
      <c r="D171" s="32">
        <f t="shared" si="55"/>
        <v>3.3574999999999999</v>
      </c>
      <c r="E171" s="33">
        <f t="shared" si="58"/>
        <v>261.88499999999999</v>
      </c>
      <c r="F171" s="34"/>
      <c r="G171" s="42">
        <f t="shared" si="64"/>
        <v>0</v>
      </c>
      <c r="H171" s="36">
        <f t="shared" si="57"/>
        <v>78</v>
      </c>
      <c r="I171" s="36">
        <f t="shared" si="65"/>
        <v>0</v>
      </c>
      <c r="J171" s="44">
        <v>50</v>
      </c>
      <c r="K171" s="273">
        <v>3.95</v>
      </c>
      <c r="L171" s="25">
        <v>0.15</v>
      </c>
      <c r="M171" s="26">
        <f t="shared" si="56"/>
        <v>0.59250000000000003</v>
      </c>
      <c r="N171" s="43" t="s">
        <v>15</v>
      </c>
      <c r="O171" s="39"/>
    </row>
    <row r="172" spans="1:15" ht="15.75" hidden="1">
      <c r="A172" s="63" t="s">
        <v>133</v>
      </c>
      <c r="B172" s="73" t="s">
        <v>134</v>
      </c>
      <c r="C172" s="41" t="s">
        <v>45</v>
      </c>
      <c r="D172" s="32">
        <f t="shared" si="55"/>
        <v>3.3574999999999999</v>
      </c>
      <c r="E172" s="33">
        <f t="shared" si="58"/>
        <v>261.88499999999999</v>
      </c>
      <c r="F172" s="34"/>
      <c r="G172" s="42">
        <f t="shared" si="64"/>
        <v>0</v>
      </c>
      <c r="H172" s="36">
        <f t="shared" si="57"/>
        <v>78</v>
      </c>
      <c r="I172" s="36">
        <f t="shared" si="65"/>
        <v>0</v>
      </c>
      <c r="J172" s="44">
        <v>50</v>
      </c>
      <c r="K172" s="273">
        <v>3.95</v>
      </c>
      <c r="L172" s="25">
        <v>0.15</v>
      </c>
      <c r="M172" s="26">
        <f t="shared" si="56"/>
        <v>0.59250000000000003</v>
      </c>
      <c r="N172" s="43" t="s">
        <v>15</v>
      </c>
      <c r="O172" s="39"/>
    </row>
    <row r="173" spans="1:15" ht="15.75" hidden="1">
      <c r="A173" s="63" t="s">
        <v>167</v>
      </c>
      <c r="B173" s="73" t="s">
        <v>135</v>
      </c>
      <c r="C173" s="41" t="s">
        <v>45</v>
      </c>
      <c r="D173" s="32">
        <f t="shared" si="55"/>
        <v>3.3574999999999999</v>
      </c>
      <c r="E173" s="33">
        <f t="shared" si="58"/>
        <v>261.88499999999999</v>
      </c>
      <c r="F173" s="34"/>
      <c r="G173" s="42">
        <f t="shared" si="64"/>
        <v>0</v>
      </c>
      <c r="H173" s="36">
        <f t="shared" si="57"/>
        <v>78</v>
      </c>
      <c r="I173" s="36">
        <f t="shared" si="65"/>
        <v>0</v>
      </c>
      <c r="J173" s="44">
        <v>50</v>
      </c>
      <c r="K173" s="273">
        <v>3.95</v>
      </c>
      <c r="L173" s="25">
        <v>0.15</v>
      </c>
      <c r="M173" s="26">
        <f t="shared" si="56"/>
        <v>0.59250000000000003</v>
      </c>
      <c r="N173" s="43" t="s">
        <v>15</v>
      </c>
      <c r="O173" s="39"/>
    </row>
    <row r="174" spans="1:15" ht="15.75" hidden="1">
      <c r="A174" s="63" t="s">
        <v>4916</v>
      </c>
      <c r="B174" s="73" t="s">
        <v>136</v>
      </c>
      <c r="C174" s="41" t="s">
        <v>45</v>
      </c>
      <c r="D174" s="32">
        <f t="shared" si="55"/>
        <v>3.3574999999999999</v>
      </c>
      <c r="E174" s="33">
        <f t="shared" si="58"/>
        <v>261.88499999999999</v>
      </c>
      <c r="F174" s="34"/>
      <c r="G174" s="42">
        <f t="shared" si="64"/>
        <v>0</v>
      </c>
      <c r="H174" s="36">
        <f t="shared" si="57"/>
        <v>78</v>
      </c>
      <c r="I174" s="36">
        <f t="shared" si="65"/>
        <v>0</v>
      </c>
      <c r="J174" s="44">
        <v>50</v>
      </c>
      <c r="K174" s="273">
        <v>3.95</v>
      </c>
      <c r="L174" s="25">
        <v>0.15</v>
      </c>
      <c r="M174" s="26">
        <f t="shared" si="56"/>
        <v>0.59250000000000003</v>
      </c>
      <c r="N174" s="43" t="s">
        <v>15</v>
      </c>
      <c r="O174" s="39"/>
    </row>
    <row r="175" spans="1:15" ht="15.75" hidden="1">
      <c r="A175" s="63" t="s">
        <v>137</v>
      </c>
      <c r="B175" s="73" t="s">
        <v>138</v>
      </c>
      <c r="C175" s="41" t="s">
        <v>45</v>
      </c>
      <c r="D175" s="32">
        <f t="shared" si="55"/>
        <v>3.3574999999999999</v>
      </c>
      <c r="E175" s="33">
        <f t="shared" si="58"/>
        <v>261.88499999999999</v>
      </c>
      <c r="F175" s="34"/>
      <c r="G175" s="42">
        <f t="shared" si="64"/>
        <v>0</v>
      </c>
      <c r="H175" s="36">
        <f t="shared" si="57"/>
        <v>78</v>
      </c>
      <c r="I175" s="36">
        <f t="shared" si="65"/>
        <v>0</v>
      </c>
      <c r="J175" s="44">
        <v>50</v>
      </c>
      <c r="K175" s="273">
        <v>3.95</v>
      </c>
      <c r="L175" s="25">
        <v>0.15</v>
      </c>
      <c r="M175" s="26">
        <f t="shared" si="56"/>
        <v>0.59250000000000003</v>
      </c>
      <c r="N175" s="43" t="s">
        <v>15</v>
      </c>
      <c r="O175" s="39"/>
    </row>
    <row r="176" spans="1:15" ht="15.75" hidden="1">
      <c r="A176" s="63"/>
      <c r="B176" s="73" t="s">
        <v>139</v>
      </c>
      <c r="C176" s="41" t="s">
        <v>45</v>
      </c>
      <c r="D176" s="32">
        <f t="shared" si="55"/>
        <v>4.1055000000000001</v>
      </c>
      <c r="E176" s="33">
        <f t="shared" si="58"/>
        <v>320.22899999999998</v>
      </c>
      <c r="F176" s="34"/>
      <c r="G176" s="42">
        <f t="shared" si="64"/>
        <v>0</v>
      </c>
      <c r="H176" s="36">
        <f t="shared" si="57"/>
        <v>78</v>
      </c>
      <c r="I176" s="36">
        <f t="shared" si="65"/>
        <v>0</v>
      </c>
      <c r="J176" s="44">
        <v>50</v>
      </c>
      <c r="K176" s="273">
        <v>4.83</v>
      </c>
      <c r="L176" s="25">
        <v>0.15</v>
      </c>
      <c r="M176" s="26">
        <f t="shared" si="56"/>
        <v>0.72450000000000003</v>
      </c>
      <c r="N176" s="43" t="s">
        <v>15</v>
      </c>
      <c r="O176" s="39"/>
    </row>
    <row r="177" spans="1:15" ht="15.75" hidden="1">
      <c r="A177" s="63" t="s">
        <v>5222</v>
      </c>
      <c r="B177" s="73" t="s">
        <v>140</v>
      </c>
      <c r="C177" s="41" t="s">
        <v>45</v>
      </c>
      <c r="D177" s="32">
        <f t="shared" si="55"/>
        <v>10.888500000000001</v>
      </c>
      <c r="E177" s="33">
        <f t="shared" si="58"/>
        <v>849.303</v>
      </c>
      <c r="F177" s="34"/>
      <c r="G177" s="42">
        <f t="shared" si="64"/>
        <v>0</v>
      </c>
      <c r="H177" s="36">
        <f t="shared" si="57"/>
        <v>78</v>
      </c>
      <c r="I177" s="36">
        <f t="shared" si="65"/>
        <v>0</v>
      </c>
      <c r="J177" s="44" t="s">
        <v>141</v>
      </c>
      <c r="K177" s="273">
        <v>12.81</v>
      </c>
      <c r="L177" s="25">
        <v>0.15</v>
      </c>
      <c r="M177" s="26">
        <f t="shared" si="56"/>
        <v>1.9215</v>
      </c>
      <c r="N177" s="43" t="s">
        <v>15</v>
      </c>
      <c r="O177" s="39"/>
    </row>
    <row r="178" spans="1:15" ht="15.75" hidden="1">
      <c r="A178" s="63" t="s">
        <v>142</v>
      </c>
      <c r="B178" s="73" t="s">
        <v>143</v>
      </c>
      <c r="C178" s="41" t="s">
        <v>45</v>
      </c>
      <c r="D178" s="32">
        <f t="shared" si="55"/>
        <v>4.4794999999999998</v>
      </c>
      <c r="E178" s="33">
        <f t="shared" si="58"/>
        <v>349.40100000000001</v>
      </c>
      <c r="F178" s="34"/>
      <c r="G178" s="42">
        <f t="shared" si="64"/>
        <v>0</v>
      </c>
      <c r="H178" s="36">
        <f t="shared" si="57"/>
        <v>78</v>
      </c>
      <c r="I178" s="36">
        <f t="shared" si="65"/>
        <v>0</v>
      </c>
      <c r="J178" s="44">
        <v>50</v>
      </c>
      <c r="K178" s="273">
        <v>5.27</v>
      </c>
      <c r="L178" s="25">
        <v>0.15</v>
      </c>
      <c r="M178" s="26">
        <f t="shared" si="56"/>
        <v>0.79049999999999987</v>
      </c>
      <c r="N178" s="43" t="s">
        <v>15</v>
      </c>
      <c r="O178" s="39"/>
    </row>
    <row r="179" spans="1:15" ht="15.75" hidden="1">
      <c r="A179" s="63" t="s">
        <v>144</v>
      </c>
      <c r="B179" s="73" t="s">
        <v>5450</v>
      </c>
      <c r="C179" s="41" t="s">
        <v>45</v>
      </c>
      <c r="D179" s="32">
        <f t="shared" si="55"/>
        <v>2.4904999999999999</v>
      </c>
      <c r="E179" s="33">
        <f t="shared" si="58"/>
        <v>194.25899999999999</v>
      </c>
      <c r="F179" s="34"/>
      <c r="G179" s="42">
        <f t="shared" si="64"/>
        <v>0</v>
      </c>
      <c r="H179" s="36">
        <f t="shared" si="57"/>
        <v>78</v>
      </c>
      <c r="I179" s="36">
        <f t="shared" si="65"/>
        <v>0</v>
      </c>
      <c r="J179" s="44">
        <v>50</v>
      </c>
      <c r="K179" s="273">
        <v>2.93</v>
      </c>
      <c r="L179" s="25">
        <v>0.15</v>
      </c>
      <c r="M179" s="26">
        <f t="shared" si="56"/>
        <v>0.4395</v>
      </c>
      <c r="N179" s="43" t="s">
        <v>15</v>
      </c>
      <c r="O179" s="39"/>
    </row>
    <row r="180" spans="1:15" ht="15.75" hidden="1">
      <c r="A180" s="63" t="s">
        <v>145</v>
      </c>
      <c r="B180" s="73" t="s">
        <v>5451</v>
      </c>
      <c r="C180" s="41" t="s">
        <v>45</v>
      </c>
      <c r="D180" s="32">
        <f t="shared" si="55"/>
        <v>2.4904999999999999</v>
      </c>
      <c r="E180" s="33">
        <f t="shared" si="58"/>
        <v>194.25899999999999</v>
      </c>
      <c r="F180" s="34"/>
      <c r="G180" s="42">
        <f t="shared" si="64"/>
        <v>0</v>
      </c>
      <c r="H180" s="36">
        <f t="shared" si="57"/>
        <v>78</v>
      </c>
      <c r="I180" s="36">
        <f t="shared" si="65"/>
        <v>0</v>
      </c>
      <c r="J180" s="44">
        <v>50</v>
      </c>
      <c r="K180" s="273">
        <v>2.93</v>
      </c>
      <c r="L180" s="25">
        <v>0.15</v>
      </c>
      <c r="M180" s="26">
        <f t="shared" si="56"/>
        <v>0.4395</v>
      </c>
      <c r="N180" s="43" t="s">
        <v>15</v>
      </c>
      <c r="O180" s="39"/>
    </row>
    <row r="181" spans="1:15" ht="15.75">
      <c r="A181" s="233" t="s">
        <v>114</v>
      </c>
      <c r="B181" s="73" t="s">
        <v>6552</v>
      </c>
      <c r="C181" s="41" t="s">
        <v>45</v>
      </c>
      <c r="D181" s="32">
        <f t="shared" ref="D181:D256" si="81">K181-M181</f>
        <v>3.1110000000000002</v>
      </c>
      <c r="E181" s="33">
        <f t="shared" si="58"/>
        <v>242.65800000000002</v>
      </c>
      <c r="F181" s="34"/>
      <c r="G181" s="42">
        <f t="shared" si="64"/>
        <v>0</v>
      </c>
      <c r="H181" s="36">
        <f t="shared" si="57"/>
        <v>78</v>
      </c>
      <c r="I181" s="36">
        <f t="shared" si="65"/>
        <v>0</v>
      </c>
      <c r="J181" s="44">
        <v>50</v>
      </c>
      <c r="K181" s="273">
        <v>3.66</v>
      </c>
      <c r="L181" s="25">
        <v>0.15</v>
      </c>
      <c r="M181" s="26">
        <f t="shared" ref="M181:M256" si="82">K181*L181</f>
        <v>0.54900000000000004</v>
      </c>
      <c r="N181" s="43"/>
      <c r="O181" s="39"/>
    </row>
    <row r="182" spans="1:15" ht="15.75">
      <c r="A182" s="233" t="s">
        <v>145</v>
      </c>
      <c r="B182" s="73" t="s">
        <v>6553</v>
      </c>
      <c r="C182" s="41" t="s">
        <v>45</v>
      </c>
      <c r="D182" s="32">
        <f t="shared" si="81"/>
        <v>3.1110000000000002</v>
      </c>
      <c r="E182" s="33">
        <f t="shared" si="58"/>
        <v>242.65800000000002</v>
      </c>
      <c r="F182" s="34"/>
      <c r="G182" s="42">
        <f t="shared" si="64"/>
        <v>0</v>
      </c>
      <c r="H182" s="36">
        <f t="shared" ref="H182:H258" si="83">$K$4</f>
        <v>78</v>
      </c>
      <c r="I182" s="36">
        <f t="shared" si="65"/>
        <v>0</v>
      </c>
      <c r="J182" s="44">
        <v>50</v>
      </c>
      <c r="K182" s="273">
        <v>3.66</v>
      </c>
      <c r="L182" s="25">
        <v>0.15</v>
      </c>
      <c r="M182" s="75">
        <f t="shared" si="82"/>
        <v>0.54900000000000004</v>
      </c>
      <c r="N182" s="43"/>
      <c r="O182" s="39"/>
    </row>
    <row r="183" spans="1:15" ht="15.75" hidden="1">
      <c r="A183" s="63" t="s">
        <v>146</v>
      </c>
      <c r="B183" s="73" t="s">
        <v>3087</v>
      </c>
      <c r="C183" s="41" t="s">
        <v>45</v>
      </c>
      <c r="D183" s="32">
        <f t="shared" si="81"/>
        <v>3.1110000000000002</v>
      </c>
      <c r="E183" s="33">
        <f t="shared" si="58"/>
        <v>242.65800000000002</v>
      </c>
      <c r="F183" s="34"/>
      <c r="G183" s="42">
        <f>F183*D183</f>
        <v>0</v>
      </c>
      <c r="H183" s="36">
        <f t="shared" si="83"/>
        <v>78</v>
      </c>
      <c r="I183" s="36">
        <f>E183*F183</f>
        <v>0</v>
      </c>
      <c r="J183" s="44">
        <v>50</v>
      </c>
      <c r="K183" s="273">
        <v>3.66</v>
      </c>
      <c r="L183" s="25">
        <v>0.15</v>
      </c>
      <c r="M183" s="26">
        <f t="shared" si="82"/>
        <v>0.54900000000000004</v>
      </c>
      <c r="N183" s="43" t="s">
        <v>15</v>
      </c>
      <c r="O183" s="39"/>
    </row>
    <row r="184" spans="1:15" ht="15.75" hidden="1">
      <c r="A184" s="63" t="s">
        <v>147</v>
      </c>
      <c r="B184" s="73" t="s">
        <v>3088</v>
      </c>
      <c r="C184" s="41" t="s">
        <v>45</v>
      </c>
      <c r="D184" s="32">
        <f t="shared" si="81"/>
        <v>3.1110000000000002</v>
      </c>
      <c r="E184" s="33">
        <f t="shared" si="58"/>
        <v>242.65800000000002</v>
      </c>
      <c r="F184" s="34"/>
      <c r="G184" s="42">
        <f>F184*D184</f>
        <v>0</v>
      </c>
      <c r="H184" s="36">
        <f t="shared" si="83"/>
        <v>78</v>
      </c>
      <c r="I184" s="36">
        <f>E184*F184</f>
        <v>0</v>
      </c>
      <c r="J184" s="44">
        <v>50</v>
      </c>
      <c r="K184" s="273">
        <v>3.66</v>
      </c>
      <c r="L184" s="25">
        <v>0.15</v>
      </c>
      <c r="M184" s="26">
        <f t="shared" si="82"/>
        <v>0.54900000000000004</v>
      </c>
      <c r="N184" s="43" t="s">
        <v>15</v>
      </c>
      <c r="O184" s="39"/>
    </row>
    <row r="185" spans="1:15" ht="15.75" hidden="1">
      <c r="A185" s="63"/>
      <c r="B185" s="73" t="s">
        <v>148</v>
      </c>
      <c r="C185" s="41" t="s">
        <v>45</v>
      </c>
      <c r="D185" s="32">
        <f t="shared" si="81"/>
        <v>5.9669999999999996</v>
      </c>
      <c r="E185" s="33">
        <f t="shared" ref="E185:E262" si="84">D185*H185</f>
        <v>465.42599999999999</v>
      </c>
      <c r="F185" s="34"/>
      <c r="G185" s="42">
        <f t="shared" si="64"/>
        <v>0</v>
      </c>
      <c r="H185" s="36">
        <f t="shared" si="83"/>
        <v>78</v>
      </c>
      <c r="I185" s="36">
        <f t="shared" si="65"/>
        <v>0</v>
      </c>
      <c r="J185" s="44">
        <v>40</v>
      </c>
      <c r="K185" s="273">
        <v>7.02</v>
      </c>
      <c r="L185" s="25">
        <v>0.15</v>
      </c>
      <c r="M185" s="26">
        <f t="shared" si="82"/>
        <v>1.0529999999999999</v>
      </c>
      <c r="N185" s="43" t="s">
        <v>15</v>
      </c>
      <c r="O185" s="39"/>
    </row>
    <row r="186" spans="1:15" ht="15.75">
      <c r="A186" s="63" t="s">
        <v>149</v>
      </c>
      <c r="B186" s="73" t="s">
        <v>150</v>
      </c>
      <c r="C186" s="41" t="s">
        <v>45</v>
      </c>
      <c r="D186" s="32">
        <f t="shared" si="81"/>
        <v>5.9669999999999996</v>
      </c>
      <c r="E186" s="33">
        <f t="shared" si="84"/>
        <v>465.42599999999999</v>
      </c>
      <c r="F186" s="34"/>
      <c r="G186" s="42">
        <f t="shared" si="64"/>
        <v>0</v>
      </c>
      <c r="H186" s="36">
        <f t="shared" si="83"/>
        <v>78</v>
      </c>
      <c r="I186" s="36">
        <f t="shared" si="65"/>
        <v>0</v>
      </c>
      <c r="J186" s="44">
        <v>40</v>
      </c>
      <c r="K186" s="273">
        <v>7.02</v>
      </c>
      <c r="L186" s="25">
        <v>0.15</v>
      </c>
      <c r="M186" s="26">
        <f t="shared" si="82"/>
        <v>1.0529999999999999</v>
      </c>
      <c r="N186" s="43"/>
      <c r="O186" s="39"/>
    </row>
    <row r="187" spans="1:15" ht="15.75" hidden="1">
      <c r="A187" s="63" t="s">
        <v>5204</v>
      </c>
      <c r="B187" s="73" t="s">
        <v>151</v>
      </c>
      <c r="C187" s="41" t="s">
        <v>45</v>
      </c>
      <c r="D187" s="32">
        <f t="shared" si="81"/>
        <v>5.9669999999999996</v>
      </c>
      <c r="E187" s="33">
        <f t="shared" si="84"/>
        <v>465.42599999999999</v>
      </c>
      <c r="F187" s="34"/>
      <c r="G187" s="42">
        <f t="shared" si="64"/>
        <v>0</v>
      </c>
      <c r="H187" s="36">
        <f t="shared" si="83"/>
        <v>78</v>
      </c>
      <c r="I187" s="36">
        <f t="shared" si="65"/>
        <v>0</v>
      </c>
      <c r="J187" s="44">
        <v>40</v>
      </c>
      <c r="K187" s="273">
        <v>7.02</v>
      </c>
      <c r="L187" s="25">
        <v>0.15</v>
      </c>
      <c r="M187" s="26">
        <f t="shared" si="82"/>
        <v>1.0529999999999999</v>
      </c>
      <c r="N187" s="43" t="s">
        <v>15</v>
      </c>
      <c r="O187" s="39"/>
    </row>
    <row r="188" spans="1:15" ht="15.75" hidden="1">
      <c r="A188" s="63"/>
      <c r="B188" s="73" t="s">
        <v>152</v>
      </c>
      <c r="C188" s="41" t="s">
        <v>45</v>
      </c>
      <c r="D188" s="32">
        <f t="shared" si="81"/>
        <v>5.9669999999999996</v>
      </c>
      <c r="E188" s="33">
        <f t="shared" si="84"/>
        <v>465.42599999999999</v>
      </c>
      <c r="F188" s="34"/>
      <c r="G188" s="42">
        <f t="shared" si="64"/>
        <v>0</v>
      </c>
      <c r="H188" s="36">
        <f t="shared" si="83"/>
        <v>78</v>
      </c>
      <c r="I188" s="36">
        <f t="shared" si="65"/>
        <v>0</v>
      </c>
      <c r="J188" s="44">
        <v>40</v>
      </c>
      <c r="K188" s="273">
        <v>7.02</v>
      </c>
      <c r="L188" s="25">
        <v>0.15</v>
      </c>
      <c r="M188" s="26">
        <f t="shared" si="82"/>
        <v>1.0529999999999999</v>
      </c>
      <c r="N188" s="43" t="s">
        <v>15</v>
      </c>
      <c r="O188" s="39"/>
    </row>
    <row r="189" spans="1:15" ht="15.75">
      <c r="A189" s="63" t="s">
        <v>133</v>
      </c>
      <c r="B189" s="73" t="s">
        <v>153</v>
      </c>
      <c r="C189" s="41" t="s">
        <v>45</v>
      </c>
      <c r="D189" s="32">
        <f t="shared" si="81"/>
        <v>5.7290000000000001</v>
      </c>
      <c r="E189" s="33">
        <f t="shared" si="84"/>
        <v>446.86200000000002</v>
      </c>
      <c r="F189" s="34"/>
      <c r="G189" s="42">
        <f t="shared" si="64"/>
        <v>0</v>
      </c>
      <c r="H189" s="36">
        <f t="shared" si="83"/>
        <v>78</v>
      </c>
      <c r="I189" s="36">
        <f t="shared" si="65"/>
        <v>0</v>
      </c>
      <c r="J189" s="44">
        <v>40</v>
      </c>
      <c r="K189" s="273">
        <v>6.74</v>
      </c>
      <c r="L189" s="25">
        <v>0.15</v>
      </c>
      <c r="M189" s="26">
        <f t="shared" si="82"/>
        <v>1.0109999999999999</v>
      </c>
      <c r="N189" s="43"/>
      <c r="O189" s="39"/>
    </row>
    <row r="190" spans="1:15" ht="15.75" hidden="1">
      <c r="A190" s="63" t="s">
        <v>154</v>
      </c>
      <c r="B190" s="73" t="s">
        <v>6548</v>
      </c>
      <c r="C190" s="41" t="s">
        <v>45</v>
      </c>
      <c r="D190" s="32">
        <f>K190-M190</f>
        <v>6.2220000000000004</v>
      </c>
      <c r="E190" s="33">
        <f>D190*H190</f>
        <v>485.31600000000003</v>
      </c>
      <c r="F190" s="34"/>
      <c r="G190" s="42">
        <f>F190*D190</f>
        <v>0</v>
      </c>
      <c r="H190" s="36">
        <f t="shared" si="83"/>
        <v>78</v>
      </c>
      <c r="I190" s="36">
        <f>E190*F190</f>
        <v>0</v>
      </c>
      <c r="J190" s="44">
        <v>30</v>
      </c>
      <c r="K190" s="273">
        <v>7.32</v>
      </c>
      <c r="L190" s="25">
        <v>0.15</v>
      </c>
      <c r="M190" s="26">
        <f>K190*L190</f>
        <v>1.0980000000000001</v>
      </c>
      <c r="N190" s="43" t="s">
        <v>15</v>
      </c>
      <c r="O190" s="39"/>
    </row>
    <row r="191" spans="1:15" ht="15.75">
      <c r="A191" s="233" t="s">
        <v>5883</v>
      </c>
      <c r="B191" s="73" t="s">
        <v>5884</v>
      </c>
      <c r="C191" s="41" t="s">
        <v>45</v>
      </c>
      <c r="D191" s="32">
        <f t="shared" si="81"/>
        <v>19.907</v>
      </c>
      <c r="E191" s="33">
        <f t="shared" si="84"/>
        <v>1552.7460000000001</v>
      </c>
      <c r="F191" s="34"/>
      <c r="G191" s="42">
        <f t="shared" si="64"/>
        <v>0</v>
      </c>
      <c r="H191" s="36">
        <f t="shared" si="83"/>
        <v>78</v>
      </c>
      <c r="I191" s="36">
        <f t="shared" si="65"/>
        <v>0</v>
      </c>
      <c r="J191" s="44">
        <v>50</v>
      </c>
      <c r="K191" s="273">
        <v>23.42</v>
      </c>
      <c r="L191" s="25">
        <v>0.15</v>
      </c>
      <c r="M191" s="26">
        <f>K191*L191</f>
        <v>3.5130000000000003</v>
      </c>
      <c r="N191" s="43"/>
      <c r="O191" s="39"/>
    </row>
    <row r="192" spans="1:15" ht="15.75" hidden="1">
      <c r="A192" s="63" t="s">
        <v>156</v>
      </c>
      <c r="B192" s="73" t="s">
        <v>3089</v>
      </c>
      <c r="C192" s="41" t="s">
        <v>14</v>
      </c>
      <c r="D192" s="32">
        <f t="shared" si="81"/>
        <v>17.475999999999999</v>
      </c>
      <c r="E192" s="33">
        <f t="shared" si="84"/>
        <v>1363.1279999999999</v>
      </c>
      <c r="F192" s="34"/>
      <c r="G192" s="42">
        <f t="shared" si="64"/>
        <v>0</v>
      </c>
      <c r="H192" s="36">
        <f t="shared" si="83"/>
        <v>78</v>
      </c>
      <c r="I192" s="36">
        <f t="shared" si="65"/>
        <v>0</v>
      </c>
      <c r="J192" s="44">
        <v>30</v>
      </c>
      <c r="K192" s="273">
        <v>20.56</v>
      </c>
      <c r="L192" s="25">
        <v>0.15</v>
      </c>
      <c r="M192" s="26">
        <f>K192*L192</f>
        <v>3.0839999999999996</v>
      </c>
      <c r="N192" s="43" t="s">
        <v>15</v>
      </c>
      <c r="O192" s="39"/>
    </row>
    <row r="193" spans="1:15" ht="15.75" hidden="1">
      <c r="A193" s="63" t="s">
        <v>157</v>
      </c>
      <c r="B193" s="73" t="s">
        <v>4917</v>
      </c>
      <c r="C193" s="41" t="s">
        <v>14</v>
      </c>
      <c r="D193" s="32">
        <f t="shared" ref="D193" si="85">K193-M193</f>
        <v>15.861000000000001</v>
      </c>
      <c r="E193" s="33">
        <f t="shared" ref="E193" si="86">D193*H193</f>
        <v>1237.1580000000001</v>
      </c>
      <c r="F193" s="34"/>
      <c r="G193" s="42">
        <f t="shared" ref="G193" si="87">F193*D193</f>
        <v>0</v>
      </c>
      <c r="H193" s="36">
        <f t="shared" si="83"/>
        <v>78</v>
      </c>
      <c r="I193" s="36">
        <f t="shared" ref="I193" si="88">E193*F193</f>
        <v>0</v>
      </c>
      <c r="J193" s="44">
        <v>30</v>
      </c>
      <c r="K193" s="273">
        <v>18.66</v>
      </c>
      <c r="L193" s="25">
        <v>0.15</v>
      </c>
      <c r="M193" s="26">
        <f t="shared" ref="M193" si="89">K193*L193</f>
        <v>2.7989999999999999</v>
      </c>
      <c r="N193" s="43" t="s">
        <v>15</v>
      </c>
      <c r="O193" s="39"/>
    </row>
    <row r="194" spans="1:15" ht="15.75">
      <c r="A194" s="233" t="s">
        <v>185</v>
      </c>
      <c r="B194" s="73" t="s">
        <v>4787</v>
      </c>
      <c r="C194" s="41" t="s">
        <v>14</v>
      </c>
      <c r="D194" s="32">
        <f t="shared" si="81"/>
        <v>16.608999999999998</v>
      </c>
      <c r="E194" s="33">
        <f t="shared" si="84"/>
        <v>1295.502</v>
      </c>
      <c r="F194" s="34"/>
      <c r="G194" s="42">
        <f t="shared" si="64"/>
        <v>0</v>
      </c>
      <c r="H194" s="36">
        <f t="shared" si="83"/>
        <v>78</v>
      </c>
      <c r="I194" s="36">
        <f t="shared" si="65"/>
        <v>0</v>
      </c>
      <c r="J194" s="44">
        <v>30</v>
      </c>
      <c r="K194" s="273">
        <v>19.54</v>
      </c>
      <c r="L194" s="25">
        <v>0.15</v>
      </c>
      <c r="M194" s="26">
        <f t="shared" si="82"/>
        <v>2.9309999999999996</v>
      </c>
      <c r="N194" s="43"/>
      <c r="O194" s="39"/>
    </row>
    <row r="195" spans="1:15" ht="15.75">
      <c r="A195" s="233" t="s">
        <v>144</v>
      </c>
      <c r="B195" s="73" t="s">
        <v>3090</v>
      </c>
      <c r="C195" s="41" t="s">
        <v>14</v>
      </c>
      <c r="D195" s="32">
        <f t="shared" si="81"/>
        <v>17.730999999999998</v>
      </c>
      <c r="E195" s="33">
        <f t="shared" si="84"/>
        <v>1383.0179999999998</v>
      </c>
      <c r="F195" s="34"/>
      <c r="G195" s="42">
        <f t="shared" si="64"/>
        <v>0</v>
      </c>
      <c r="H195" s="36">
        <f t="shared" si="83"/>
        <v>78</v>
      </c>
      <c r="I195" s="36">
        <f t="shared" si="65"/>
        <v>0</v>
      </c>
      <c r="J195" s="44">
        <v>30</v>
      </c>
      <c r="K195" s="273">
        <v>20.86</v>
      </c>
      <c r="L195" s="25">
        <v>0.15</v>
      </c>
      <c r="M195" s="26">
        <f t="shared" si="82"/>
        <v>3.129</v>
      </c>
      <c r="N195" s="43"/>
      <c r="O195" s="39"/>
    </row>
    <row r="196" spans="1:15" ht="15.75">
      <c r="A196" s="233" t="s">
        <v>5896</v>
      </c>
      <c r="B196" s="73" t="s">
        <v>5897</v>
      </c>
      <c r="C196" s="41" t="s">
        <v>14</v>
      </c>
      <c r="D196" s="32">
        <f t="shared" ref="D196" si="90">K196-M196</f>
        <v>26.128999999999998</v>
      </c>
      <c r="E196" s="33">
        <f t="shared" ref="E196" si="91">D196*H196</f>
        <v>2038.0619999999999</v>
      </c>
      <c r="F196" s="34"/>
      <c r="G196" s="42">
        <f t="shared" ref="G196" si="92">F196*D196</f>
        <v>0</v>
      </c>
      <c r="H196" s="36">
        <f t="shared" si="83"/>
        <v>78</v>
      </c>
      <c r="I196" s="36">
        <f t="shared" ref="I196" si="93">E196*F196</f>
        <v>0</v>
      </c>
      <c r="J196" s="44">
        <v>30</v>
      </c>
      <c r="K196" s="273">
        <v>30.74</v>
      </c>
      <c r="L196" s="25">
        <v>0.15</v>
      </c>
      <c r="M196" s="26">
        <f t="shared" ref="M196" si="94">K196*L196</f>
        <v>4.6109999999999998</v>
      </c>
      <c r="N196" s="43"/>
      <c r="O196" s="39"/>
    </row>
    <row r="197" spans="1:15" ht="15.75" hidden="1">
      <c r="A197" s="63" t="s">
        <v>127</v>
      </c>
      <c r="B197" s="73" t="s">
        <v>4918</v>
      </c>
      <c r="C197" s="41" t="s">
        <v>14</v>
      </c>
      <c r="D197" s="32">
        <f t="shared" ref="D197" si="95">K197-M197</f>
        <v>15.5465</v>
      </c>
      <c r="E197" s="33">
        <f t="shared" ref="E197" si="96">D197*H197</f>
        <v>1212.627</v>
      </c>
      <c r="F197" s="34"/>
      <c r="G197" s="42">
        <f t="shared" ref="G197" si="97">F197*D197</f>
        <v>0</v>
      </c>
      <c r="H197" s="36">
        <f t="shared" si="83"/>
        <v>78</v>
      </c>
      <c r="I197" s="36">
        <f t="shared" ref="I197" si="98">E197*F197</f>
        <v>0</v>
      </c>
      <c r="J197" s="44">
        <v>30</v>
      </c>
      <c r="K197" s="273">
        <v>18.29</v>
      </c>
      <c r="L197" s="25">
        <v>0.15</v>
      </c>
      <c r="M197" s="26">
        <f t="shared" ref="M197" si="99">K197*L197</f>
        <v>2.7434999999999996</v>
      </c>
      <c r="N197" s="43" t="s">
        <v>15</v>
      </c>
      <c r="O197" s="39"/>
    </row>
    <row r="198" spans="1:15" ht="15.75" hidden="1">
      <c r="A198" s="63" t="s">
        <v>173</v>
      </c>
      <c r="B198" s="73" t="s">
        <v>4788</v>
      </c>
      <c r="C198" s="41" t="s">
        <v>14</v>
      </c>
      <c r="D198" s="32">
        <f t="shared" si="81"/>
        <v>16.362500000000001</v>
      </c>
      <c r="E198" s="33">
        <f t="shared" si="84"/>
        <v>1276.2750000000001</v>
      </c>
      <c r="F198" s="34"/>
      <c r="G198" s="42">
        <f t="shared" si="64"/>
        <v>0</v>
      </c>
      <c r="H198" s="36">
        <f t="shared" si="83"/>
        <v>78</v>
      </c>
      <c r="I198" s="36">
        <f t="shared" si="65"/>
        <v>0</v>
      </c>
      <c r="J198" s="44">
        <v>30</v>
      </c>
      <c r="K198" s="273">
        <v>19.25</v>
      </c>
      <c r="L198" s="25">
        <v>0.15</v>
      </c>
      <c r="M198" s="26">
        <f t="shared" si="82"/>
        <v>2.8874999999999997</v>
      </c>
      <c r="N198" s="43" t="s">
        <v>15</v>
      </c>
      <c r="O198" s="39"/>
    </row>
    <row r="199" spans="1:15" ht="15.75" hidden="1">
      <c r="A199" s="63" t="s">
        <v>158</v>
      </c>
      <c r="B199" s="73" t="s">
        <v>3091</v>
      </c>
      <c r="C199" s="41" t="s">
        <v>14</v>
      </c>
      <c r="D199" s="32">
        <f t="shared" si="81"/>
        <v>17.475999999999999</v>
      </c>
      <c r="E199" s="33">
        <f t="shared" si="84"/>
        <v>1363.1279999999999</v>
      </c>
      <c r="F199" s="34"/>
      <c r="G199" s="42">
        <f t="shared" ref="G199:G271" si="100">F199*D199</f>
        <v>0</v>
      </c>
      <c r="H199" s="36">
        <f t="shared" si="83"/>
        <v>78</v>
      </c>
      <c r="I199" s="36">
        <f t="shared" ref="I199:I271" si="101">E199*F199</f>
        <v>0</v>
      </c>
      <c r="J199" s="44">
        <v>30</v>
      </c>
      <c r="K199" s="273">
        <v>20.56</v>
      </c>
      <c r="L199" s="25">
        <v>0.15</v>
      </c>
      <c r="M199" s="26">
        <f t="shared" si="82"/>
        <v>3.0839999999999996</v>
      </c>
      <c r="N199" s="43" t="s">
        <v>15</v>
      </c>
      <c r="O199" s="39"/>
    </row>
    <row r="200" spans="1:15" ht="15.75">
      <c r="A200" s="233" t="s">
        <v>4419</v>
      </c>
      <c r="B200" s="73" t="s">
        <v>159</v>
      </c>
      <c r="C200" s="41" t="s">
        <v>45</v>
      </c>
      <c r="D200" s="32">
        <f t="shared" si="81"/>
        <v>43.536999999999999</v>
      </c>
      <c r="E200" s="33">
        <f t="shared" si="84"/>
        <v>3395.886</v>
      </c>
      <c r="F200" s="34"/>
      <c r="G200" s="42">
        <f t="shared" si="100"/>
        <v>0</v>
      </c>
      <c r="H200" s="36">
        <f t="shared" si="83"/>
        <v>78</v>
      </c>
      <c r="I200" s="36">
        <f t="shared" si="101"/>
        <v>0</v>
      </c>
      <c r="J200" s="44">
        <v>4</v>
      </c>
      <c r="K200" s="273">
        <v>51.22</v>
      </c>
      <c r="L200" s="25">
        <v>0.15</v>
      </c>
      <c r="M200" s="26">
        <f t="shared" si="82"/>
        <v>7.6829999999999998</v>
      </c>
      <c r="N200" s="43"/>
      <c r="O200" s="39"/>
    </row>
    <row r="201" spans="1:15" ht="15.75">
      <c r="A201" s="233" t="s">
        <v>5223</v>
      </c>
      <c r="B201" s="73" t="s">
        <v>5887</v>
      </c>
      <c r="C201" s="41" t="s">
        <v>45</v>
      </c>
      <c r="D201" s="32">
        <f t="shared" ref="D201" si="102">K201-M201</f>
        <v>32.350999999999999</v>
      </c>
      <c r="E201" s="33">
        <f t="shared" ref="E201" si="103">D201*H201</f>
        <v>2523.3779999999997</v>
      </c>
      <c r="F201" s="34"/>
      <c r="G201" s="42">
        <f t="shared" ref="G201" si="104">F201*D201</f>
        <v>0</v>
      </c>
      <c r="H201" s="36">
        <f t="shared" si="83"/>
        <v>78</v>
      </c>
      <c r="I201" s="36">
        <f t="shared" ref="I201" si="105">E201*F201</f>
        <v>0</v>
      </c>
      <c r="J201" s="44">
        <v>6</v>
      </c>
      <c r="K201" s="273">
        <v>38.06</v>
      </c>
      <c r="L201" s="25">
        <v>0.15</v>
      </c>
      <c r="M201" s="26">
        <f t="shared" ref="M201" si="106">K201*L201</f>
        <v>5.7090000000000005</v>
      </c>
      <c r="N201" s="43"/>
      <c r="O201" s="39"/>
    </row>
    <row r="202" spans="1:15" ht="15.75">
      <c r="A202" s="233" t="s">
        <v>5452</v>
      </c>
      <c r="B202" s="73" t="s">
        <v>160</v>
      </c>
      <c r="C202" s="41" t="s">
        <v>14</v>
      </c>
      <c r="D202" s="32">
        <f t="shared" si="81"/>
        <v>31.101500000000001</v>
      </c>
      <c r="E202" s="33">
        <f t="shared" si="84"/>
        <v>2425.9169999999999</v>
      </c>
      <c r="F202" s="34"/>
      <c r="G202" s="42">
        <f t="shared" si="100"/>
        <v>0</v>
      </c>
      <c r="H202" s="36">
        <f t="shared" si="83"/>
        <v>78</v>
      </c>
      <c r="I202" s="36">
        <f t="shared" si="101"/>
        <v>0</v>
      </c>
      <c r="J202" s="44">
        <v>4</v>
      </c>
      <c r="K202" s="273">
        <v>36.590000000000003</v>
      </c>
      <c r="L202" s="25">
        <v>0.15</v>
      </c>
      <c r="M202" s="26">
        <f t="shared" si="82"/>
        <v>5.4885000000000002</v>
      </c>
      <c r="N202" s="43"/>
      <c r="O202" s="39"/>
    </row>
    <row r="203" spans="1:15" ht="15.75">
      <c r="A203" s="233" t="s">
        <v>5885</v>
      </c>
      <c r="B203" s="73" t="s">
        <v>161</v>
      </c>
      <c r="C203" s="41" t="s">
        <v>14</v>
      </c>
      <c r="D203" s="32">
        <f t="shared" si="81"/>
        <v>22.388999999999999</v>
      </c>
      <c r="E203" s="33">
        <f t="shared" si="84"/>
        <v>1746.3419999999999</v>
      </c>
      <c r="F203" s="34"/>
      <c r="G203" s="42">
        <f t="shared" si="100"/>
        <v>0</v>
      </c>
      <c r="H203" s="36">
        <f t="shared" si="83"/>
        <v>78</v>
      </c>
      <c r="I203" s="36">
        <f t="shared" si="101"/>
        <v>0</v>
      </c>
      <c r="J203" s="44">
        <v>6</v>
      </c>
      <c r="K203" s="273">
        <v>26.34</v>
      </c>
      <c r="L203" s="25">
        <v>0.15</v>
      </c>
      <c r="M203" s="26">
        <f t="shared" si="82"/>
        <v>3.9509999999999996</v>
      </c>
      <c r="N203" s="43"/>
      <c r="O203" s="39"/>
    </row>
    <row r="204" spans="1:15" ht="15.75">
      <c r="A204" s="233" t="s">
        <v>188</v>
      </c>
      <c r="B204" s="73" t="s">
        <v>162</v>
      </c>
      <c r="C204" s="41" t="s">
        <v>14</v>
      </c>
      <c r="D204" s="32">
        <f t="shared" si="81"/>
        <v>12.444000000000001</v>
      </c>
      <c r="E204" s="33">
        <f t="shared" si="84"/>
        <v>970.63200000000006</v>
      </c>
      <c r="F204" s="34"/>
      <c r="G204" s="42">
        <f t="shared" si="100"/>
        <v>0</v>
      </c>
      <c r="H204" s="36">
        <f t="shared" si="83"/>
        <v>78</v>
      </c>
      <c r="I204" s="36">
        <f t="shared" si="101"/>
        <v>0</v>
      </c>
      <c r="J204" s="44">
        <v>8</v>
      </c>
      <c r="K204" s="273">
        <v>14.64</v>
      </c>
      <c r="L204" s="25">
        <v>0.15</v>
      </c>
      <c r="M204" s="26">
        <f t="shared" si="82"/>
        <v>2.1960000000000002</v>
      </c>
      <c r="N204" s="43"/>
      <c r="O204" s="39"/>
    </row>
    <row r="205" spans="1:15" ht="15.75">
      <c r="A205" s="233" t="s">
        <v>5886</v>
      </c>
      <c r="B205" s="73" t="s">
        <v>163</v>
      </c>
      <c r="C205" s="41" t="s">
        <v>14</v>
      </c>
      <c r="D205" s="32">
        <f t="shared" si="81"/>
        <v>9.9619999999999997</v>
      </c>
      <c r="E205" s="33">
        <f t="shared" si="84"/>
        <v>777.03599999999994</v>
      </c>
      <c r="F205" s="34"/>
      <c r="G205" s="42">
        <f t="shared" si="100"/>
        <v>0</v>
      </c>
      <c r="H205" s="36">
        <f t="shared" si="83"/>
        <v>78</v>
      </c>
      <c r="I205" s="36">
        <f t="shared" si="101"/>
        <v>0</v>
      </c>
      <c r="J205" s="44">
        <v>12</v>
      </c>
      <c r="K205" s="273">
        <v>11.72</v>
      </c>
      <c r="L205" s="25">
        <v>0.15</v>
      </c>
      <c r="M205" s="26">
        <f t="shared" si="82"/>
        <v>1.758</v>
      </c>
      <c r="N205" s="43"/>
      <c r="O205" s="39"/>
    </row>
    <row r="206" spans="1:15" ht="15.75" hidden="1">
      <c r="A206" s="63" t="s">
        <v>164</v>
      </c>
      <c r="B206" s="73" t="s">
        <v>6226</v>
      </c>
      <c r="C206" s="41" t="s">
        <v>14</v>
      </c>
      <c r="D206" s="32">
        <f t="shared" si="81"/>
        <v>1.8105</v>
      </c>
      <c r="E206" s="33">
        <f t="shared" si="84"/>
        <v>141.21899999999999</v>
      </c>
      <c r="F206" s="34"/>
      <c r="G206" s="42">
        <f t="shared" si="100"/>
        <v>0</v>
      </c>
      <c r="H206" s="36">
        <f t="shared" si="83"/>
        <v>78</v>
      </c>
      <c r="I206" s="36">
        <f t="shared" si="101"/>
        <v>0</v>
      </c>
      <c r="J206" s="44">
        <v>100</v>
      </c>
      <c r="K206" s="273">
        <v>2.13</v>
      </c>
      <c r="L206" s="25">
        <v>0.15</v>
      </c>
      <c r="M206" s="26">
        <f t="shared" si="82"/>
        <v>0.31949999999999995</v>
      </c>
      <c r="N206" s="43" t="s">
        <v>15</v>
      </c>
      <c r="O206" s="39"/>
    </row>
    <row r="207" spans="1:15" ht="15.75">
      <c r="A207" s="233" t="s">
        <v>165</v>
      </c>
      <c r="B207" s="73" t="s">
        <v>4285</v>
      </c>
      <c r="C207" s="41" t="s">
        <v>14</v>
      </c>
      <c r="D207" s="32">
        <f>K207-M207</f>
        <v>3.1110000000000002</v>
      </c>
      <c r="E207" s="33">
        <f>D207*H207</f>
        <v>242.65800000000002</v>
      </c>
      <c r="F207" s="34"/>
      <c r="G207" s="42">
        <f>F207*D207</f>
        <v>0</v>
      </c>
      <c r="H207" s="36">
        <f t="shared" si="83"/>
        <v>78</v>
      </c>
      <c r="I207" s="36">
        <f>E207*F207</f>
        <v>0</v>
      </c>
      <c r="J207" s="44">
        <v>100</v>
      </c>
      <c r="K207" s="273">
        <v>3.66</v>
      </c>
      <c r="L207" s="25">
        <v>0.15</v>
      </c>
      <c r="M207" s="26">
        <f>K207*L207</f>
        <v>0.54900000000000004</v>
      </c>
      <c r="N207" s="43"/>
      <c r="O207" s="39"/>
    </row>
    <row r="208" spans="1:15" ht="25.5">
      <c r="A208" s="233" t="s">
        <v>5087</v>
      </c>
      <c r="B208" s="202" t="s">
        <v>4659</v>
      </c>
      <c r="C208" s="41" t="s">
        <v>314</v>
      </c>
      <c r="D208" s="32">
        <f t="shared" si="81"/>
        <v>17.416499999999999</v>
      </c>
      <c r="E208" s="33">
        <f t="shared" si="84"/>
        <v>1358.4869999999999</v>
      </c>
      <c r="F208" s="34"/>
      <c r="G208" s="42">
        <f t="shared" si="100"/>
        <v>0</v>
      </c>
      <c r="H208" s="36">
        <f t="shared" si="83"/>
        <v>78</v>
      </c>
      <c r="I208" s="36">
        <f t="shared" si="101"/>
        <v>0</v>
      </c>
      <c r="J208" s="44">
        <v>20</v>
      </c>
      <c r="K208" s="273">
        <v>20.49</v>
      </c>
      <c r="L208" s="25">
        <v>0.15</v>
      </c>
      <c r="M208" s="26">
        <f t="shared" si="82"/>
        <v>3.0734999999999997</v>
      </c>
      <c r="N208" s="43"/>
      <c r="O208" s="39"/>
    </row>
    <row r="209" spans="1:15" ht="15.75">
      <c r="A209" s="233" t="s">
        <v>166</v>
      </c>
      <c r="B209" s="73" t="s">
        <v>4656</v>
      </c>
      <c r="C209" s="41" t="s">
        <v>314</v>
      </c>
      <c r="D209" s="32">
        <f t="shared" si="81"/>
        <v>10.5825</v>
      </c>
      <c r="E209" s="33">
        <f t="shared" si="84"/>
        <v>825.43499999999995</v>
      </c>
      <c r="F209" s="34"/>
      <c r="G209" s="42">
        <f t="shared" si="100"/>
        <v>0</v>
      </c>
      <c r="H209" s="36">
        <f t="shared" si="83"/>
        <v>78</v>
      </c>
      <c r="I209" s="36">
        <f t="shared" si="101"/>
        <v>0</v>
      </c>
      <c r="J209" s="44">
        <v>25</v>
      </c>
      <c r="K209" s="273">
        <v>12.45</v>
      </c>
      <c r="L209" s="25">
        <v>0.15</v>
      </c>
      <c r="M209" s="26">
        <f t="shared" si="82"/>
        <v>1.8674999999999997</v>
      </c>
      <c r="N209" s="43"/>
      <c r="O209" s="39"/>
    </row>
    <row r="210" spans="1:15" ht="15.75">
      <c r="A210" s="233" t="s">
        <v>167</v>
      </c>
      <c r="B210" s="73" t="s">
        <v>4657</v>
      </c>
      <c r="C210" s="41" t="s">
        <v>314</v>
      </c>
      <c r="D210" s="32">
        <f t="shared" si="81"/>
        <v>10.5825</v>
      </c>
      <c r="E210" s="33">
        <f t="shared" si="84"/>
        <v>825.43499999999995</v>
      </c>
      <c r="F210" s="34"/>
      <c r="G210" s="42">
        <f t="shared" si="100"/>
        <v>0</v>
      </c>
      <c r="H210" s="36">
        <f t="shared" si="83"/>
        <v>78</v>
      </c>
      <c r="I210" s="36">
        <f t="shared" si="101"/>
        <v>0</v>
      </c>
      <c r="J210" s="44">
        <v>25</v>
      </c>
      <c r="K210" s="273">
        <v>12.45</v>
      </c>
      <c r="L210" s="25">
        <v>0.15</v>
      </c>
      <c r="M210" s="26">
        <f t="shared" si="82"/>
        <v>1.8674999999999997</v>
      </c>
      <c r="N210" s="43"/>
      <c r="O210" s="39"/>
    </row>
    <row r="211" spans="1:15" ht="15.75" hidden="1">
      <c r="A211" s="63" t="s">
        <v>168</v>
      </c>
      <c r="B211" s="73" t="s">
        <v>4658</v>
      </c>
      <c r="C211" s="41" t="s">
        <v>314</v>
      </c>
      <c r="D211" s="32">
        <f t="shared" si="81"/>
        <v>10.5825</v>
      </c>
      <c r="E211" s="33">
        <f t="shared" si="84"/>
        <v>825.43499999999995</v>
      </c>
      <c r="F211" s="34"/>
      <c r="G211" s="42">
        <f t="shared" si="100"/>
        <v>0</v>
      </c>
      <c r="H211" s="36">
        <f t="shared" si="83"/>
        <v>78</v>
      </c>
      <c r="I211" s="36">
        <f t="shared" si="101"/>
        <v>0</v>
      </c>
      <c r="J211" s="44">
        <v>25</v>
      </c>
      <c r="K211" s="273">
        <v>12.45</v>
      </c>
      <c r="L211" s="25">
        <v>0.15</v>
      </c>
      <c r="M211" s="26">
        <f t="shared" si="82"/>
        <v>1.8674999999999997</v>
      </c>
      <c r="N211" s="43" t="s">
        <v>15</v>
      </c>
      <c r="O211" s="39"/>
    </row>
    <row r="212" spans="1:15" ht="15.75">
      <c r="A212" s="233" t="s">
        <v>5182</v>
      </c>
      <c r="B212" s="73" t="s">
        <v>4887</v>
      </c>
      <c r="C212" s="41" t="s">
        <v>14</v>
      </c>
      <c r="D212" s="32">
        <f t="shared" ref="D212" si="107">K212-M212</f>
        <v>12.444000000000001</v>
      </c>
      <c r="E212" s="33">
        <f t="shared" ref="E212" si="108">D212*H212</f>
        <v>970.63200000000006</v>
      </c>
      <c r="F212" s="34"/>
      <c r="G212" s="42">
        <f t="shared" ref="G212" si="109">F212*D212</f>
        <v>0</v>
      </c>
      <c r="H212" s="36">
        <f t="shared" si="83"/>
        <v>78</v>
      </c>
      <c r="I212" s="36">
        <f t="shared" ref="I212" si="110">E212*F212</f>
        <v>0</v>
      </c>
      <c r="J212" s="44">
        <v>15</v>
      </c>
      <c r="K212" s="273">
        <v>14.64</v>
      </c>
      <c r="L212" s="25">
        <v>0.15</v>
      </c>
      <c r="M212" s="26">
        <f t="shared" ref="M212" si="111">K212*L212</f>
        <v>2.1960000000000002</v>
      </c>
      <c r="N212" s="43"/>
      <c r="O212" s="39"/>
    </row>
    <row r="213" spans="1:15" ht="15.75">
      <c r="A213" s="233" t="s">
        <v>5183</v>
      </c>
      <c r="B213" s="73" t="s">
        <v>4881</v>
      </c>
      <c r="C213" s="41" t="s">
        <v>14</v>
      </c>
      <c r="D213" s="32">
        <f t="shared" si="81"/>
        <v>0.187</v>
      </c>
      <c r="E213" s="33">
        <f t="shared" si="84"/>
        <v>14.586</v>
      </c>
      <c r="F213" s="34"/>
      <c r="G213" s="42">
        <f t="shared" si="100"/>
        <v>0</v>
      </c>
      <c r="H213" s="36">
        <f t="shared" si="83"/>
        <v>78</v>
      </c>
      <c r="I213" s="36">
        <f t="shared" si="101"/>
        <v>0</v>
      </c>
      <c r="J213" s="44">
        <v>1500</v>
      </c>
      <c r="K213" s="273">
        <v>0.22</v>
      </c>
      <c r="L213" s="25">
        <v>0.15</v>
      </c>
      <c r="M213" s="26">
        <f t="shared" si="82"/>
        <v>3.3000000000000002E-2</v>
      </c>
      <c r="N213" s="43"/>
      <c r="O213" s="39"/>
    </row>
    <row r="214" spans="1:15" ht="15.75" hidden="1">
      <c r="A214" s="63"/>
      <c r="B214" s="73" t="s">
        <v>169</v>
      </c>
      <c r="C214" s="41" t="s">
        <v>170</v>
      </c>
      <c r="D214" s="32">
        <f t="shared" si="81"/>
        <v>0.64600000000000002</v>
      </c>
      <c r="E214" s="33">
        <f t="shared" si="84"/>
        <v>50.387999999999998</v>
      </c>
      <c r="F214" s="34"/>
      <c r="G214" s="42">
        <f t="shared" si="100"/>
        <v>0</v>
      </c>
      <c r="H214" s="36">
        <f t="shared" si="83"/>
        <v>78</v>
      </c>
      <c r="I214" s="36">
        <f t="shared" si="101"/>
        <v>0</v>
      </c>
      <c r="J214" s="44">
        <v>100</v>
      </c>
      <c r="K214" s="273">
        <v>0.76</v>
      </c>
      <c r="L214" s="25">
        <v>0.15</v>
      </c>
      <c r="M214" s="26">
        <f t="shared" si="82"/>
        <v>0.11399999999999999</v>
      </c>
      <c r="N214" s="43" t="s">
        <v>15</v>
      </c>
      <c r="O214" s="39"/>
    </row>
    <row r="215" spans="1:15" ht="15.75">
      <c r="A215" s="233" t="s">
        <v>172</v>
      </c>
      <c r="B215" s="73" t="s">
        <v>3092</v>
      </c>
      <c r="C215" s="41" t="s">
        <v>14</v>
      </c>
      <c r="D215" s="32">
        <f t="shared" ref="D215" si="112">K215-M215</f>
        <v>20.221499999999999</v>
      </c>
      <c r="E215" s="33">
        <f t="shared" ref="E215" si="113">D215*H215</f>
        <v>1577.2769999999998</v>
      </c>
      <c r="F215" s="34"/>
      <c r="G215" s="42">
        <f t="shared" ref="G215" si="114">F215*D215</f>
        <v>0</v>
      </c>
      <c r="H215" s="36">
        <f t="shared" si="83"/>
        <v>78</v>
      </c>
      <c r="I215" s="36">
        <f t="shared" ref="I215" si="115">E215*F215</f>
        <v>0</v>
      </c>
      <c r="J215" s="44">
        <v>6</v>
      </c>
      <c r="K215" s="273">
        <v>23.79</v>
      </c>
      <c r="L215" s="25">
        <v>0.15</v>
      </c>
      <c r="M215" s="26">
        <f t="shared" ref="M215" si="116">K215*L215</f>
        <v>3.5684999999999998</v>
      </c>
      <c r="N215" s="43"/>
      <c r="O215" s="39"/>
    </row>
    <row r="216" spans="1:15" ht="15.75" hidden="1">
      <c r="A216" s="63" t="s">
        <v>171</v>
      </c>
      <c r="B216" s="73" t="s">
        <v>6640</v>
      </c>
      <c r="C216" s="41" t="s">
        <v>14</v>
      </c>
      <c r="D216" s="32">
        <f t="shared" ref="D216" si="117">K216-M216</f>
        <v>19.277999999999999</v>
      </c>
      <c r="E216" s="33">
        <f t="shared" ref="E216" si="118">D216*H216</f>
        <v>1503.684</v>
      </c>
      <c r="F216" s="34"/>
      <c r="G216" s="42">
        <f t="shared" ref="G216" si="119">F216*D216</f>
        <v>0</v>
      </c>
      <c r="H216" s="36">
        <f t="shared" si="83"/>
        <v>78</v>
      </c>
      <c r="I216" s="36">
        <f t="shared" ref="I216" si="120">E216*F216</f>
        <v>0</v>
      </c>
      <c r="J216" s="44">
        <v>6</v>
      </c>
      <c r="K216" s="273">
        <v>22.68</v>
      </c>
      <c r="L216" s="25">
        <v>0.15</v>
      </c>
      <c r="M216" s="26">
        <f t="shared" ref="M216" si="121">K216*L216</f>
        <v>3.4019999999999997</v>
      </c>
      <c r="N216" s="43" t="s">
        <v>15</v>
      </c>
      <c r="O216" s="39"/>
    </row>
    <row r="217" spans="1:15" ht="15.75" hidden="1">
      <c r="A217" s="63" t="s">
        <v>5892</v>
      </c>
      <c r="B217" s="73" t="s">
        <v>5893</v>
      </c>
      <c r="C217" s="41" t="s">
        <v>14</v>
      </c>
      <c r="D217" s="32">
        <f t="shared" si="81"/>
        <v>20.5275</v>
      </c>
      <c r="E217" s="33">
        <f t="shared" si="84"/>
        <v>1601.145</v>
      </c>
      <c r="F217" s="34"/>
      <c r="G217" s="42">
        <f t="shared" si="100"/>
        <v>0</v>
      </c>
      <c r="H217" s="36">
        <f t="shared" si="83"/>
        <v>78</v>
      </c>
      <c r="I217" s="36">
        <f t="shared" si="101"/>
        <v>0</v>
      </c>
      <c r="J217" s="44">
        <v>6</v>
      </c>
      <c r="K217" s="273">
        <v>24.15</v>
      </c>
      <c r="L217" s="25">
        <v>0.15</v>
      </c>
      <c r="M217" s="26">
        <f t="shared" si="82"/>
        <v>3.6224999999999996</v>
      </c>
      <c r="N217" s="43" t="s">
        <v>15</v>
      </c>
      <c r="O217" s="39"/>
    </row>
    <row r="218" spans="1:15" ht="15.75">
      <c r="A218" s="233" t="s">
        <v>174</v>
      </c>
      <c r="B218" s="73" t="s">
        <v>3094</v>
      </c>
      <c r="C218" s="41" t="s">
        <v>14</v>
      </c>
      <c r="D218" s="32">
        <f t="shared" ref="D218:D219" si="122">K218-M218</f>
        <v>17.671499999999998</v>
      </c>
      <c r="E218" s="33">
        <f t="shared" ref="E218:E219" si="123">D218*H218</f>
        <v>1378.377</v>
      </c>
      <c r="F218" s="34"/>
      <c r="G218" s="42">
        <f t="shared" ref="G218:G219" si="124">F218*D218</f>
        <v>0</v>
      </c>
      <c r="H218" s="36">
        <f t="shared" si="83"/>
        <v>78</v>
      </c>
      <c r="I218" s="36">
        <f t="shared" ref="I218:I219" si="125">E218*F218</f>
        <v>0</v>
      </c>
      <c r="J218" s="44">
        <v>6</v>
      </c>
      <c r="K218" s="273">
        <v>20.79</v>
      </c>
      <c r="L218" s="25">
        <v>0.15</v>
      </c>
      <c r="M218" s="26">
        <f t="shared" ref="M218:M219" si="126">K218*L218</f>
        <v>3.1184999999999996</v>
      </c>
      <c r="N218" s="43"/>
      <c r="O218" s="39"/>
    </row>
    <row r="219" spans="1:15" ht="15.75">
      <c r="A219" s="233" t="s">
        <v>173</v>
      </c>
      <c r="B219" s="73" t="s">
        <v>3093</v>
      </c>
      <c r="C219" s="41" t="s">
        <v>14</v>
      </c>
      <c r="D219" s="32">
        <f t="shared" si="122"/>
        <v>19.907</v>
      </c>
      <c r="E219" s="33">
        <f t="shared" si="123"/>
        <v>1552.7460000000001</v>
      </c>
      <c r="F219" s="34"/>
      <c r="G219" s="42">
        <f t="shared" si="124"/>
        <v>0</v>
      </c>
      <c r="H219" s="36">
        <f t="shared" si="83"/>
        <v>78</v>
      </c>
      <c r="I219" s="36">
        <f t="shared" si="125"/>
        <v>0</v>
      </c>
      <c r="J219" s="44">
        <v>6</v>
      </c>
      <c r="K219" s="273">
        <v>23.42</v>
      </c>
      <c r="L219" s="25">
        <v>0.15</v>
      </c>
      <c r="M219" s="26">
        <f t="shared" si="126"/>
        <v>3.5130000000000003</v>
      </c>
      <c r="N219" s="43"/>
      <c r="O219" s="39"/>
    </row>
    <row r="220" spans="1:15" ht="15.75">
      <c r="A220" s="233" t="s">
        <v>205</v>
      </c>
      <c r="B220" s="73" t="s">
        <v>6704</v>
      </c>
      <c r="C220" s="41" t="s">
        <v>14</v>
      </c>
      <c r="D220" s="32">
        <f t="shared" si="81"/>
        <v>22.388999999999999</v>
      </c>
      <c r="E220" s="33">
        <f t="shared" si="84"/>
        <v>1746.3419999999999</v>
      </c>
      <c r="F220" s="34"/>
      <c r="G220" s="42">
        <f t="shared" si="100"/>
        <v>0</v>
      </c>
      <c r="H220" s="36">
        <f t="shared" si="83"/>
        <v>78</v>
      </c>
      <c r="I220" s="36">
        <f t="shared" si="101"/>
        <v>0</v>
      </c>
      <c r="J220" s="44">
        <v>6</v>
      </c>
      <c r="K220" s="273">
        <v>26.34</v>
      </c>
      <c r="L220" s="25">
        <v>0.15</v>
      </c>
      <c r="M220" s="26">
        <f t="shared" si="82"/>
        <v>3.9509999999999996</v>
      </c>
      <c r="N220" s="43"/>
      <c r="O220" s="39"/>
    </row>
    <row r="221" spans="1:15" ht="15.75">
      <c r="A221" s="233" t="s">
        <v>4841</v>
      </c>
      <c r="B221" s="73" t="s">
        <v>4842</v>
      </c>
      <c r="C221" s="41" t="s">
        <v>14</v>
      </c>
      <c r="D221" s="32">
        <f t="shared" si="81"/>
        <v>27.616500000000002</v>
      </c>
      <c r="E221" s="33">
        <f t="shared" si="84"/>
        <v>2154.087</v>
      </c>
      <c r="F221" s="34"/>
      <c r="G221" s="42">
        <f t="shared" si="100"/>
        <v>0</v>
      </c>
      <c r="H221" s="36">
        <f t="shared" si="83"/>
        <v>78</v>
      </c>
      <c r="I221" s="36">
        <f t="shared" si="101"/>
        <v>0</v>
      </c>
      <c r="J221" s="44">
        <v>10</v>
      </c>
      <c r="K221" s="273">
        <v>32.49</v>
      </c>
      <c r="L221" s="25">
        <v>0.15</v>
      </c>
      <c r="M221" s="26">
        <f t="shared" si="82"/>
        <v>4.8734999999999999</v>
      </c>
      <c r="N221" s="43"/>
      <c r="O221" s="39"/>
    </row>
    <row r="222" spans="1:15" ht="15.75">
      <c r="A222" s="233" t="s">
        <v>206</v>
      </c>
      <c r="B222" s="73" t="s">
        <v>4980</v>
      </c>
      <c r="C222" s="41" t="s">
        <v>14</v>
      </c>
      <c r="D222" s="32">
        <f t="shared" si="81"/>
        <v>8.7125000000000004</v>
      </c>
      <c r="E222" s="33">
        <f t="shared" si="84"/>
        <v>679.57500000000005</v>
      </c>
      <c r="F222" s="34"/>
      <c r="G222" s="42">
        <f t="shared" si="100"/>
        <v>0</v>
      </c>
      <c r="H222" s="36">
        <f t="shared" si="83"/>
        <v>78</v>
      </c>
      <c r="I222" s="36">
        <f t="shared" si="101"/>
        <v>0</v>
      </c>
      <c r="J222" s="44">
        <v>20</v>
      </c>
      <c r="K222" s="273">
        <v>10.25</v>
      </c>
      <c r="L222" s="25">
        <v>0.15</v>
      </c>
      <c r="M222" s="26">
        <f t="shared" si="82"/>
        <v>1.5374999999999999</v>
      </c>
      <c r="N222" s="43"/>
      <c r="O222" s="39"/>
    </row>
    <row r="223" spans="1:15" ht="15.75" hidden="1">
      <c r="A223" s="63" t="s">
        <v>6551</v>
      </c>
      <c r="B223" s="73" t="s">
        <v>4981</v>
      </c>
      <c r="C223" s="41" t="s">
        <v>14</v>
      </c>
      <c r="D223" s="32">
        <f t="shared" ref="D223" si="127">K223-M223</f>
        <v>7.4714999999999989</v>
      </c>
      <c r="E223" s="33">
        <f t="shared" ref="E223" si="128">D223*H223</f>
        <v>582.77699999999993</v>
      </c>
      <c r="F223" s="34"/>
      <c r="G223" s="42">
        <f t="shared" ref="G223" si="129">F223*D223</f>
        <v>0</v>
      </c>
      <c r="H223" s="36">
        <f t="shared" si="83"/>
        <v>78</v>
      </c>
      <c r="I223" s="36">
        <f t="shared" ref="I223" si="130">E223*F223</f>
        <v>0</v>
      </c>
      <c r="J223" s="44">
        <v>20</v>
      </c>
      <c r="K223" s="273">
        <v>8.7899999999999991</v>
      </c>
      <c r="L223" s="25">
        <v>0.15</v>
      </c>
      <c r="M223" s="26">
        <f t="shared" ref="M223" si="131">K223*L223</f>
        <v>1.3184999999999998</v>
      </c>
      <c r="N223" s="43" t="s">
        <v>15</v>
      </c>
      <c r="O223" s="39"/>
    </row>
    <row r="224" spans="1:15" ht="15.75" hidden="1">
      <c r="A224" s="63" t="s">
        <v>173</v>
      </c>
      <c r="B224" s="73" t="s">
        <v>175</v>
      </c>
      <c r="C224" s="41" t="s">
        <v>45</v>
      </c>
      <c r="D224" s="32">
        <f t="shared" si="81"/>
        <v>0.86699999999999999</v>
      </c>
      <c r="E224" s="33">
        <f t="shared" si="84"/>
        <v>67.626000000000005</v>
      </c>
      <c r="F224" s="34"/>
      <c r="G224" s="42">
        <f t="shared" si="100"/>
        <v>0</v>
      </c>
      <c r="H224" s="36">
        <f t="shared" si="83"/>
        <v>78</v>
      </c>
      <c r="I224" s="36">
        <f t="shared" si="101"/>
        <v>0</v>
      </c>
      <c r="J224" s="44">
        <v>500</v>
      </c>
      <c r="K224" s="273">
        <v>1.02</v>
      </c>
      <c r="L224" s="25">
        <v>0.15</v>
      </c>
      <c r="M224" s="26">
        <f t="shared" si="82"/>
        <v>0.153</v>
      </c>
      <c r="N224" s="43" t="s">
        <v>15</v>
      </c>
      <c r="O224" s="39"/>
    </row>
    <row r="225" spans="1:15" ht="15.75">
      <c r="A225" s="233" t="s">
        <v>5176</v>
      </c>
      <c r="B225" s="73" t="s">
        <v>176</v>
      </c>
      <c r="C225" s="41" t="s">
        <v>14</v>
      </c>
      <c r="D225" s="32">
        <f t="shared" si="81"/>
        <v>0.33150000000000002</v>
      </c>
      <c r="E225" s="33">
        <f t="shared" si="84"/>
        <v>25.857000000000003</v>
      </c>
      <c r="F225" s="34"/>
      <c r="G225" s="42">
        <f t="shared" si="100"/>
        <v>0</v>
      </c>
      <c r="H225" s="36">
        <f t="shared" si="83"/>
        <v>78</v>
      </c>
      <c r="I225" s="36">
        <f t="shared" si="101"/>
        <v>0</v>
      </c>
      <c r="J225" s="44"/>
      <c r="K225" s="273">
        <v>0.39</v>
      </c>
      <c r="L225" s="25">
        <v>0.15</v>
      </c>
      <c r="M225" s="26">
        <f t="shared" si="82"/>
        <v>5.8499999999999996E-2</v>
      </c>
      <c r="N225" s="43"/>
      <c r="O225" s="39"/>
    </row>
    <row r="226" spans="1:15" ht="25.5" hidden="1">
      <c r="A226" s="233" t="s">
        <v>177</v>
      </c>
      <c r="B226" s="202" t="s">
        <v>6383</v>
      </c>
      <c r="C226" s="41" t="s">
        <v>4432</v>
      </c>
      <c r="D226" s="32">
        <f t="shared" si="81"/>
        <v>19.4055</v>
      </c>
      <c r="E226" s="33">
        <f t="shared" si="84"/>
        <v>1513.6289999999999</v>
      </c>
      <c r="F226" s="34"/>
      <c r="G226" s="42">
        <f t="shared" si="100"/>
        <v>0</v>
      </c>
      <c r="H226" s="36">
        <f t="shared" si="83"/>
        <v>78</v>
      </c>
      <c r="I226" s="36">
        <f t="shared" si="101"/>
        <v>0</v>
      </c>
      <c r="J226" s="44">
        <v>25</v>
      </c>
      <c r="K226" s="273">
        <v>22.83</v>
      </c>
      <c r="L226" s="25">
        <v>0.15</v>
      </c>
      <c r="M226" s="26">
        <f t="shared" si="82"/>
        <v>3.4244999999999997</v>
      </c>
      <c r="N226" s="43" t="s">
        <v>15</v>
      </c>
      <c r="O226" s="39"/>
    </row>
    <row r="227" spans="1:15" ht="25.5">
      <c r="A227" s="233" t="s">
        <v>5050</v>
      </c>
      <c r="B227" s="202" t="s">
        <v>6384</v>
      </c>
      <c r="C227" s="41" t="s">
        <v>314</v>
      </c>
      <c r="D227" s="32">
        <f t="shared" si="81"/>
        <v>19.4055</v>
      </c>
      <c r="E227" s="33">
        <f t="shared" si="84"/>
        <v>1513.6289999999999</v>
      </c>
      <c r="F227" s="34"/>
      <c r="G227" s="42">
        <f t="shared" si="100"/>
        <v>0</v>
      </c>
      <c r="H227" s="36">
        <f t="shared" si="83"/>
        <v>78</v>
      </c>
      <c r="I227" s="36">
        <f t="shared" si="101"/>
        <v>0</v>
      </c>
      <c r="J227" s="44">
        <v>50</v>
      </c>
      <c r="K227" s="273">
        <v>22.83</v>
      </c>
      <c r="L227" s="25">
        <v>0.15</v>
      </c>
      <c r="M227" s="26">
        <f t="shared" si="82"/>
        <v>3.4244999999999997</v>
      </c>
      <c r="N227" s="43"/>
      <c r="O227" s="39"/>
    </row>
    <row r="228" spans="1:15" ht="15.75" hidden="1">
      <c r="A228" s="63" t="s">
        <v>4429</v>
      </c>
      <c r="B228" s="73" t="s">
        <v>4427</v>
      </c>
      <c r="C228" s="41" t="s">
        <v>45</v>
      </c>
      <c r="D228" s="32">
        <f t="shared" ref="D228" si="132">K228-M228</f>
        <v>1.87</v>
      </c>
      <c r="E228" s="33">
        <f t="shared" ref="E228" si="133">D228*H228</f>
        <v>145.86000000000001</v>
      </c>
      <c r="F228" s="34"/>
      <c r="G228" s="42">
        <f t="shared" ref="G228" si="134">F228*D228</f>
        <v>0</v>
      </c>
      <c r="H228" s="36">
        <f t="shared" si="83"/>
        <v>78</v>
      </c>
      <c r="I228" s="36">
        <f t="shared" ref="I228" si="135">E228*F228</f>
        <v>0</v>
      </c>
      <c r="J228" s="44">
        <v>250</v>
      </c>
      <c r="K228" s="273">
        <v>2.2000000000000002</v>
      </c>
      <c r="L228" s="25">
        <v>0.15</v>
      </c>
      <c r="M228" s="26">
        <f t="shared" ref="M228" si="136">K228*L228</f>
        <v>0.33</v>
      </c>
      <c r="N228" s="43" t="s">
        <v>15</v>
      </c>
      <c r="O228" s="39"/>
    </row>
    <row r="229" spans="1:15" ht="15.75" hidden="1">
      <c r="A229" s="63"/>
      <c r="B229" s="73" t="s">
        <v>178</v>
      </c>
      <c r="C229" s="41" t="s">
        <v>45</v>
      </c>
      <c r="D229" s="32">
        <f t="shared" si="81"/>
        <v>1.0029999999999999</v>
      </c>
      <c r="E229" s="33">
        <f t="shared" si="84"/>
        <v>78.233999999999995</v>
      </c>
      <c r="F229" s="34"/>
      <c r="G229" s="42">
        <f t="shared" si="100"/>
        <v>0</v>
      </c>
      <c r="H229" s="36">
        <f t="shared" si="83"/>
        <v>78</v>
      </c>
      <c r="I229" s="36">
        <f t="shared" si="101"/>
        <v>0</v>
      </c>
      <c r="J229" s="44">
        <v>1000</v>
      </c>
      <c r="K229" s="273">
        <v>1.18</v>
      </c>
      <c r="L229" s="25">
        <v>0.15</v>
      </c>
      <c r="M229" s="26">
        <f t="shared" si="82"/>
        <v>0.17699999999999999</v>
      </c>
      <c r="N229" s="43" t="s">
        <v>15</v>
      </c>
      <c r="O229" s="39"/>
    </row>
    <row r="230" spans="1:15" ht="25.5" hidden="1">
      <c r="A230" s="63" t="s">
        <v>6380</v>
      </c>
      <c r="B230" s="202" t="s">
        <v>6381</v>
      </c>
      <c r="C230" s="41" t="s">
        <v>4432</v>
      </c>
      <c r="D230" s="32">
        <f t="shared" si="81"/>
        <v>16.167000000000002</v>
      </c>
      <c r="E230" s="33">
        <f t="shared" si="84"/>
        <v>1261.0260000000001</v>
      </c>
      <c r="F230" s="34"/>
      <c r="G230" s="42">
        <f t="shared" si="100"/>
        <v>0</v>
      </c>
      <c r="H230" s="36">
        <f t="shared" si="83"/>
        <v>78</v>
      </c>
      <c r="I230" s="36">
        <f t="shared" si="101"/>
        <v>0</v>
      </c>
      <c r="J230" s="44">
        <v>75</v>
      </c>
      <c r="K230" s="273">
        <v>19.02</v>
      </c>
      <c r="L230" s="25">
        <v>0.15</v>
      </c>
      <c r="M230" s="26">
        <f t="shared" si="82"/>
        <v>2.8529999999999998</v>
      </c>
      <c r="N230" s="43" t="s">
        <v>15</v>
      </c>
      <c r="O230" s="39"/>
    </row>
    <row r="231" spans="1:15" ht="15.75">
      <c r="A231" s="63"/>
      <c r="B231" s="73" t="s">
        <v>179</v>
      </c>
      <c r="C231" s="41" t="s">
        <v>45</v>
      </c>
      <c r="D231" s="32">
        <f t="shared" si="81"/>
        <v>0.68850000000000011</v>
      </c>
      <c r="E231" s="33">
        <f t="shared" si="84"/>
        <v>53.70300000000001</v>
      </c>
      <c r="F231" s="34"/>
      <c r="G231" s="42">
        <f t="shared" si="100"/>
        <v>0</v>
      </c>
      <c r="H231" s="36">
        <f t="shared" si="83"/>
        <v>78</v>
      </c>
      <c r="I231" s="36">
        <f t="shared" si="101"/>
        <v>0</v>
      </c>
      <c r="J231" s="44"/>
      <c r="K231" s="273">
        <v>0.81</v>
      </c>
      <c r="L231" s="25">
        <v>0.15</v>
      </c>
      <c r="M231" s="26">
        <f t="shared" si="82"/>
        <v>0.1215</v>
      </c>
      <c r="N231" s="43"/>
      <c r="O231" s="39"/>
    </row>
    <row r="232" spans="1:15" ht="15.75">
      <c r="A232" s="63"/>
      <c r="B232" s="73" t="s">
        <v>181</v>
      </c>
      <c r="C232" s="41" t="s">
        <v>45</v>
      </c>
      <c r="D232" s="32">
        <f t="shared" ref="D232" si="137">K232-M232</f>
        <v>0.68850000000000011</v>
      </c>
      <c r="E232" s="33">
        <f t="shared" ref="E232" si="138">D232*H232</f>
        <v>53.70300000000001</v>
      </c>
      <c r="F232" s="34"/>
      <c r="G232" s="42">
        <f t="shared" ref="G232" si="139">F232*D232</f>
        <v>0</v>
      </c>
      <c r="H232" s="36">
        <f t="shared" si="83"/>
        <v>78</v>
      </c>
      <c r="I232" s="36">
        <f t="shared" ref="I232" si="140">E232*F232</f>
        <v>0</v>
      </c>
      <c r="J232" s="44"/>
      <c r="K232" s="273">
        <v>0.81</v>
      </c>
      <c r="L232" s="25">
        <v>0.15</v>
      </c>
      <c r="M232" s="26">
        <f t="shared" ref="M232" si="141">K232*L232</f>
        <v>0.1215</v>
      </c>
      <c r="N232" s="43"/>
      <c r="O232" s="39"/>
    </row>
    <row r="233" spans="1:15" ht="15.75">
      <c r="A233" s="63"/>
      <c r="B233" s="73" t="s">
        <v>180</v>
      </c>
      <c r="C233" s="41" t="s">
        <v>45</v>
      </c>
      <c r="D233" s="32">
        <f t="shared" si="81"/>
        <v>0.68850000000000011</v>
      </c>
      <c r="E233" s="33">
        <f t="shared" si="84"/>
        <v>53.70300000000001</v>
      </c>
      <c r="F233" s="34"/>
      <c r="G233" s="42">
        <f t="shared" si="100"/>
        <v>0</v>
      </c>
      <c r="H233" s="36">
        <f t="shared" si="83"/>
        <v>78</v>
      </c>
      <c r="I233" s="36">
        <f t="shared" si="101"/>
        <v>0</v>
      </c>
      <c r="J233" s="44"/>
      <c r="K233" s="273">
        <v>0.81</v>
      </c>
      <c r="L233" s="25">
        <v>0.15</v>
      </c>
      <c r="M233" s="26">
        <f t="shared" si="82"/>
        <v>0.1215</v>
      </c>
      <c r="N233" s="43"/>
      <c r="O233" s="39"/>
    </row>
    <row r="234" spans="1:15" ht="15.75">
      <c r="A234" s="63"/>
      <c r="B234" s="73" t="s">
        <v>182</v>
      </c>
      <c r="C234" s="41" t="s">
        <v>45</v>
      </c>
      <c r="D234" s="32">
        <f t="shared" si="81"/>
        <v>0.68850000000000011</v>
      </c>
      <c r="E234" s="33">
        <f t="shared" si="84"/>
        <v>53.70300000000001</v>
      </c>
      <c r="F234" s="34"/>
      <c r="G234" s="42">
        <f t="shared" si="100"/>
        <v>0</v>
      </c>
      <c r="H234" s="36">
        <f t="shared" si="83"/>
        <v>78</v>
      </c>
      <c r="I234" s="36">
        <f t="shared" si="101"/>
        <v>0</v>
      </c>
      <c r="J234" s="44"/>
      <c r="K234" s="273">
        <v>0.81</v>
      </c>
      <c r="L234" s="25">
        <v>0.15</v>
      </c>
      <c r="M234" s="26">
        <f t="shared" si="82"/>
        <v>0.1215</v>
      </c>
      <c r="N234" s="43"/>
      <c r="O234" s="39"/>
    </row>
    <row r="235" spans="1:15" ht="15.75">
      <c r="A235" s="63"/>
      <c r="B235" s="73" t="s">
        <v>183</v>
      </c>
      <c r="C235" s="41" t="s">
        <v>45</v>
      </c>
      <c r="D235" s="32">
        <f t="shared" si="81"/>
        <v>0.68850000000000011</v>
      </c>
      <c r="E235" s="33">
        <f t="shared" si="84"/>
        <v>53.70300000000001</v>
      </c>
      <c r="F235" s="34"/>
      <c r="G235" s="42">
        <f t="shared" si="100"/>
        <v>0</v>
      </c>
      <c r="H235" s="36">
        <f t="shared" si="83"/>
        <v>78</v>
      </c>
      <c r="I235" s="36">
        <f t="shared" si="101"/>
        <v>0</v>
      </c>
      <c r="J235" s="44"/>
      <c r="K235" s="273">
        <v>0.81</v>
      </c>
      <c r="L235" s="25">
        <v>0.15</v>
      </c>
      <c r="M235" s="26">
        <f t="shared" si="82"/>
        <v>0.1215</v>
      </c>
      <c r="N235" s="43"/>
      <c r="O235" s="39"/>
    </row>
    <row r="236" spans="1:15" ht="15.75">
      <c r="A236" s="63"/>
      <c r="B236" s="73" t="s">
        <v>184</v>
      </c>
      <c r="C236" s="41" t="s">
        <v>45</v>
      </c>
      <c r="D236" s="32">
        <f t="shared" si="81"/>
        <v>0.68850000000000011</v>
      </c>
      <c r="E236" s="33">
        <f t="shared" si="84"/>
        <v>53.70300000000001</v>
      </c>
      <c r="F236" s="34"/>
      <c r="G236" s="42">
        <f t="shared" si="100"/>
        <v>0</v>
      </c>
      <c r="H236" s="36">
        <f t="shared" si="83"/>
        <v>78</v>
      </c>
      <c r="I236" s="36">
        <f t="shared" si="101"/>
        <v>0</v>
      </c>
      <c r="J236" s="44"/>
      <c r="K236" s="273">
        <v>0.81</v>
      </c>
      <c r="L236" s="25">
        <v>0.15</v>
      </c>
      <c r="M236" s="26">
        <f t="shared" si="82"/>
        <v>0.1215</v>
      </c>
      <c r="N236" s="43"/>
      <c r="O236" s="39"/>
    </row>
    <row r="237" spans="1:15" ht="25.5" hidden="1">
      <c r="A237" s="63" t="s">
        <v>185</v>
      </c>
      <c r="B237" s="202" t="s">
        <v>6382</v>
      </c>
      <c r="C237" s="41" t="s">
        <v>314</v>
      </c>
      <c r="D237" s="32">
        <f t="shared" si="81"/>
        <v>16.167000000000002</v>
      </c>
      <c r="E237" s="33">
        <f t="shared" si="84"/>
        <v>1261.0260000000001</v>
      </c>
      <c r="F237" s="34"/>
      <c r="G237" s="42">
        <f t="shared" si="100"/>
        <v>0</v>
      </c>
      <c r="H237" s="36">
        <f t="shared" si="83"/>
        <v>78</v>
      </c>
      <c r="I237" s="36">
        <f t="shared" si="101"/>
        <v>0</v>
      </c>
      <c r="J237" s="44">
        <v>50</v>
      </c>
      <c r="K237" s="273">
        <v>19.02</v>
      </c>
      <c r="L237" s="25">
        <v>0.15</v>
      </c>
      <c r="M237" s="26">
        <f t="shared" si="82"/>
        <v>2.8529999999999998</v>
      </c>
      <c r="N237" s="43" t="s">
        <v>15</v>
      </c>
      <c r="O237" s="39"/>
    </row>
    <row r="238" spans="1:15" ht="15.75">
      <c r="A238" s="63"/>
      <c r="B238" s="73" t="s">
        <v>186</v>
      </c>
      <c r="C238" s="41" t="s">
        <v>45</v>
      </c>
      <c r="D238" s="32">
        <f t="shared" si="81"/>
        <v>0.68850000000000011</v>
      </c>
      <c r="E238" s="33">
        <f t="shared" si="84"/>
        <v>53.70300000000001</v>
      </c>
      <c r="F238" s="34"/>
      <c r="G238" s="42">
        <f t="shared" si="100"/>
        <v>0</v>
      </c>
      <c r="H238" s="36">
        <f t="shared" si="83"/>
        <v>78</v>
      </c>
      <c r="I238" s="36">
        <f t="shared" si="101"/>
        <v>0</v>
      </c>
      <c r="J238" s="44"/>
      <c r="K238" s="273">
        <v>0.81</v>
      </c>
      <c r="L238" s="25">
        <v>0.15</v>
      </c>
      <c r="M238" s="26">
        <f t="shared" si="82"/>
        <v>0.1215</v>
      </c>
      <c r="N238" s="43"/>
      <c r="O238" s="39"/>
    </row>
    <row r="239" spans="1:15" ht="15.75">
      <c r="A239" s="63"/>
      <c r="B239" s="73" t="s">
        <v>187</v>
      </c>
      <c r="C239" s="41" t="s">
        <v>45</v>
      </c>
      <c r="D239" s="32">
        <f t="shared" si="81"/>
        <v>0.68850000000000011</v>
      </c>
      <c r="E239" s="33">
        <f t="shared" si="84"/>
        <v>53.70300000000001</v>
      </c>
      <c r="F239" s="34"/>
      <c r="G239" s="42">
        <f t="shared" si="100"/>
        <v>0</v>
      </c>
      <c r="H239" s="36">
        <f t="shared" si="83"/>
        <v>78</v>
      </c>
      <c r="I239" s="36">
        <f t="shared" si="101"/>
        <v>0</v>
      </c>
      <c r="J239" s="44"/>
      <c r="K239" s="273">
        <v>0.81</v>
      </c>
      <c r="L239" s="25">
        <v>0.15</v>
      </c>
      <c r="M239" s="26">
        <f t="shared" si="82"/>
        <v>0.1215</v>
      </c>
      <c r="N239" s="43"/>
      <c r="O239" s="39"/>
    </row>
    <row r="240" spans="1:15" ht="15.75" hidden="1">
      <c r="A240" s="63" t="s">
        <v>4919</v>
      </c>
      <c r="B240" s="73" t="s">
        <v>4920</v>
      </c>
      <c r="C240" s="41" t="s">
        <v>45</v>
      </c>
      <c r="D240" s="32">
        <f t="shared" ref="D240" si="142">K240-M240</f>
        <v>1.2495000000000001</v>
      </c>
      <c r="E240" s="33">
        <f t="shared" ref="E240" si="143">D240*H240</f>
        <v>97.460999999999999</v>
      </c>
      <c r="F240" s="34"/>
      <c r="G240" s="42">
        <f t="shared" ref="G240" si="144">F240*D240</f>
        <v>0</v>
      </c>
      <c r="H240" s="36">
        <f t="shared" si="83"/>
        <v>78</v>
      </c>
      <c r="I240" s="36">
        <f t="shared" ref="I240" si="145">E240*F240</f>
        <v>0</v>
      </c>
      <c r="J240" s="44">
        <v>1000</v>
      </c>
      <c r="K240" s="273">
        <v>1.47</v>
      </c>
      <c r="L240" s="25">
        <v>0.15</v>
      </c>
      <c r="M240" s="26">
        <f t="shared" ref="M240" si="146">K240*L240</f>
        <v>0.2205</v>
      </c>
      <c r="N240" s="43" t="s">
        <v>15</v>
      </c>
      <c r="O240" s="39"/>
    </row>
    <row r="241" spans="1:15" ht="15.75" hidden="1">
      <c r="A241" s="63" t="s">
        <v>188</v>
      </c>
      <c r="B241" s="73" t="s">
        <v>189</v>
      </c>
      <c r="C241" s="41" t="s">
        <v>45</v>
      </c>
      <c r="D241" s="32">
        <f t="shared" si="81"/>
        <v>1.5640000000000001</v>
      </c>
      <c r="E241" s="33">
        <f t="shared" si="84"/>
        <v>121.992</v>
      </c>
      <c r="F241" s="34"/>
      <c r="G241" s="42">
        <f t="shared" si="100"/>
        <v>0</v>
      </c>
      <c r="H241" s="36">
        <f t="shared" si="83"/>
        <v>78</v>
      </c>
      <c r="I241" s="36">
        <f t="shared" si="101"/>
        <v>0</v>
      </c>
      <c r="J241" s="44">
        <v>500</v>
      </c>
      <c r="K241" s="273">
        <v>1.84</v>
      </c>
      <c r="L241" s="25">
        <v>0.15</v>
      </c>
      <c r="M241" s="26">
        <f t="shared" si="82"/>
        <v>0.27600000000000002</v>
      </c>
      <c r="N241" s="43" t="s">
        <v>15</v>
      </c>
      <c r="O241" s="39"/>
    </row>
    <row r="242" spans="1:15" ht="15.75" hidden="1">
      <c r="A242" s="63" t="s">
        <v>190</v>
      </c>
      <c r="B242" s="73" t="s">
        <v>191</v>
      </c>
      <c r="C242" s="41" t="s">
        <v>45</v>
      </c>
      <c r="D242" s="32">
        <f>K242-M242</f>
        <v>1.2495000000000001</v>
      </c>
      <c r="E242" s="33">
        <f>D242*H242</f>
        <v>97.460999999999999</v>
      </c>
      <c r="F242" s="34"/>
      <c r="G242" s="42">
        <f>F242*D242</f>
        <v>0</v>
      </c>
      <c r="H242" s="36">
        <f t="shared" si="83"/>
        <v>78</v>
      </c>
      <c r="I242" s="36">
        <f>E242*F242</f>
        <v>0</v>
      </c>
      <c r="J242" s="44">
        <v>500</v>
      </c>
      <c r="K242" s="273">
        <v>1.47</v>
      </c>
      <c r="L242" s="25">
        <v>0.15</v>
      </c>
      <c r="M242" s="26">
        <f>K242*L242</f>
        <v>0.2205</v>
      </c>
      <c r="N242" s="43" t="s">
        <v>15</v>
      </c>
      <c r="O242" s="39"/>
    </row>
    <row r="243" spans="1:15" ht="15.75">
      <c r="A243" s="63"/>
      <c r="B243" s="73" t="s">
        <v>192</v>
      </c>
      <c r="C243" s="41" t="s">
        <v>45</v>
      </c>
      <c r="D243" s="32">
        <f t="shared" si="81"/>
        <v>0.68850000000000011</v>
      </c>
      <c r="E243" s="33">
        <f t="shared" si="84"/>
        <v>53.70300000000001</v>
      </c>
      <c r="F243" s="34"/>
      <c r="G243" s="42">
        <f t="shared" si="100"/>
        <v>0</v>
      </c>
      <c r="H243" s="36">
        <f t="shared" si="83"/>
        <v>78</v>
      </c>
      <c r="I243" s="36">
        <f t="shared" si="101"/>
        <v>0</v>
      </c>
      <c r="J243" s="44"/>
      <c r="K243" s="273">
        <v>0.81</v>
      </c>
      <c r="L243" s="25">
        <v>0.15</v>
      </c>
      <c r="M243" s="26">
        <f t="shared" si="82"/>
        <v>0.1215</v>
      </c>
      <c r="N243" s="43"/>
      <c r="O243" s="39"/>
    </row>
    <row r="244" spans="1:15" ht="15.75">
      <c r="A244" s="63"/>
      <c r="B244" s="73" t="s">
        <v>193</v>
      </c>
      <c r="C244" s="41" t="s">
        <v>45</v>
      </c>
      <c r="D244" s="32">
        <f t="shared" si="81"/>
        <v>0.68850000000000011</v>
      </c>
      <c r="E244" s="33">
        <f t="shared" si="84"/>
        <v>53.70300000000001</v>
      </c>
      <c r="F244" s="34"/>
      <c r="G244" s="42">
        <f t="shared" si="100"/>
        <v>0</v>
      </c>
      <c r="H244" s="36">
        <f t="shared" si="83"/>
        <v>78</v>
      </c>
      <c r="I244" s="36">
        <f t="shared" si="101"/>
        <v>0</v>
      </c>
      <c r="J244" s="44"/>
      <c r="K244" s="273">
        <v>0.81</v>
      </c>
      <c r="L244" s="25">
        <v>0.15</v>
      </c>
      <c r="M244" s="26">
        <f t="shared" si="82"/>
        <v>0.1215</v>
      </c>
      <c r="N244" s="43"/>
      <c r="O244" s="39"/>
    </row>
    <row r="245" spans="1:15" ht="15.75">
      <c r="A245" s="63"/>
      <c r="B245" s="73" t="s">
        <v>4100</v>
      </c>
      <c r="C245" s="41" t="s">
        <v>45</v>
      </c>
      <c r="D245" s="32">
        <f t="shared" ref="D245:D246" si="147">K245-M245</f>
        <v>0.68850000000000011</v>
      </c>
      <c r="E245" s="33">
        <f t="shared" ref="E245:E246" si="148">D245*H245</f>
        <v>53.70300000000001</v>
      </c>
      <c r="F245" s="34"/>
      <c r="G245" s="42">
        <f t="shared" ref="G245:G246" si="149">F245*D245</f>
        <v>0</v>
      </c>
      <c r="H245" s="36">
        <f t="shared" si="83"/>
        <v>78</v>
      </c>
      <c r="I245" s="36">
        <f t="shared" ref="I245:I246" si="150">E245*F245</f>
        <v>0</v>
      </c>
      <c r="J245" s="44"/>
      <c r="K245" s="273">
        <v>0.81</v>
      </c>
      <c r="L245" s="25">
        <v>0.15</v>
      </c>
      <c r="M245" s="26">
        <f t="shared" ref="M245:M246" si="151">K245*L245</f>
        <v>0.1215</v>
      </c>
      <c r="N245" s="43"/>
      <c r="O245" s="39"/>
    </row>
    <row r="246" spans="1:15" ht="15.75">
      <c r="A246" s="63"/>
      <c r="B246" s="73" t="s">
        <v>4101</v>
      </c>
      <c r="C246" s="41" t="s">
        <v>45</v>
      </c>
      <c r="D246" s="32">
        <f t="shared" si="147"/>
        <v>0.68850000000000011</v>
      </c>
      <c r="E246" s="33">
        <f t="shared" si="148"/>
        <v>53.70300000000001</v>
      </c>
      <c r="F246" s="34"/>
      <c r="G246" s="42">
        <f t="shared" si="149"/>
        <v>0</v>
      </c>
      <c r="H246" s="36">
        <f t="shared" si="83"/>
        <v>78</v>
      </c>
      <c r="I246" s="36">
        <f t="shared" si="150"/>
        <v>0</v>
      </c>
      <c r="J246" s="44"/>
      <c r="K246" s="273">
        <v>0.81</v>
      </c>
      <c r="L246" s="25">
        <v>0.15</v>
      </c>
      <c r="M246" s="26">
        <f t="shared" si="151"/>
        <v>0.1215</v>
      </c>
      <c r="N246" s="43"/>
      <c r="O246" s="39"/>
    </row>
    <row r="247" spans="1:15" ht="15.75">
      <c r="A247" s="63"/>
      <c r="B247" s="73" t="s">
        <v>194</v>
      </c>
      <c r="C247" s="41" t="s">
        <v>45</v>
      </c>
      <c r="D247" s="32">
        <f t="shared" si="81"/>
        <v>0.68850000000000011</v>
      </c>
      <c r="E247" s="33">
        <f t="shared" si="84"/>
        <v>53.70300000000001</v>
      </c>
      <c r="F247" s="34"/>
      <c r="G247" s="42">
        <f t="shared" si="100"/>
        <v>0</v>
      </c>
      <c r="H247" s="36">
        <f t="shared" si="83"/>
        <v>78</v>
      </c>
      <c r="I247" s="36">
        <f t="shared" si="101"/>
        <v>0</v>
      </c>
      <c r="J247" s="44"/>
      <c r="K247" s="273">
        <v>0.81</v>
      </c>
      <c r="L247" s="25">
        <v>0.15</v>
      </c>
      <c r="M247" s="26">
        <f t="shared" si="82"/>
        <v>0.1215</v>
      </c>
      <c r="N247" s="43"/>
      <c r="O247" s="39"/>
    </row>
    <row r="248" spans="1:15" ht="15.75">
      <c r="A248" s="63"/>
      <c r="B248" s="73" t="s">
        <v>195</v>
      </c>
      <c r="C248" s="41" t="s">
        <v>45</v>
      </c>
      <c r="D248" s="32">
        <f t="shared" si="81"/>
        <v>0.68850000000000011</v>
      </c>
      <c r="E248" s="33">
        <f t="shared" si="84"/>
        <v>53.70300000000001</v>
      </c>
      <c r="F248" s="34"/>
      <c r="G248" s="42">
        <f t="shared" si="100"/>
        <v>0</v>
      </c>
      <c r="H248" s="36">
        <f t="shared" si="83"/>
        <v>78</v>
      </c>
      <c r="I248" s="36">
        <f t="shared" si="101"/>
        <v>0</v>
      </c>
      <c r="J248" s="44"/>
      <c r="K248" s="273">
        <v>0.81</v>
      </c>
      <c r="L248" s="25">
        <v>0.15</v>
      </c>
      <c r="M248" s="26">
        <f t="shared" si="82"/>
        <v>0.1215</v>
      </c>
      <c r="N248" s="43"/>
      <c r="O248" s="39"/>
    </row>
    <row r="249" spans="1:15" ht="15.75">
      <c r="A249" s="63"/>
      <c r="B249" s="73" t="s">
        <v>4102</v>
      </c>
      <c r="C249" s="41" t="s">
        <v>45</v>
      </c>
      <c r="D249" s="32">
        <f t="shared" si="81"/>
        <v>0.68850000000000011</v>
      </c>
      <c r="E249" s="33">
        <f t="shared" si="84"/>
        <v>53.70300000000001</v>
      </c>
      <c r="F249" s="34"/>
      <c r="G249" s="42">
        <f t="shared" si="100"/>
        <v>0</v>
      </c>
      <c r="H249" s="36">
        <f t="shared" si="83"/>
        <v>78</v>
      </c>
      <c r="I249" s="36">
        <f t="shared" si="101"/>
        <v>0</v>
      </c>
      <c r="J249" s="44"/>
      <c r="K249" s="273">
        <v>0.81</v>
      </c>
      <c r="L249" s="25">
        <v>0.15</v>
      </c>
      <c r="M249" s="26">
        <f t="shared" si="82"/>
        <v>0.1215</v>
      </c>
      <c r="N249" s="43"/>
      <c r="O249" s="39"/>
    </row>
    <row r="250" spans="1:15" ht="15.75">
      <c r="A250" s="63"/>
      <c r="B250" s="73" t="s">
        <v>4103</v>
      </c>
      <c r="C250" s="41" t="s">
        <v>45</v>
      </c>
      <c r="D250" s="32">
        <f t="shared" si="81"/>
        <v>0.68850000000000011</v>
      </c>
      <c r="E250" s="33">
        <f t="shared" si="84"/>
        <v>53.70300000000001</v>
      </c>
      <c r="F250" s="34"/>
      <c r="G250" s="42">
        <f t="shared" si="100"/>
        <v>0</v>
      </c>
      <c r="H250" s="36">
        <f t="shared" si="83"/>
        <v>78</v>
      </c>
      <c r="I250" s="36">
        <f t="shared" si="101"/>
        <v>0</v>
      </c>
      <c r="J250" s="44"/>
      <c r="K250" s="273">
        <v>0.81</v>
      </c>
      <c r="L250" s="25">
        <v>0.15</v>
      </c>
      <c r="M250" s="26">
        <f t="shared" si="82"/>
        <v>0.1215</v>
      </c>
      <c r="N250" s="43"/>
      <c r="O250" s="39"/>
    </row>
    <row r="251" spans="1:15" ht="15.75" hidden="1">
      <c r="A251" s="63" t="s">
        <v>196</v>
      </c>
      <c r="B251" s="73" t="s">
        <v>197</v>
      </c>
      <c r="C251" s="41" t="s">
        <v>45</v>
      </c>
      <c r="D251" s="32">
        <f t="shared" si="81"/>
        <v>1.4279999999999999</v>
      </c>
      <c r="E251" s="33">
        <f t="shared" si="84"/>
        <v>111.384</v>
      </c>
      <c r="F251" s="34"/>
      <c r="G251" s="42">
        <f t="shared" si="100"/>
        <v>0</v>
      </c>
      <c r="H251" s="36">
        <f t="shared" si="83"/>
        <v>78</v>
      </c>
      <c r="I251" s="36">
        <f t="shared" si="101"/>
        <v>0</v>
      </c>
      <c r="J251" s="44">
        <v>500</v>
      </c>
      <c r="K251" s="273">
        <v>1.68</v>
      </c>
      <c r="L251" s="25">
        <v>0.15</v>
      </c>
      <c r="M251" s="26">
        <f t="shared" si="82"/>
        <v>0.252</v>
      </c>
      <c r="N251" s="43" t="s">
        <v>15</v>
      </c>
      <c r="O251" s="39"/>
    </row>
    <row r="252" spans="1:15" ht="25.5" hidden="1">
      <c r="A252" s="63" t="s">
        <v>5088</v>
      </c>
      <c r="B252" s="202" t="s">
        <v>6379</v>
      </c>
      <c r="C252" s="41" t="s">
        <v>314</v>
      </c>
      <c r="D252" s="32">
        <f t="shared" si="81"/>
        <v>14.305499999999999</v>
      </c>
      <c r="E252" s="33">
        <f t="shared" si="84"/>
        <v>1115.829</v>
      </c>
      <c r="F252" s="34"/>
      <c r="G252" s="42">
        <f t="shared" si="100"/>
        <v>0</v>
      </c>
      <c r="H252" s="36">
        <f t="shared" si="83"/>
        <v>78</v>
      </c>
      <c r="I252" s="36">
        <f t="shared" si="101"/>
        <v>0</v>
      </c>
      <c r="J252" s="44">
        <v>100</v>
      </c>
      <c r="K252" s="273">
        <v>16.829999999999998</v>
      </c>
      <c r="L252" s="25">
        <v>0.15</v>
      </c>
      <c r="M252" s="26">
        <f t="shared" si="82"/>
        <v>2.5244999999999997</v>
      </c>
      <c r="N252" s="43" t="s">
        <v>15</v>
      </c>
      <c r="O252" s="39"/>
    </row>
    <row r="253" spans="1:15" ht="15.75">
      <c r="A253" s="63"/>
      <c r="B253" s="73" t="s">
        <v>198</v>
      </c>
      <c r="C253" s="41" t="s">
        <v>45</v>
      </c>
      <c r="D253" s="32">
        <f t="shared" si="81"/>
        <v>0.68850000000000011</v>
      </c>
      <c r="E253" s="33">
        <f t="shared" si="84"/>
        <v>53.70300000000001</v>
      </c>
      <c r="F253" s="34"/>
      <c r="G253" s="42">
        <f t="shared" si="100"/>
        <v>0</v>
      </c>
      <c r="H253" s="36">
        <f t="shared" si="83"/>
        <v>78</v>
      </c>
      <c r="I253" s="36">
        <f t="shared" si="101"/>
        <v>0</v>
      </c>
      <c r="J253" s="44"/>
      <c r="K253" s="273">
        <v>0.81</v>
      </c>
      <c r="L253" s="25">
        <v>0.15</v>
      </c>
      <c r="M253" s="26">
        <f t="shared" si="82"/>
        <v>0.1215</v>
      </c>
      <c r="N253" s="43"/>
      <c r="O253" s="39"/>
    </row>
    <row r="254" spans="1:15" ht="15.75">
      <c r="A254" s="63"/>
      <c r="B254" s="73" t="s">
        <v>199</v>
      </c>
      <c r="C254" s="41" t="s">
        <v>45</v>
      </c>
      <c r="D254" s="32">
        <f t="shared" si="81"/>
        <v>0.68850000000000011</v>
      </c>
      <c r="E254" s="33">
        <f t="shared" si="84"/>
        <v>53.70300000000001</v>
      </c>
      <c r="F254" s="34"/>
      <c r="G254" s="42">
        <f t="shared" si="100"/>
        <v>0</v>
      </c>
      <c r="H254" s="36">
        <f t="shared" si="83"/>
        <v>78</v>
      </c>
      <c r="I254" s="36">
        <f t="shared" si="101"/>
        <v>0</v>
      </c>
      <c r="J254" s="44"/>
      <c r="K254" s="273">
        <v>0.81</v>
      </c>
      <c r="L254" s="25">
        <v>0.15</v>
      </c>
      <c r="M254" s="26">
        <f t="shared" si="82"/>
        <v>0.1215</v>
      </c>
      <c r="N254" s="43"/>
      <c r="O254" s="39"/>
    </row>
    <row r="255" spans="1:15" ht="15.75">
      <c r="A255" s="63"/>
      <c r="B255" s="73" t="s">
        <v>200</v>
      </c>
      <c r="C255" s="41" t="s">
        <v>45</v>
      </c>
      <c r="D255" s="32">
        <f t="shared" si="81"/>
        <v>0.68850000000000011</v>
      </c>
      <c r="E255" s="33">
        <f t="shared" si="84"/>
        <v>53.70300000000001</v>
      </c>
      <c r="F255" s="34"/>
      <c r="G255" s="42">
        <f t="shared" si="100"/>
        <v>0</v>
      </c>
      <c r="H255" s="36">
        <f t="shared" si="83"/>
        <v>78</v>
      </c>
      <c r="I255" s="36">
        <f t="shared" si="101"/>
        <v>0</v>
      </c>
      <c r="J255" s="44"/>
      <c r="K255" s="273">
        <v>0.81</v>
      </c>
      <c r="L255" s="25">
        <v>0.15</v>
      </c>
      <c r="M255" s="26">
        <f t="shared" si="82"/>
        <v>0.1215</v>
      </c>
      <c r="N255" s="43"/>
      <c r="O255" s="39"/>
    </row>
    <row r="256" spans="1:15" ht="15.75">
      <c r="A256" s="63"/>
      <c r="B256" s="73" t="s">
        <v>201</v>
      </c>
      <c r="C256" s="41" t="s">
        <v>45</v>
      </c>
      <c r="D256" s="32">
        <f t="shared" si="81"/>
        <v>0.68850000000000011</v>
      </c>
      <c r="E256" s="33">
        <f t="shared" si="84"/>
        <v>53.70300000000001</v>
      </c>
      <c r="F256" s="34"/>
      <c r="G256" s="42">
        <f t="shared" si="100"/>
        <v>0</v>
      </c>
      <c r="H256" s="36">
        <f t="shared" si="83"/>
        <v>78</v>
      </c>
      <c r="I256" s="36">
        <f t="shared" si="101"/>
        <v>0</v>
      </c>
      <c r="J256" s="44"/>
      <c r="K256" s="273">
        <v>0.81</v>
      </c>
      <c r="L256" s="25">
        <v>0.15</v>
      </c>
      <c r="M256" s="26">
        <f t="shared" si="82"/>
        <v>0.1215</v>
      </c>
      <c r="N256" s="43"/>
      <c r="O256" s="39"/>
    </row>
    <row r="257" spans="1:15" ht="15.75" hidden="1">
      <c r="A257" s="63" t="s">
        <v>202</v>
      </c>
      <c r="B257" s="73" t="s">
        <v>5907</v>
      </c>
      <c r="C257" s="41" t="s">
        <v>14</v>
      </c>
      <c r="D257" s="32">
        <f t="shared" ref="D257:D318" si="152">K257-M257</f>
        <v>1.4279999999999999</v>
      </c>
      <c r="E257" s="33">
        <f t="shared" si="84"/>
        <v>111.384</v>
      </c>
      <c r="F257" s="34"/>
      <c r="G257" s="42">
        <f t="shared" si="100"/>
        <v>0</v>
      </c>
      <c r="H257" s="36">
        <f t="shared" si="83"/>
        <v>78</v>
      </c>
      <c r="I257" s="36">
        <f t="shared" si="101"/>
        <v>0</v>
      </c>
      <c r="J257" s="44">
        <v>200</v>
      </c>
      <c r="K257" s="273">
        <v>1.68</v>
      </c>
      <c r="L257" s="25">
        <v>0.15</v>
      </c>
      <c r="M257" s="26">
        <f t="shared" ref="M257:M318" si="153">K257*L257</f>
        <v>0.252</v>
      </c>
      <c r="N257" s="43" t="s">
        <v>15</v>
      </c>
      <c r="O257" s="39"/>
    </row>
    <row r="258" spans="1:15" ht="15.75">
      <c r="A258" s="233" t="s">
        <v>203</v>
      </c>
      <c r="B258" s="73" t="s">
        <v>3095</v>
      </c>
      <c r="C258" s="41" t="s">
        <v>14</v>
      </c>
      <c r="D258" s="32">
        <f>K258-M258</f>
        <v>1.9295</v>
      </c>
      <c r="E258" s="33">
        <f>D258*H258</f>
        <v>150.501</v>
      </c>
      <c r="F258" s="34"/>
      <c r="G258" s="42">
        <f>F258*D258</f>
        <v>0</v>
      </c>
      <c r="H258" s="36">
        <f t="shared" si="83"/>
        <v>78</v>
      </c>
      <c r="I258" s="36">
        <f>E258*F258</f>
        <v>0</v>
      </c>
      <c r="J258" s="44">
        <v>200</v>
      </c>
      <c r="K258" s="273">
        <v>2.27</v>
      </c>
      <c r="L258" s="25">
        <v>0.15</v>
      </c>
      <c r="M258" s="26">
        <f>K258*L258</f>
        <v>0.34049999999999997</v>
      </c>
      <c r="N258" s="43"/>
      <c r="O258" s="39"/>
    </row>
    <row r="259" spans="1:15" ht="15.75" hidden="1">
      <c r="A259" s="63" t="s">
        <v>204</v>
      </c>
      <c r="B259" s="73" t="s">
        <v>3096</v>
      </c>
      <c r="C259" s="41" t="s">
        <v>14</v>
      </c>
      <c r="D259" s="32">
        <f t="shared" si="152"/>
        <v>4.1055000000000001</v>
      </c>
      <c r="E259" s="33">
        <f t="shared" si="84"/>
        <v>320.22899999999998</v>
      </c>
      <c r="F259" s="34"/>
      <c r="G259" s="42">
        <f t="shared" si="100"/>
        <v>0</v>
      </c>
      <c r="H259" s="36">
        <f t="shared" ref="H259:H321" si="154">$K$4</f>
        <v>78</v>
      </c>
      <c r="I259" s="36">
        <f t="shared" si="101"/>
        <v>0</v>
      </c>
      <c r="J259" s="44">
        <v>100</v>
      </c>
      <c r="K259" s="273">
        <v>4.83</v>
      </c>
      <c r="L259" s="25">
        <v>0.15</v>
      </c>
      <c r="M259" s="26">
        <f t="shared" si="153"/>
        <v>0.72450000000000003</v>
      </c>
      <c r="N259" s="43" t="s">
        <v>15</v>
      </c>
      <c r="O259" s="39"/>
    </row>
    <row r="260" spans="1:15" ht="15.75" hidden="1">
      <c r="A260" s="63" t="s">
        <v>205</v>
      </c>
      <c r="B260" s="73" t="s">
        <v>3097</v>
      </c>
      <c r="C260" s="41" t="s">
        <v>14</v>
      </c>
      <c r="D260" s="32">
        <f>K260-M260</f>
        <v>1.87</v>
      </c>
      <c r="E260" s="33">
        <f>D260*H260</f>
        <v>145.86000000000001</v>
      </c>
      <c r="F260" s="34"/>
      <c r="G260" s="42">
        <f>F260*D260</f>
        <v>0</v>
      </c>
      <c r="H260" s="36">
        <f t="shared" si="154"/>
        <v>78</v>
      </c>
      <c r="I260" s="36">
        <f>E260*F260</f>
        <v>0</v>
      </c>
      <c r="J260" s="44">
        <v>100</v>
      </c>
      <c r="K260" s="273">
        <v>2.2000000000000002</v>
      </c>
      <c r="L260" s="25">
        <v>0.15</v>
      </c>
      <c r="M260" s="26">
        <f>K260*L260</f>
        <v>0.33</v>
      </c>
      <c r="N260" s="43" t="s">
        <v>15</v>
      </c>
      <c r="O260" s="39"/>
    </row>
    <row r="261" spans="1:15" ht="15.75">
      <c r="A261" s="233" t="s">
        <v>206</v>
      </c>
      <c r="B261" s="73" t="s">
        <v>6832</v>
      </c>
      <c r="C261" s="41" t="s">
        <v>14</v>
      </c>
      <c r="D261" s="32">
        <f t="shared" si="152"/>
        <v>4.4794999999999998</v>
      </c>
      <c r="E261" s="33">
        <f t="shared" si="84"/>
        <v>349.40100000000001</v>
      </c>
      <c r="F261" s="34"/>
      <c r="G261" s="42">
        <f t="shared" si="100"/>
        <v>0</v>
      </c>
      <c r="H261" s="36">
        <f t="shared" si="154"/>
        <v>78</v>
      </c>
      <c r="I261" s="36">
        <f t="shared" si="101"/>
        <v>0</v>
      </c>
      <c r="J261" s="44" t="s">
        <v>141</v>
      </c>
      <c r="K261" s="273">
        <v>5.27</v>
      </c>
      <c r="L261" s="25">
        <v>0.15</v>
      </c>
      <c r="M261" s="26">
        <f t="shared" si="153"/>
        <v>0.79049999999999987</v>
      </c>
      <c r="N261" s="43"/>
      <c r="O261" s="39"/>
    </row>
    <row r="262" spans="1:15" ht="15.75">
      <c r="A262" s="233" t="s">
        <v>207</v>
      </c>
      <c r="B262" s="73" t="s">
        <v>4882</v>
      </c>
      <c r="C262" s="41" t="s">
        <v>14</v>
      </c>
      <c r="D262" s="32">
        <f t="shared" si="152"/>
        <v>1.9889999999999999</v>
      </c>
      <c r="E262" s="33">
        <f t="shared" si="84"/>
        <v>155.142</v>
      </c>
      <c r="F262" s="34"/>
      <c r="G262" s="42">
        <f t="shared" si="100"/>
        <v>0</v>
      </c>
      <c r="H262" s="36">
        <f t="shared" si="154"/>
        <v>78</v>
      </c>
      <c r="I262" s="36">
        <f t="shared" si="101"/>
        <v>0</v>
      </c>
      <c r="J262" s="44" t="s">
        <v>567</v>
      </c>
      <c r="K262" s="273">
        <v>2.34</v>
      </c>
      <c r="L262" s="25">
        <v>0.15</v>
      </c>
      <c r="M262" s="26">
        <f t="shared" si="153"/>
        <v>0.35099999999999998</v>
      </c>
      <c r="N262" s="43"/>
      <c r="O262" s="39"/>
    </row>
    <row r="263" spans="1:15" ht="15.75">
      <c r="A263" s="233" t="s">
        <v>223</v>
      </c>
      <c r="B263" s="73" t="s">
        <v>4617</v>
      </c>
      <c r="C263" s="41" t="s">
        <v>14</v>
      </c>
      <c r="D263" s="32">
        <f t="shared" ref="D263" si="155">K263-M263</f>
        <v>2.3715000000000002</v>
      </c>
      <c r="E263" s="33">
        <f t="shared" ref="E263" si="156">D263*H263</f>
        <v>184.977</v>
      </c>
      <c r="F263" s="34"/>
      <c r="G263" s="42">
        <f t="shared" ref="G263" si="157">F263*D263</f>
        <v>0</v>
      </c>
      <c r="H263" s="36">
        <f t="shared" si="154"/>
        <v>78</v>
      </c>
      <c r="I263" s="36">
        <f t="shared" ref="I263" si="158">E263*F263</f>
        <v>0</v>
      </c>
      <c r="J263" s="44">
        <v>100</v>
      </c>
      <c r="K263" s="273">
        <v>2.79</v>
      </c>
      <c r="L263" s="25">
        <v>0.15</v>
      </c>
      <c r="M263" s="26">
        <f t="shared" ref="M263" si="159">K263*L263</f>
        <v>0.41849999999999998</v>
      </c>
      <c r="N263" s="43"/>
      <c r="O263" s="39"/>
    </row>
    <row r="264" spans="1:15" ht="15.75">
      <c r="A264" s="233" t="s">
        <v>208</v>
      </c>
      <c r="B264" s="73" t="s">
        <v>6230</v>
      </c>
      <c r="C264" s="41" t="s">
        <v>14</v>
      </c>
      <c r="D264" s="32">
        <f t="shared" si="152"/>
        <v>3.74</v>
      </c>
      <c r="E264" s="33">
        <f t="shared" ref="E264:E325" si="160">D264*H264</f>
        <v>291.72000000000003</v>
      </c>
      <c r="F264" s="34"/>
      <c r="G264" s="42">
        <f t="shared" si="100"/>
        <v>0</v>
      </c>
      <c r="H264" s="36">
        <f t="shared" si="154"/>
        <v>78</v>
      </c>
      <c r="I264" s="36">
        <f t="shared" si="101"/>
        <v>0</v>
      </c>
      <c r="J264" s="44">
        <v>100</v>
      </c>
      <c r="K264" s="273">
        <v>4.4000000000000004</v>
      </c>
      <c r="L264" s="25">
        <v>0.15</v>
      </c>
      <c r="M264" s="26">
        <f t="shared" si="153"/>
        <v>0.66</v>
      </c>
      <c r="N264" s="43"/>
      <c r="O264" s="39"/>
    </row>
    <row r="265" spans="1:15" ht="15.75" hidden="1">
      <c r="A265" s="63"/>
      <c r="B265" s="73" t="s">
        <v>6231</v>
      </c>
      <c r="C265" s="41" t="s">
        <v>14</v>
      </c>
      <c r="D265" s="32">
        <f t="shared" si="152"/>
        <v>4.9809999999999999</v>
      </c>
      <c r="E265" s="33">
        <f t="shared" si="160"/>
        <v>388.51799999999997</v>
      </c>
      <c r="F265" s="34"/>
      <c r="G265" s="42">
        <f>F265*D265</f>
        <v>0</v>
      </c>
      <c r="H265" s="36">
        <f t="shared" si="154"/>
        <v>78</v>
      </c>
      <c r="I265" s="36">
        <f>E265*F265</f>
        <v>0</v>
      </c>
      <c r="J265" s="44">
        <v>50</v>
      </c>
      <c r="K265" s="273">
        <v>5.86</v>
      </c>
      <c r="L265" s="25">
        <v>0.15</v>
      </c>
      <c r="M265" s="26">
        <f t="shared" si="153"/>
        <v>0.879</v>
      </c>
      <c r="N265" s="43" t="s">
        <v>15</v>
      </c>
      <c r="O265" s="39"/>
    </row>
    <row r="266" spans="1:15" ht="15.75">
      <c r="A266" s="233" t="s">
        <v>5215</v>
      </c>
      <c r="B266" s="73" t="s">
        <v>209</v>
      </c>
      <c r="C266" s="41" t="s">
        <v>14</v>
      </c>
      <c r="D266" s="32">
        <f t="shared" si="152"/>
        <v>0.1275</v>
      </c>
      <c r="E266" s="33">
        <f t="shared" si="160"/>
        <v>9.9450000000000003</v>
      </c>
      <c r="F266" s="34"/>
      <c r="G266" s="42">
        <f t="shared" si="100"/>
        <v>0</v>
      </c>
      <c r="H266" s="36">
        <f t="shared" si="154"/>
        <v>78</v>
      </c>
      <c r="I266" s="36">
        <f t="shared" si="101"/>
        <v>0</v>
      </c>
      <c r="J266" s="44"/>
      <c r="K266" s="273">
        <v>0.15</v>
      </c>
      <c r="L266" s="25">
        <v>0.15</v>
      </c>
      <c r="M266" s="26">
        <f t="shared" si="153"/>
        <v>2.2499999999999999E-2</v>
      </c>
      <c r="N266" s="43"/>
      <c r="O266" s="39"/>
    </row>
    <row r="267" spans="1:15" ht="15.75">
      <c r="A267" s="233" t="s">
        <v>5220</v>
      </c>
      <c r="B267" s="73" t="s">
        <v>210</v>
      </c>
      <c r="C267" s="41" t="s">
        <v>14</v>
      </c>
      <c r="D267" s="32">
        <f t="shared" si="152"/>
        <v>0.58649999999999991</v>
      </c>
      <c r="E267" s="33">
        <f t="shared" si="160"/>
        <v>45.746999999999993</v>
      </c>
      <c r="F267" s="34"/>
      <c r="G267" s="42">
        <f t="shared" si="100"/>
        <v>0</v>
      </c>
      <c r="H267" s="36">
        <f t="shared" si="154"/>
        <v>78</v>
      </c>
      <c r="I267" s="36">
        <f t="shared" si="101"/>
        <v>0</v>
      </c>
      <c r="J267" s="44"/>
      <c r="K267" s="273">
        <v>0.69</v>
      </c>
      <c r="L267" s="25">
        <v>0.15</v>
      </c>
      <c r="M267" s="26">
        <f t="shared" si="153"/>
        <v>0.10349999999999999</v>
      </c>
      <c r="N267" s="43"/>
      <c r="O267" s="39"/>
    </row>
    <row r="268" spans="1:15" ht="15.75" hidden="1">
      <c r="A268" s="63"/>
      <c r="B268" s="73" t="s">
        <v>7061</v>
      </c>
      <c r="C268" s="41" t="s">
        <v>14</v>
      </c>
      <c r="D268" s="32">
        <f t="shared" si="152"/>
        <v>0.34</v>
      </c>
      <c r="E268" s="33">
        <f t="shared" si="160"/>
        <v>26.520000000000003</v>
      </c>
      <c r="F268" s="34"/>
      <c r="G268" s="42">
        <f t="shared" si="100"/>
        <v>0</v>
      </c>
      <c r="H268" s="36">
        <f t="shared" si="154"/>
        <v>78</v>
      </c>
      <c r="I268" s="36">
        <f t="shared" si="101"/>
        <v>0</v>
      </c>
      <c r="J268" s="44">
        <v>500</v>
      </c>
      <c r="K268" s="273">
        <v>0.4</v>
      </c>
      <c r="L268" s="25">
        <v>0.15</v>
      </c>
      <c r="M268" s="26">
        <f t="shared" si="153"/>
        <v>0.06</v>
      </c>
      <c r="N268" s="43" t="s">
        <v>15</v>
      </c>
      <c r="O268" s="39"/>
    </row>
    <row r="269" spans="1:15" ht="15.75" hidden="1">
      <c r="A269" s="63" t="s">
        <v>211</v>
      </c>
      <c r="B269" s="73" t="s">
        <v>212</v>
      </c>
      <c r="C269" s="41" t="s">
        <v>14</v>
      </c>
      <c r="D269" s="32">
        <f t="shared" si="152"/>
        <v>12.444000000000001</v>
      </c>
      <c r="E269" s="33">
        <f t="shared" si="160"/>
        <v>970.63200000000006</v>
      </c>
      <c r="F269" s="34"/>
      <c r="G269" s="42">
        <f t="shared" si="100"/>
        <v>0</v>
      </c>
      <c r="H269" s="36">
        <f t="shared" si="154"/>
        <v>78</v>
      </c>
      <c r="I269" s="36">
        <f t="shared" si="101"/>
        <v>0</v>
      </c>
      <c r="J269" s="44">
        <v>10</v>
      </c>
      <c r="K269" s="273">
        <v>14.64</v>
      </c>
      <c r="L269" s="25">
        <v>0.15</v>
      </c>
      <c r="M269" s="26">
        <f t="shared" si="153"/>
        <v>2.1960000000000002</v>
      </c>
      <c r="N269" s="43" t="s">
        <v>15</v>
      </c>
      <c r="O269" s="39"/>
    </row>
    <row r="270" spans="1:15" ht="15.75" hidden="1">
      <c r="A270" s="63" t="s">
        <v>213</v>
      </c>
      <c r="B270" s="73" t="s">
        <v>214</v>
      </c>
      <c r="C270" s="41" t="s">
        <v>14</v>
      </c>
      <c r="D270" s="32">
        <f t="shared" si="152"/>
        <v>13.192</v>
      </c>
      <c r="E270" s="33">
        <f t="shared" si="160"/>
        <v>1028.9760000000001</v>
      </c>
      <c r="F270" s="34"/>
      <c r="G270" s="42">
        <f t="shared" si="100"/>
        <v>0</v>
      </c>
      <c r="H270" s="36">
        <f t="shared" si="154"/>
        <v>78</v>
      </c>
      <c r="I270" s="36">
        <f t="shared" si="101"/>
        <v>0</v>
      </c>
      <c r="J270" s="44">
        <v>10</v>
      </c>
      <c r="K270" s="273">
        <v>15.52</v>
      </c>
      <c r="L270" s="25">
        <v>0.15</v>
      </c>
      <c r="M270" s="26">
        <f t="shared" si="153"/>
        <v>2.3279999999999998</v>
      </c>
      <c r="N270" s="43" t="s">
        <v>15</v>
      </c>
      <c r="O270" s="39"/>
    </row>
    <row r="271" spans="1:15" ht="15.75">
      <c r="A271" s="233" t="s">
        <v>215</v>
      </c>
      <c r="B271" s="73" t="s">
        <v>216</v>
      </c>
      <c r="C271" s="41" t="s">
        <v>14</v>
      </c>
      <c r="D271" s="32">
        <f t="shared" si="152"/>
        <v>16.914999999999999</v>
      </c>
      <c r="E271" s="33">
        <f t="shared" si="160"/>
        <v>1319.37</v>
      </c>
      <c r="F271" s="34"/>
      <c r="G271" s="42">
        <f t="shared" si="100"/>
        <v>0</v>
      </c>
      <c r="H271" s="36">
        <f t="shared" si="154"/>
        <v>78</v>
      </c>
      <c r="I271" s="36">
        <f t="shared" si="101"/>
        <v>0</v>
      </c>
      <c r="J271" s="44">
        <v>10</v>
      </c>
      <c r="K271" s="273">
        <v>19.899999999999999</v>
      </c>
      <c r="L271" s="25">
        <v>0.15</v>
      </c>
      <c r="M271" s="26">
        <f t="shared" si="153"/>
        <v>2.9849999999999999</v>
      </c>
      <c r="N271" s="43"/>
      <c r="O271" s="39"/>
    </row>
    <row r="272" spans="1:15" ht="15.75">
      <c r="A272" s="63"/>
      <c r="B272" s="73" t="s">
        <v>217</v>
      </c>
      <c r="C272" s="41" t="s">
        <v>14</v>
      </c>
      <c r="D272" s="32">
        <f t="shared" si="152"/>
        <v>12.945500000000001</v>
      </c>
      <c r="E272" s="33">
        <f t="shared" si="160"/>
        <v>1009.749</v>
      </c>
      <c r="F272" s="34"/>
      <c r="G272" s="42">
        <f t="shared" ref="G272:G334" si="161">F272*D272</f>
        <v>0</v>
      </c>
      <c r="H272" s="36">
        <f t="shared" si="154"/>
        <v>78</v>
      </c>
      <c r="I272" s="36">
        <f t="shared" ref="I272:I334" si="162">E272*F272</f>
        <v>0</v>
      </c>
      <c r="J272" s="44">
        <v>10</v>
      </c>
      <c r="K272" s="273">
        <v>15.23</v>
      </c>
      <c r="L272" s="25">
        <v>0.15</v>
      </c>
      <c r="M272" s="26">
        <f t="shared" si="153"/>
        <v>2.2845</v>
      </c>
      <c r="N272" s="43"/>
      <c r="O272" s="39"/>
    </row>
    <row r="273" spans="1:15" ht="15.75" hidden="1">
      <c r="A273" s="63" t="s">
        <v>218</v>
      </c>
      <c r="B273" s="73" t="s">
        <v>219</v>
      </c>
      <c r="C273" s="41" t="s">
        <v>14</v>
      </c>
      <c r="D273" s="32">
        <f t="shared" si="152"/>
        <v>13.438500000000001</v>
      </c>
      <c r="E273" s="33">
        <f t="shared" si="160"/>
        <v>1048.2030000000002</v>
      </c>
      <c r="F273" s="34"/>
      <c r="G273" s="42">
        <f t="shared" si="161"/>
        <v>0</v>
      </c>
      <c r="H273" s="36">
        <f t="shared" si="154"/>
        <v>78</v>
      </c>
      <c r="I273" s="36">
        <f t="shared" si="162"/>
        <v>0</v>
      </c>
      <c r="J273" s="44">
        <v>10</v>
      </c>
      <c r="K273" s="273">
        <v>15.81</v>
      </c>
      <c r="L273" s="25">
        <v>0.15</v>
      </c>
      <c r="M273" s="26">
        <f t="shared" si="153"/>
        <v>2.3715000000000002</v>
      </c>
      <c r="N273" s="43" t="s">
        <v>15</v>
      </c>
      <c r="O273" s="39"/>
    </row>
    <row r="274" spans="1:15" ht="15.75">
      <c r="A274" s="233" t="s">
        <v>5215</v>
      </c>
      <c r="B274" s="73" t="s">
        <v>220</v>
      </c>
      <c r="C274" s="41" t="s">
        <v>14</v>
      </c>
      <c r="D274" s="32">
        <f t="shared" si="152"/>
        <v>8.7125000000000004</v>
      </c>
      <c r="E274" s="33">
        <f t="shared" si="160"/>
        <v>679.57500000000005</v>
      </c>
      <c r="F274" s="34"/>
      <c r="G274" s="42">
        <f t="shared" si="161"/>
        <v>0</v>
      </c>
      <c r="H274" s="36">
        <f t="shared" si="154"/>
        <v>78</v>
      </c>
      <c r="I274" s="36">
        <f t="shared" si="162"/>
        <v>0</v>
      </c>
      <c r="J274" s="44">
        <v>20</v>
      </c>
      <c r="K274" s="273">
        <v>10.25</v>
      </c>
      <c r="L274" s="25">
        <v>0.15</v>
      </c>
      <c r="M274" s="26">
        <f t="shared" si="153"/>
        <v>1.5374999999999999</v>
      </c>
      <c r="N274" s="43"/>
      <c r="O274" s="39"/>
    </row>
    <row r="275" spans="1:15" ht="15.75" hidden="1">
      <c r="A275" s="63" t="s">
        <v>221</v>
      </c>
      <c r="B275" s="73" t="s">
        <v>222</v>
      </c>
      <c r="C275" s="41" t="s">
        <v>14</v>
      </c>
      <c r="D275" s="32">
        <f t="shared" si="152"/>
        <v>7.8370000000000006</v>
      </c>
      <c r="E275" s="33">
        <f t="shared" si="160"/>
        <v>611.28600000000006</v>
      </c>
      <c r="F275" s="34"/>
      <c r="G275" s="42">
        <f t="shared" si="161"/>
        <v>0</v>
      </c>
      <c r="H275" s="36">
        <f t="shared" si="154"/>
        <v>78</v>
      </c>
      <c r="I275" s="36">
        <f t="shared" si="162"/>
        <v>0</v>
      </c>
      <c r="J275" s="44">
        <v>20</v>
      </c>
      <c r="K275" s="273">
        <v>9.2200000000000006</v>
      </c>
      <c r="L275" s="25">
        <v>0.15</v>
      </c>
      <c r="M275" s="26">
        <f t="shared" si="153"/>
        <v>1.383</v>
      </c>
      <c r="N275" s="43" t="s">
        <v>15</v>
      </c>
      <c r="O275" s="39"/>
    </row>
    <row r="276" spans="1:15" ht="15.75" hidden="1">
      <c r="A276" s="63" t="s">
        <v>223</v>
      </c>
      <c r="B276" s="73" t="s">
        <v>224</v>
      </c>
      <c r="C276" s="41" t="s">
        <v>14</v>
      </c>
      <c r="D276" s="32">
        <f t="shared" si="152"/>
        <v>0.86699999999999999</v>
      </c>
      <c r="E276" s="33">
        <f t="shared" si="160"/>
        <v>67.626000000000005</v>
      </c>
      <c r="F276" s="34"/>
      <c r="G276" s="42">
        <f t="shared" si="161"/>
        <v>0</v>
      </c>
      <c r="H276" s="36">
        <f t="shared" si="154"/>
        <v>78</v>
      </c>
      <c r="I276" s="36">
        <f t="shared" si="162"/>
        <v>0</v>
      </c>
      <c r="J276" s="44">
        <v>100</v>
      </c>
      <c r="K276" s="273">
        <v>1.02</v>
      </c>
      <c r="L276" s="25">
        <v>0.15</v>
      </c>
      <c r="M276" s="26">
        <f t="shared" si="153"/>
        <v>0.153</v>
      </c>
      <c r="N276" s="43" t="s">
        <v>15</v>
      </c>
      <c r="O276" s="39"/>
    </row>
    <row r="277" spans="1:15" ht="15.75" hidden="1">
      <c r="A277" s="63" t="s">
        <v>225</v>
      </c>
      <c r="B277" s="73" t="s">
        <v>226</v>
      </c>
      <c r="C277" s="41" t="s">
        <v>14</v>
      </c>
      <c r="D277" s="32">
        <f t="shared" si="152"/>
        <v>0.748</v>
      </c>
      <c r="E277" s="33">
        <f t="shared" si="160"/>
        <v>58.344000000000001</v>
      </c>
      <c r="F277" s="34"/>
      <c r="G277" s="42">
        <f t="shared" si="161"/>
        <v>0</v>
      </c>
      <c r="H277" s="36">
        <f t="shared" si="154"/>
        <v>78</v>
      </c>
      <c r="I277" s="36">
        <f t="shared" si="162"/>
        <v>0</v>
      </c>
      <c r="J277" s="44">
        <v>100</v>
      </c>
      <c r="K277" s="273">
        <v>0.88</v>
      </c>
      <c r="L277" s="25">
        <v>0.15</v>
      </c>
      <c r="M277" s="26">
        <f t="shared" si="153"/>
        <v>0.13200000000000001</v>
      </c>
      <c r="N277" s="43" t="s">
        <v>15</v>
      </c>
      <c r="O277" s="39"/>
    </row>
    <row r="278" spans="1:15" ht="15.75" hidden="1">
      <c r="A278" s="63" t="s">
        <v>227</v>
      </c>
      <c r="B278" s="73" t="s">
        <v>228</v>
      </c>
      <c r="C278" s="41" t="s">
        <v>45</v>
      </c>
      <c r="D278" s="32">
        <f t="shared" si="152"/>
        <v>1.87</v>
      </c>
      <c r="E278" s="33">
        <f t="shared" si="160"/>
        <v>145.86000000000001</v>
      </c>
      <c r="F278" s="34"/>
      <c r="G278" s="42">
        <f t="shared" si="161"/>
        <v>0</v>
      </c>
      <c r="H278" s="36">
        <f t="shared" si="154"/>
        <v>78</v>
      </c>
      <c r="I278" s="36">
        <f t="shared" si="162"/>
        <v>0</v>
      </c>
      <c r="J278" s="44">
        <v>40</v>
      </c>
      <c r="K278" s="273">
        <v>2.2000000000000002</v>
      </c>
      <c r="L278" s="25">
        <v>0.15</v>
      </c>
      <c r="M278" s="26">
        <f t="shared" si="153"/>
        <v>0.33</v>
      </c>
      <c r="N278" s="43" t="s">
        <v>15</v>
      </c>
      <c r="O278" s="39"/>
    </row>
    <row r="279" spans="1:15" ht="15.75">
      <c r="A279" s="233" t="s">
        <v>229</v>
      </c>
      <c r="B279" s="73" t="s">
        <v>230</v>
      </c>
      <c r="C279" s="41" t="s">
        <v>45</v>
      </c>
      <c r="D279" s="32">
        <f t="shared" si="152"/>
        <v>2.1165000000000003</v>
      </c>
      <c r="E279" s="33">
        <f t="shared" si="160"/>
        <v>165.08700000000002</v>
      </c>
      <c r="F279" s="34"/>
      <c r="G279" s="42">
        <f t="shared" si="161"/>
        <v>0</v>
      </c>
      <c r="H279" s="36">
        <f t="shared" si="154"/>
        <v>78</v>
      </c>
      <c r="I279" s="36">
        <f t="shared" si="162"/>
        <v>0</v>
      </c>
      <c r="J279" s="44">
        <v>30</v>
      </c>
      <c r="K279" s="273">
        <v>2.4900000000000002</v>
      </c>
      <c r="L279" s="25">
        <v>0.15</v>
      </c>
      <c r="M279" s="26">
        <f t="shared" si="153"/>
        <v>0.3735</v>
      </c>
      <c r="N279" s="43"/>
      <c r="O279" s="39"/>
    </row>
    <row r="280" spans="1:15" ht="15.75" hidden="1">
      <c r="A280" s="63" t="s">
        <v>320</v>
      </c>
      <c r="B280" s="73" t="s">
        <v>4393</v>
      </c>
      <c r="C280" s="41" t="s">
        <v>14</v>
      </c>
      <c r="D280" s="32">
        <f t="shared" si="152"/>
        <v>0.32300000000000001</v>
      </c>
      <c r="E280" s="33">
        <f t="shared" si="160"/>
        <v>25.193999999999999</v>
      </c>
      <c r="F280" s="34"/>
      <c r="G280" s="42">
        <f t="shared" si="161"/>
        <v>0</v>
      </c>
      <c r="H280" s="36">
        <f t="shared" si="154"/>
        <v>78</v>
      </c>
      <c r="I280" s="36">
        <f t="shared" si="162"/>
        <v>0</v>
      </c>
      <c r="J280" s="44">
        <v>500</v>
      </c>
      <c r="K280" s="273">
        <v>0.38</v>
      </c>
      <c r="L280" s="25">
        <v>0.15</v>
      </c>
      <c r="M280" s="26">
        <f t="shared" si="153"/>
        <v>5.6999999999999995E-2</v>
      </c>
      <c r="N280" s="43" t="s">
        <v>15</v>
      </c>
      <c r="O280" s="39"/>
    </row>
    <row r="281" spans="1:15" ht="25.5">
      <c r="A281" s="233" t="s">
        <v>231</v>
      </c>
      <c r="B281" s="202" t="s">
        <v>4681</v>
      </c>
      <c r="C281" s="41" t="s">
        <v>234</v>
      </c>
      <c r="D281" s="32">
        <f t="shared" si="152"/>
        <v>4.9809999999999999</v>
      </c>
      <c r="E281" s="33">
        <f t="shared" si="160"/>
        <v>388.51799999999997</v>
      </c>
      <c r="F281" s="34"/>
      <c r="G281" s="42">
        <f t="shared" si="161"/>
        <v>0</v>
      </c>
      <c r="H281" s="36">
        <f t="shared" si="154"/>
        <v>78</v>
      </c>
      <c r="I281" s="36">
        <f t="shared" si="162"/>
        <v>0</v>
      </c>
      <c r="J281" s="44">
        <v>100</v>
      </c>
      <c r="K281" s="273">
        <v>5.86</v>
      </c>
      <c r="L281" s="25">
        <v>0.15</v>
      </c>
      <c r="M281" s="26">
        <f t="shared" si="153"/>
        <v>0.879</v>
      </c>
      <c r="N281" s="43"/>
      <c r="O281" s="39"/>
    </row>
    <row r="282" spans="1:15" ht="15.75">
      <c r="A282" s="63" t="s">
        <v>232</v>
      </c>
      <c r="B282" s="73" t="s">
        <v>4682</v>
      </c>
      <c r="C282" s="41" t="s">
        <v>234</v>
      </c>
      <c r="D282" s="32">
        <f t="shared" si="152"/>
        <v>4.9809999999999999</v>
      </c>
      <c r="E282" s="33">
        <f t="shared" si="160"/>
        <v>388.51799999999997</v>
      </c>
      <c r="F282" s="34"/>
      <c r="G282" s="42">
        <f t="shared" si="161"/>
        <v>0</v>
      </c>
      <c r="H282" s="36">
        <f t="shared" si="154"/>
        <v>78</v>
      </c>
      <c r="I282" s="36">
        <f t="shared" si="162"/>
        <v>0</v>
      </c>
      <c r="J282" s="44">
        <v>100</v>
      </c>
      <c r="K282" s="273">
        <v>5.86</v>
      </c>
      <c r="L282" s="25">
        <v>0.15</v>
      </c>
      <c r="M282" s="26">
        <f t="shared" si="153"/>
        <v>0.879</v>
      </c>
      <c r="N282" s="43"/>
      <c r="O282" s="39"/>
    </row>
    <row r="283" spans="1:15" ht="25.5">
      <c r="A283" s="233" t="s">
        <v>225</v>
      </c>
      <c r="B283" s="202" t="s">
        <v>6042</v>
      </c>
      <c r="C283" s="41" t="s">
        <v>234</v>
      </c>
      <c r="D283" s="32">
        <f t="shared" si="152"/>
        <v>5.2275</v>
      </c>
      <c r="E283" s="33">
        <f t="shared" si="160"/>
        <v>407.745</v>
      </c>
      <c r="F283" s="34"/>
      <c r="G283" s="42">
        <f t="shared" si="161"/>
        <v>0</v>
      </c>
      <c r="H283" s="36">
        <f t="shared" si="154"/>
        <v>78</v>
      </c>
      <c r="I283" s="36">
        <f t="shared" si="162"/>
        <v>0</v>
      </c>
      <c r="J283" s="44" t="s">
        <v>6549</v>
      </c>
      <c r="K283" s="273">
        <v>6.15</v>
      </c>
      <c r="L283" s="25">
        <v>0.15</v>
      </c>
      <c r="M283" s="26">
        <f t="shared" si="153"/>
        <v>0.92249999999999999</v>
      </c>
      <c r="N283" s="43"/>
      <c r="O283" s="39"/>
    </row>
    <row r="284" spans="1:15" ht="15.75">
      <c r="A284" s="233" t="s">
        <v>5224</v>
      </c>
      <c r="B284" s="73" t="s">
        <v>5225</v>
      </c>
      <c r="C284" s="41" t="s">
        <v>14</v>
      </c>
      <c r="D284" s="32">
        <f t="shared" si="152"/>
        <v>0.86699999999999999</v>
      </c>
      <c r="E284" s="33">
        <f t="shared" si="160"/>
        <v>67.626000000000005</v>
      </c>
      <c r="F284" s="34"/>
      <c r="G284" s="42">
        <f t="shared" si="161"/>
        <v>0</v>
      </c>
      <c r="H284" s="36">
        <f t="shared" si="154"/>
        <v>78</v>
      </c>
      <c r="I284" s="36">
        <f t="shared" si="162"/>
        <v>0</v>
      </c>
      <c r="J284" s="44">
        <v>100</v>
      </c>
      <c r="K284" s="273">
        <v>1.02</v>
      </c>
      <c r="L284" s="25">
        <v>0.15</v>
      </c>
      <c r="M284" s="26">
        <f t="shared" si="153"/>
        <v>0.153</v>
      </c>
      <c r="N284" s="43"/>
      <c r="O284" s="39"/>
    </row>
    <row r="285" spans="1:15" ht="15.75">
      <c r="A285" s="233" t="s">
        <v>3969</v>
      </c>
      <c r="B285" s="73" t="s">
        <v>4683</v>
      </c>
      <c r="C285" s="41" t="s">
        <v>234</v>
      </c>
      <c r="D285" s="32">
        <f t="shared" si="152"/>
        <v>4.9809999999999999</v>
      </c>
      <c r="E285" s="33">
        <f t="shared" si="160"/>
        <v>388.51799999999997</v>
      </c>
      <c r="F285" s="34"/>
      <c r="G285" s="42">
        <f t="shared" si="161"/>
        <v>0</v>
      </c>
      <c r="H285" s="36">
        <f t="shared" si="154"/>
        <v>78</v>
      </c>
      <c r="I285" s="36">
        <f t="shared" si="162"/>
        <v>0</v>
      </c>
      <c r="J285" s="44">
        <v>100</v>
      </c>
      <c r="K285" s="273">
        <v>5.86</v>
      </c>
      <c r="L285" s="25">
        <v>0.15</v>
      </c>
      <c r="M285" s="26">
        <f t="shared" si="153"/>
        <v>0.879</v>
      </c>
      <c r="N285" s="43"/>
      <c r="O285" s="39"/>
    </row>
    <row r="286" spans="1:15" ht="15.75" hidden="1">
      <c r="A286" s="63" t="s">
        <v>3970</v>
      </c>
      <c r="B286" s="73" t="s">
        <v>4684</v>
      </c>
      <c r="C286" s="41" t="s">
        <v>234</v>
      </c>
      <c r="D286" s="32">
        <f t="shared" si="152"/>
        <v>6.97</v>
      </c>
      <c r="E286" s="33">
        <f t="shared" si="160"/>
        <v>543.66</v>
      </c>
      <c r="F286" s="34"/>
      <c r="G286" s="42">
        <f t="shared" si="161"/>
        <v>0</v>
      </c>
      <c r="H286" s="36">
        <f t="shared" si="154"/>
        <v>78</v>
      </c>
      <c r="I286" s="36">
        <f t="shared" si="162"/>
        <v>0</v>
      </c>
      <c r="J286" s="44" t="s">
        <v>141</v>
      </c>
      <c r="K286" s="273">
        <v>8.1999999999999993</v>
      </c>
      <c r="L286" s="25">
        <v>0.15</v>
      </c>
      <c r="M286" s="26">
        <f t="shared" si="153"/>
        <v>1.2299999999999998</v>
      </c>
      <c r="N286" s="43" t="s">
        <v>15</v>
      </c>
      <c r="O286" s="39"/>
    </row>
    <row r="287" spans="1:15" ht="15.75">
      <c r="A287" s="233" t="s">
        <v>6043</v>
      </c>
      <c r="B287" s="73" t="s">
        <v>6514</v>
      </c>
      <c r="C287" s="41" t="s">
        <v>234</v>
      </c>
      <c r="D287" s="32">
        <f t="shared" si="152"/>
        <v>1.0029999999999999</v>
      </c>
      <c r="E287" s="33">
        <f t="shared" si="160"/>
        <v>78.233999999999995</v>
      </c>
      <c r="F287" s="34"/>
      <c r="G287" s="42">
        <f t="shared" si="161"/>
        <v>0</v>
      </c>
      <c r="H287" s="36">
        <f t="shared" si="154"/>
        <v>78</v>
      </c>
      <c r="I287" s="36">
        <f t="shared" si="162"/>
        <v>0</v>
      </c>
      <c r="J287" s="44">
        <v>500</v>
      </c>
      <c r="K287" s="273">
        <v>1.18</v>
      </c>
      <c r="L287" s="25">
        <v>0.15</v>
      </c>
      <c r="M287" s="26">
        <f t="shared" si="153"/>
        <v>0.17699999999999999</v>
      </c>
      <c r="N287" s="43"/>
      <c r="O287" s="39"/>
    </row>
    <row r="288" spans="1:15" ht="15.75">
      <c r="A288" s="233" t="s">
        <v>6403</v>
      </c>
      <c r="B288" s="73" t="s">
        <v>7024</v>
      </c>
      <c r="C288" s="41" t="s">
        <v>14</v>
      </c>
      <c r="D288" s="32">
        <f t="shared" ref="D288" si="163">K288-M288</f>
        <v>0.86699999999999999</v>
      </c>
      <c r="E288" s="33">
        <f t="shared" ref="E288" si="164">D288*H288</f>
        <v>67.626000000000005</v>
      </c>
      <c r="F288" s="34"/>
      <c r="G288" s="42">
        <f t="shared" ref="G288" si="165">F288*D288</f>
        <v>0</v>
      </c>
      <c r="H288" s="36">
        <f t="shared" si="154"/>
        <v>78</v>
      </c>
      <c r="I288" s="36">
        <f t="shared" ref="I288" si="166">E288*F288</f>
        <v>0</v>
      </c>
      <c r="J288" s="44">
        <v>200</v>
      </c>
      <c r="K288" s="273">
        <v>1.02</v>
      </c>
      <c r="L288" s="25">
        <v>0.15</v>
      </c>
      <c r="M288" s="26">
        <f t="shared" ref="M288" si="167">K288*L288</f>
        <v>0.153</v>
      </c>
      <c r="N288" s="43"/>
      <c r="O288" s="39"/>
    </row>
    <row r="289" spans="1:15" ht="15.75">
      <c r="A289" s="233" t="s">
        <v>5228</v>
      </c>
      <c r="B289" s="73" t="s">
        <v>5229</v>
      </c>
      <c r="C289" s="41" t="s">
        <v>14</v>
      </c>
      <c r="D289" s="32">
        <f t="shared" si="152"/>
        <v>1.2495000000000001</v>
      </c>
      <c r="E289" s="33">
        <f t="shared" si="160"/>
        <v>97.460999999999999</v>
      </c>
      <c r="F289" s="34"/>
      <c r="G289" s="42">
        <f t="shared" si="161"/>
        <v>0</v>
      </c>
      <c r="H289" s="36">
        <f t="shared" si="154"/>
        <v>78</v>
      </c>
      <c r="I289" s="36">
        <f t="shared" si="162"/>
        <v>0</v>
      </c>
      <c r="J289" s="44">
        <v>50</v>
      </c>
      <c r="K289" s="273">
        <v>1.47</v>
      </c>
      <c r="L289" s="25">
        <v>0.15</v>
      </c>
      <c r="M289" s="26">
        <f t="shared" si="153"/>
        <v>0.2205</v>
      </c>
      <c r="N289" s="43"/>
      <c r="O289" s="39"/>
    </row>
    <row r="290" spans="1:15" ht="31.5" customHeight="1">
      <c r="A290" s="233" t="s">
        <v>5231</v>
      </c>
      <c r="B290" s="202" t="s">
        <v>4674</v>
      </c>
      <c r="C290" s="41" t="s">
        <v>234</v>
      </c>
      <c r="D290" s="32">
        <f t="shared" si="152"/>
        <v>1.87</v>
      </c>
      <c r="E290" s="33">
        <f t="shared" si="160"/>
        <v>145.86000000000001</v>
      </c>
      <c r="F290" s="34"/>
      <c r="G290" s="42">
        <f t="shared" si="161"/>
        <v>0</v>
      </c>
      <c r="H290" s="36">
        <f t="shared" si="154"/>
        <v>78</v>
      </c>
      <c r="I290" s="36">
        <f t="shared" si="162"/>
        <v>0</v>
      </c>
      <c r="J290" s="44">
        <v>200</v>
      </c>
      <c r="K290" s="273">
        <v>2.2000000000000002</v>
      </c>
      <c r="L290" s="25">
        <v>0.15</v>
      </c>
      <c r="M290" s="26">
        <f t="shared" si="153"/>
        <v>0.33</v>
      </c>
      <c r="N290" s="43"/>
      <c r="O290" s="39"/>
    </row>
    <row r="291" spans="1:15" ht="31.5" customHeight="1">
      <c r="A291" s="233" t="s">
        <v>5232</v>
      </c>
      <c r="B291" s="202" t="s">
        <v>4675</v>
      </c>
      <c r="C291" s="41" t="s">
        <v>234</v>
      </c>
      <c r="D291" s="32">
        <f t="shared" si="152"/>
        <v>1.87</v>
      </c>
      <c r="E291" s="33">
        <f t="shared" si="160"/>
        <v>145.86000000000001</v>
      </c>
      <c r="F291" s="34"/>
      <c r="G291" s="42">
        <f t="shared" si="161"/>
        <v>0</v>
      </c>
      <c r="H291" s="36">
        <f t="shared" si="154"/>
        <v>78</v>
      </c>
      <c r="I291" s="36">
        <f t="shared" si="162"/>
        <v>0</v>
      </c>
      <c r="J291" s="44">
        <v>200</v>
      </c>
      <c r="K291" s="273">
        <v>2.2000000000000002</v>
      </c>
      <c r="L291" s="25">
        <v>0.15</v>
      </c>
      <c r="M291" s="26">
        <f t="shared" si="153"/>
        <v>0.33</v>
      </c>
      <c r="N291" s="43"/>
      <c r="O291" s="39"/>
    </row>
    <row r="292" spans="1:15" ht="31.5" customHeight="1">
      <c r="A292" s="233" t="s">
        <v>236</v>
      </c>
      <c r="B292" s="202" t="s">
        <v>7062</v>
      </c>
      <c r="C292" s="41" t="s">
        <v>234</v>
      </c>
      <c r="D292" s="32">
        <f t="shared" si="152"/>
        <v>1.87</v>
      </c>
      <c r="E292" s="33">
        <f t="shared" si="160"/>
        <v>145.86000000000001</v>
      </c>
      <c r="F292" s="34"/>
      <c r="G292" s="42">
        <f t="shared" si="161"/>
        <v>0</v>
      </c>
      <c r="H292" s="36">
        <f t="shared" si="154"/>
        <v>78</v>
      </c>
      <c r="I292" s="36">
        <f t="shared" si="162"/>
        <v>0</v>
      </c>
      <c r="J292" s="44" t="s">
        <v>141</v>
      </c>
      <c r="K292" s="273">
        <v>2.2000000000000002</v>
      </c>
      <c r="L292" s="25">
        <v>0.15</v>
      </c>
      <c r="M292" s="26">
        <f t="shared" si="153"/>
        <v>0.33</v>
      </c>
      <c r="N292" s="43"/>
      <c r="O292" s="39"/>
    </row>
    <row r="293" spans="1:15" ht="15.75">
      <c r="A293" s="233" t="s">
        <v>233</v>
      </c>
      <c r="B293" s="73" t="s">
        <v>4068</v>
      </c>
      <c r="C293" s="41" t="s">
        <v>234</v>
      </c>
      <c r="D293" s="32">
        <f t="shared" si="152"/>
        <v>13.2515</v>
      </c>
      <c r="E293" s="33">
        <f t="shared" si="160"/>
        <v>1033.617</v>
      </c>
      <c r="F293" s="34"/>
      <c r="G293" s="42">
        <f t="shared" si="161"/>
        <v>0</v>
      </c>
      <c r="H293" s="36">
        <f t="shared" si="154"/>
        <v>78</v>
      </c>
      <c r="I293" s="36">
        <f t="shared" si="162"/>
        <v>0</v>
      </c>
      <c r="J293" s="44">
        <v>50</v>
      </c>
      <c r="K293" s="273">
        <v>15.59</v>
      </c>
      <c r="L293" s="25">
        <v>0.15</v>
      </c>
      <c r="M293" s="26">
        <f t="shared" si="153"/>
        <v>2.3384999999999998</v>
      </c>
      <c r="N293" s="43"/>
      <c r="O293" s="39"/>
    </row>
    <row r="294" spans="1:15" ht="25.5">
      <c r="A294" s="233" t="s">
        <v>5292</v>
      </c>
      <c r="B294" s="202" t="s">
        <v>4676</v>
      </c>
      <c r="C294" s="41" t="s">
        <v>234</v>
      </c>
      <c r="D294" s="32">
        <f t="shared" si="152"/>
        <v>1.3685</v>
      </c>
      <c r="E294" s="33">
        <f t="shared" si="160"/>
        <v>106.74300000000001</v>
      </c>
      <c r="F294" s="34"/>
      <c r="G294" s="42">
        <f t="shared" si="161"/>
        <v>0</v>
      </c>
      <c r="H294" s="36">
        <f t="shared" si="154"/>
        <v>78</v>
      </c>
      <c r="I294" s="36">
        <f t="shared" si="162"/>
        <v>0</v>
      </c>
      <c r="J294" s="44">
        <v>150</v>
      </c>
      <c r="K294" s="273">
        <v>1.61</v>
      </c>
      <c r="L294" s="25">
        <v>0.15</v>
      </c>
      <c r="M294" s="26">
        <f t="shared" si="153"/>
        <v>0.24149999999999999</v>
      </c>
      <c r="N294" s="43"/>
      <c r="O294" s="39"/>
    </row>
    <row r="295" spans="1:15" ht="25.5" hidden="1">
      <c r="A295" s="63" t="s">
        <v>1893</v>
      </c>
      <c r="B295" s="202" t="s">
        <v>4685</v>
      </c>
      <c r="C295" s="41" t="s">
        <v>234</v>
      </c>
      <c r="D295" s="32">
        <f t="shared" si="152"/>
        <v>3.1110000000000002</v>
      </c>
      <c r="E295" s="33">
        <f t="shared" si="160"/>
        <v>242.65800000000002</v>
      </c>
      <c r="F295" s="34"/>
      <c r="G295" s="42">
        <f t="shared" si="161"/>
        <v>0</v>
      </c>
      <c r="H295" s="36">
        <f t="shared" si="154"/>
        <v>78</v>
      </c>
      <c r="I295" s="36">
        <f t="shared" si="162"/>
        <v>0</v>
      </c>
      <c r="J295" s="44">
        <v>100</v>
      </c>
      <c r="K295" s="273">
        <v>3.66</v>
      </c>
      <c r="L295" s="25">
        <v>0.15</v>
      </c>
      <c r="M295" s="26">
        <f t="shared" si="153"/>
        <v>0.54900000000000004</v>
      </c>
      <c r="N295" s="43" t="s">
        <v>15</v>
      </c>
      <c r="O295" s="39"/>
    </row>
    <row r="296" spans="1:15" ht="25.5">
      <c r="A296" s="233" t="s">
        <v>5292</v>
      </c>
      <c r="B296" s="202" t="s">
        <v>4686</v>
      </c>
      <c r="C296" s="41" t="s">
        <v>234</v>
      </c>
      <c r="D296" s="32">
        <f t="shared" si="152"/>
        <v>1.3685</v>
      </c>
      <c r="E296" s="33">
        <f t="shared" si="160"/>
        <v>106.74300000000001</v>
      </c>
      <c r="F296" s="34"/>
      <c r="G296" s="42">
        <f t="shared" si="161"/>
        <v>0</v>
      </c>
      <c r="H296" s="36">
        <f t="shared" si="154"/>
        <v>78</v>
      </c>
      <c r="I296" s="36">
        <f t="shared" si="162"/>
        <v>0</v>
      </c>
      <c r="J296" s="44">
        <v>300</v>
      </c>
      <c r="K296" s="273">
        <v>1.61</v>
      </c>
      <c r="L296" s="25">
        <v>0.15</v>
      </c>
      <c r="M296" s="26">
        <f t="shared" si="153"/>
        <v>0.24149999999999999</v>
      </c>
      <c r="N296" s="43"/>
      <c r="O296" s="39"/>
    </row>
    <row r="297" spans="1:15" ht="31.5" customHeight="1">
      <c r="A297" s="233" t="s">
        <v>5921</v>
      </c>
      <c r="B297" s="202" t="s">
        <v>7063</v>
      </c>
      <c r="C297" s="41" t="s">
        <v>234</v>
      </c>
      <c r="D297" s="32">
        <f t="shared" si="152"/>
        <v>0.748</v>
      </c>
      <c r="E297" s="33">
        <f t="shared" si="160"/>
        <v>58.344000000000001</v>
      </c>
      <c r="F297" s="34"/>
      <c r="G297" s="42">
        <f t="shared" si="161"/>
        <v>0</v>
      </c>
      <c r="H297" s="36">
        <f t="shared" si="154"/>
        <v>78</v>
      </c>
      <c r="I297" s="36">
        <f t="shared" si="162"/>
        <v>0</v>
      </c>
      <c r="J297" s="44">
        <v>200</v>
      </c>
      <c r="K297" s="273">
        <v>0.88</v>
      </c>
      <c r="L297" s="25">
        <v>0.15</v>
      </c>
      <c r="M297" s="26">
        <f t="shared" si="153"/>
        <v>0.13200000000000001</v>
      </c>
      <c r="N297" s="43"/>
      <c r="O297" s="39"/>
    </row>
    <row r="298" spans="1:15" ht="25.5">
      <c r="A298" s="233" t="s">
        <v>5294</v>
      </c>
      <c r="B298" s="202" t="s">
        <v>4677</v>
      </c>
      <c r="C298" s="41" t="s">
        <v>234</v>
      </c>
      <c r="D298" s="32">
        <f t="shared" si="152"/>
        <v>1.496</v>
      </c>
      <c r="E298" s="33">
        <f t="shared" si="160"/>
        <v>116.688</v>
      </c>
      <c r="F298" s="34"/>
      <c r="G298" s="42">
        <f t="shared" si="161"/>
        <v>0</v>
      </c>
      <c r="H298" s="36">
        <f t="shared" si="154"/>
        <v>78</v>
      </c>
      <c r="I298" s="36">
        <f t="shared" si="162"/>
        <v>0</v>
      </c>
      <c r="J298" s="44">
        <v>100</v>
      </c>
      <c r="K298" s="273">
        <v>1.76</v>
      </c>
      <c r="L298" s="25">
        <v>0.15</v>
      </c>
      <c r="M298" s="26">
        <f t="shared" si="153"/>
        <v>0.26400000000000001</v>
      </c>
      <c r="N298" s="43"/>
      <c r="O298" s="39"/>
    </row>
    <row r="299" spans="1:15" ht="25.5">
      <c r="A299" s="233" t="s">
        <v>5233</v>
      </c>
      <c r="B299" s="202" t="s">
        <v>5234</v>
      </c>
      <c r="C299" s="41" t="s">
        <v>14</v>
      </c>
      <c r="D299" s="32">
        <f t="shared" si="152"/>
        <v>0.50149999999999995</v>
      </c>
      <c r="E299" s="33">
        <f t="shared" si="160"/>
        <v>39.116999999999997</v>
      </c>
      <c r="F299" s="34"/>
      <c r="G299" s="42">
        <f t="shared" si="161"/>
        <v>0</v>
      </c>
      <c r="H299" s="36">
        <f t="shared" si="154"/>
        <v>78</v>
      </c>
      <c r="I299" s="36">
        <f t="shared" si="162"/>
        <v>0</v>
      </c>
      <c r="J299" s="44">
        <v>50</v>
      </c>
      <c r="K299" s="273">
        <v>0.59</v>
      </c>
      <c r="L299" s="25">
        <v>0.15</v>
      </c>
      <c r="M299" s="26">
        <f t="shared" si="153"/>
        <v>8.8499999999999995E-2</v>
      </c>
      <c r="N299" s="43"/>
      <c r="O299" s="39"/>
    </row>
    <row r="300" spans="1:15" ht="15.75" hidden="1">
      <c r="A300" s="63" t="s">
        <v>235</v>
      </c>
      <c r="B300" s="73" t="s">
        <v>7064</v>
      </c>
      <c r="C300" s="41" t="s">
        <v>234</v>
      </c>
      <c r="D300" s="32">
        <f t="shared" si="152"/>
        <v>3.1110000000000002</v>
      </c>
      <c r="E300" s="33">
        <f t="shared" si="160"/>
        <v>242.65800000000002</v>
      </c>
      <c r="F300" s="34"/>
      <c r="G300" s="42">
        <f t="shared" si="161"/>
        <v>0</v>
      </c>
      <c r="H300" s="36">
        <f t="shared" si="154"/>
        <v>78</v>
      </c>
      <c r="I300" s="36">
        <f t="shared" si="162"/>
        <v>0</v>
      </c>
      <c r="J300" s="44">
        <v>50</v>
      </c>
      <c r="K300" s="273">
        <v>3.66</v>
      </c>
      <c r="L300" s="25">
        <v>0.15</v>
      </c>
      <c r="M300" s="26">
        <f t="shared" si="153"/>
        <v>0.54900000000000004</v>
      </c>
      <c r="N300" s="43" t="s">
        <v>15</v>
      </c>
      <c r="O300" s="39"/>
    </row>
    <row r="301" spans="1:15" ht="25.5" hidden="1">
      <c r="A301" s="63" t="s">
        <v>5236</v>
      </c>
      <c r="B301" s="202" t="s">
        <v>7065</v>
      </c>
      <c r="C301" s="41" t="s">
        <v>234</v>
      </c>
      <c r="D301" s="32">
        <f t="shared" si="152"/>
        <v>3.1110000000000002</v>
      </c>
      <c r="E301" s="33">
        <f t="shared" si="160"/>
        <v>242.65800000000002</v>
      </c>
      <c r="F301" s="34"/>
      <c r="G301" s="42">
        <f t="shared" si="161"/>
        <v>0</v>
      </c>
      <c r="H301" s="36">
        <f t="shared" si="154"/>
        <v>78</v>
      </c>
      <c r="I301" s="36">
        <f t="shared" si="162"/>
        <v>0</v>
      </c>
      <c r="J301" s="44">
        <v>50</v>
      </c>
      <c r="K301" s="273">
        <v>3.66</v>
      </c>
      <c r="L301" s="25">
        <v>0.15</v>
      </c>
      <c r="M301" s="26">
        <f t="shared" si="153"/>
        <v>0.54900000000000004</v>
      </c>
      <c r="N301" s="43" t="s">
        <v>15</v>
      </c>
      <c r="O301" s="39"/>
    </row>
    <row r="302" spans="1:15" ht="25.5">
      <c r="A302" s="233" t="s">
        <v>4874</v>
      </c>
      <c r="B302" s="202" t="s">
        <v>4687</v>
      </c>
      <c r="C302" s="41" t="s">
        <v>234</v>
      </c>
      <c r="D302" s="32">
        <f t="shared" si="152"/>
        <v>3.74</v>
      </c>
      <c r="E302" s="33">
        <f t="shared" si="160"/>
        <v>291.72000000000003</v>
      </c>
      <c r="F302" s="34"/>
      <c r="G302" s="42">
        <f t="shared" si="161"/>
        <v>0</v>
      </c>
      <c r="H302" s="36">
        <f t="shared" si="154"/>
        <v>78</v>
      </c>
      <c r="I302" s="36">
        <f t="shared" si="162"/>
        <v>0</v>
      </c>
      <c r="J302" s="44">
        <v>100</v>
      </c>
      <c r="K302" s="273">
        <v>4.4000000000000004</v>
      </c>
      <c r="L302" s="25">
        <v>0.15</v>
      </c>
      <c r="M302" s="26">
        <f t="shared" si="153"/>
        <v>0.66</v>
      </c>
      <c r="N302" s="43"/>
      <c r="O302" s="39"/>
    </row>
    <row r="303" spans="1:15" ht="25.5">
      <c r="A303" s="233" t="s">
        <v>4875</v>
      </c>
      <c r="B303" s="250" t="s">
        <v>4688</v>
      </c>
      <c r="C303" s="41" t="s">
        <v>234</v>
      </c>
      <c r="D303" s="32">
        <f t="shared" si="152"/>
        <v>3.74</v>
      </c>
      <c r="E303" s="33">
        <f t="shared" si="160"/>
        <v>291.72000000000003</v>
      </c>
      <c r="F303" s="34"/>
      <c r="G303" s="42">
        <f t="shared" si="161"/>
        <v>0</v>
      </c>
      <c r="H303" s="36">
        <f t="shared" si="154"/>
        <v>78</v>
      </c>
      <c r="I303" s="36">
        <f t="shared" si="162"/>
        <v>0</v>
      </c>
      <c r="J303" s="44">
        <v>100</v>
      </c>
      <c r="K303" s="273">
        <v>4.4000000000000004</v>
      </c>
      <c r="L303" s="25">
        <v>0.15</v>
      </c>
      <c r="M303" s="26">
        <f t="shared" si="153"/>
        <v>0.66</v>
      </c>
      <c r="N303" s="43"/>
      <c r="O303" s="39"/>
    </row>
    <row r="304" spans="1:15" ht="15.75">
      <c r="A304" s="233" t="s">
        <v>236</v>
      </c>
      <c r="B304" s="73" t="s">
        <v>4689</v>
      </c>
      <c r="C304" s="41" t="s">
        <v>234</v>
      </c>
      <c r="D304" s="32">
        <f t="shared" si="152"/>
        <v>3.74</v>
      </c>
      <c r="E304" s="33">
        <f t="shared" si="160"/>
        <v>291.72000000000003</v>
      </c>
      <c r="F304" s="34"/>
      <c r="G304" s="42">
        <f t="shared" si="161"/>
        <v>0</v>
      </c>
      <c r="H304" s="36">
        <f t="shared" si="154"/>
        <v>78</v>
      </c>
      <c r="I304" s="36">
        <f t="shared" si="162"/>
        <v>0</v>
      </c>
      <c r="J304" s="44">
        <v>100</v>
      </c>
      <c r="K304" s="273">
        <v>4.4000000000000004</v>
      </c>
      <c r="L304" s="25">
        <v>0.15</v>
      </c>
      <c r="M304" s="26">
        <f t="shared" si="153"/>
        <v>0.66</v>
      </c>
      <c r="N304" s="43"/>
      <c r="O304" s="39"/>
    </row>
    <row r="305" spans="1:15" ht="15.75">
      <c r="A305" s="233" t="s">
        <v>237</v>
      </c>
      <c r="B305" s="73" t="s">
        <v>4690</v>
      </c>
      <c r="C305" s="41" t="s">
        <v>234</v>
      </c>
      <c r="D305" s="32">
        <f t="shared" si="152"/>
        <v>3.74</v>
      </c>
      <c r="E305" s="33">
        <f t="shared" si="160"/>
        <v>291.72000000000003</v>
      </c>
      <c r="F305" s="34"/>
      <c r="G305" s="42">
        <f t="shared" si="161"/>
        <v>0</v>
      </c>
      <c r="H305" s="36">
        <f t="shared" si="154"/>
        <v>78</v>
      </c>
      <c r="I305" s="36">
        <f t="shared" si="162"/>
        <v>0</v>
      </c>
      <c r="J305" s="44">
        <v>100</v>
      </c>
      <c r="K305" s="273">
        <v>4.4000000000000004</v>
      </c>
      <c r="L305" s="25">
        <v>0.15</v>
      </c>
      <c r="M305" s="26">
        <f t="shared" si="153"/>
        <v>0.66</v>
      </c>
      <c r="N305" s="43"/>
      <c r="O305" s="39"/>
    </row>
    <row r="306" spans="1:15" ht="25.5">
      <c r="A306" s="233" t="s">
        <v>258</v>
      </c>
      <c r="B306" s="205" t="s">
        <v>6840</v>
      </c>
      <c r="C306" s="41" t="s">
        <v>234</v>
      </c>
      <c r="D306" s="32">
        <f t="shared" si="152"/>
        <v>24.8795</v>
      </c>
      <c r="E306" s="33">
        <f t="shared" si="160"/>
        <v>1940.6010000000001</v>
      </c>
      <c r="F306" s="34"/>
      <c r="G306" s="42">
        <f t="shared" si="161"/>
        <v>0</v>
      </c>
      <c r="H306" s="36">
        <f t="shared" si="154"/>
        <v>78</v>
      </c>
      <c r="I306" s="36">
        <f t="shared" si="162"/>
        <v>0</v>
      </c>
      <c r="J306" s="44">
        <v>10</v>
      </c>
      <c r="K306" s="273">
        <v>29.27</v>
      </c>
      <c r="L306" s="25">
        <v>0.15</v>
      </c>
      <c r="M306" s="26">
        <f t="shared" si="153"/>
        <v>4.3904999999999994</v>
      </c>
      <c r="N306" s="43"/>
      <c r="O306" s="39"/>
    </row>
    <row r="307" spans="1:15" ht="25.5">
      <c r="A307" s="233" t="s">
        <v>280</v>
      </c>
      <c r="B307" s="202" t="s">
        <v>6833</v>
      </c>
      <c r="C307" s="41" t="s">
        <v>234</v>
      </c>
      <c r="D307" s="32">
        <f t="shared" si="152"/>
        <v>2.4904999999999999</v>
      </c>
      <c r="E307" s="33">
        <f t="shared" si="160"/>
        <v>194.25899999999999</v>
      </c>
      <c r="F307" s="77"/>
      <c r="G307" s="42">
        <f t="shared" si="161"/>
        <v>0</v>
      </c>
      <c r="H307" s="36">
        <f t="shared" si="154"/>
        <v>78</v>
      </c>
      <c r="I307" s="36">
        <f t="shared" si="162"/>
        <v>0</v>
      </c>
      <c r="J307" s="44">
        <v>100</v>
      </c>
      <c r="K307" s="273">
        <v>2.93</v>
      </c>
      <c r="L307" s="25">
        <v>0.15</v>
      </c>
      <c r="M307" s="26">
        <f t="shared" si="153"/>
        <v>0.4395</v>
      </c>
      <c r="N307" s="43"/>
      <c r="O307" s="39"/>
    </row>
    <row r="308" spans="1:15" ht="15.75" hidden="1">
      <c r="A308" s="63" t="s">
        <v>394</v>
      </c>
      <c r="B308" s="73" t="s">
        <v>4884</v>
      </c>
      <c r="C308" s="41" t="s">
        <v>14</v>
      </c>
      <c r="D308" s="32">
        <f t="shared" si="152"/>
        <v>6.8510000000000009</v>
      </c>
      <c r="E308" s="33">
        <f t="shared" si="160"/>
        <v>534.37800000000004</v>
      </c>
      <c r="F308" s="77"/>
      <c r="G308" s="42">
        <f t="shared" si="161"/>
        <v>0</v>
      </c>
      <c r="H308" s="36">
        <f t="shared" si="154"/>
        <v>78</v>
      </c>
      <c r="I308" s="36">
        <f t="shared" si="162"/>
        <v>0</v>
      </c>
      <c r="J308" s="44">
        <v>20</v>
      </c>
      <c r="K308" s="273">
        <v>8.06</v>
      </c>
      <c r="L308" s="25">
        <v>0.15</v>
      </c>
      <c r="M308" s="26">
        <f t="shared" si="153"/>
        <v>1.2090000000000001</v>
      </c>
      <c r="N308" s="43" t="s">
        <v>15</v>
      </c>
      <c r="O308" s="39"/>
    </row>
    <row r="309" spans="1:15" ht="15.75">
      <c r="A309" s="233" t="s">
        <v>238</v>
      </c>
      <c r="B309" s="73" t="s">
        <v>239</v>
      </c>
      <c r="C309" s="41" t="s">
        <v>14</v>
      </c>
      <c r="D309" s="32">
        <f t="shared" si="152"/>
        <v>1.496</v>
      </c>
      <c r="E309" s="33">
        <f t="shared" si="160"/>
        <v>116.688</v>
      </c>
      <c r="F309" s="77"/>
      <c r="G309" s="42">
        <f t="shared" si="161"/>
        <v>0</v>
      </c>
      <c r="H309" s="36">
        <f t="shared" si="154"/>
        <v>78</v>
      </c>
      <c r="I309" s="36">
        <f t="shared" si="162"/>
        <v>0</v>
      </c>
      <c r="J309" s="44">
        <v>250</v>
      </c>
      <c r="K309" s="273">
        <v>1.76</v>
      </c>
      <c r="L309" s="25">
        <v>0.15</v>
      </c>
      <c r="M309" s="26">
        <f t="shared" si="153"/>
        <v>0.26400000000000001</v>
      </c>
      <c r="N309" s="43"/>
      <c r="O309" s="39"/>
    </row>
    <row r="310" spans="1:15" ht="15.75" hidden="1">
      <c r="A310" s="63" t="s">
        <v>240</v>
      </c>
      <c r="B310" s="73" t="s">
        <v>241</v>
      </c>
      <c r="C310" s="41" t="s">
        <v>14</v>
      </c>
      <c r="D310" s="32">
        <f t="shared" si="152"/>
        <v>1.5555000000000001</v>
      </c>
      <c r="E310" s="33">
        <f t="shared" si="160"/>
        <v>121.32900000000001</v>
      </c>
      <c r="F310" s="77"/>
      <c r="G310" s="42">
        <f t="shared" si="161"/>
        <v>0</v>
      </c>
      <c r="H310" s="36">
        <f t="shared" si="154"/>
        <v>78</v>
      </c>
      <c r="I310" s="36">
        <f t="shared" si="162"/>
        <v>0</v>
      </c>
      <c r="J310" s="44">
        <v>250</v>
      </c>
      <c r="K310" s="273">
        <v>1.83</v>
      </c>
      <c r="L310" s="25">
        <v>0.15</v>
      </c>
      <c r="M310" s="26">
        <f t="shared" si="153"/>
        <v>0.27450000000000002</v>
      </c>
      <c r="N310" s="43" t="s">
        <v>15</v>
      </c>
      <c r="O310" s="39"/>
    </row>
    <row r="311" spans="1:15" ht="15.75" hidden="1">
      <c r="A311" s="63" t="s">
        <v>242</v>
      </c>
      <c r="B311" s="73" t="s">
        <v>7066</v>
      </c>
      <c r="C311" s="41" t="s">
        <v>45</v>
      </c>
      <c r="D311" s="32">
        <f>K311-M311</f>
        <v>1.2495000000000001</v>
      </c>
      <c r="E311" s="33">
        <f t="shared" si="160"/>
        <v>97.460999999999999</v>
      </c>
      <c r="F311" s="77"/>
      <c r="G311" s="42">
        <f>F311*D311</f>
        <v>0</v>
      </c>
      <c r="H311" s="36">
        <f t="shared" si="154"/>
        <v>78</v>
      </c>
      <c r="I311" s="36">
        <f>E311*F311</f>
        <v>0</v>
      </c>
      <c r="J311" s="44">
        <v>250</v>
      </c>
      <c r="K311" s="273">
        <v>1.47</v>
      </c>
      <c r="L311" s="25">
        <v>0.15</v>
      </c>
      <c r="M311" s="26">
        <f>K311*L311</f>
        <v>0.2205</v>
      </c>
      <c r="N311" s="43" t="s">
        <v>15</v>
      </c>
      <c r="O311" s="39"/>
    </row>
    <row r="312" spans="1:15" ht="15.75">
      <c r="A312" s="233" t="s">
        <v>243</v>
      </c>
      <c r="B312" s="73" t="s">
        <v>7067</v>
      </c>
      <c r="C312" s="41" t="s">
        <v>45</v>
      </c>
      <c r="D312" s="32">
        <f t="shared" si="152"/>
        <v>1.2495000000000001</v>
      </c>
      <c r="E312" s="33">
        <f t="shared" si="160"/>
        <v>97.460999999999999</v>
      </c>
      <c r="F312" s="77"/>
      <c r="G312" s="42">
        <f t="shared" si="161"/>
        <v>0</v>
      </c>
      <c r="H312" s="36">
        <f t="shared" si="154"/>
        <v>78</v>
      </c>
      <c r="I312" s="36">
        <f t="shared" si="162"/>
        <v>0</v>
      </c>
      <c r="J312" s="44">
        <v>250</v>
      </c>
      <c r="K312" s="273">
        <v>1.47</v>
      </c>
      <c r="L312" s="25">
        <v>0.15</v>
      </c>
      <c r="M312" s="26">
        <f t="shared" si="153"/>
        <v>0.2205</v>
      </c>
      <c r="N312" s="43"/>
      <c r="O312" s="39"/>
    </row>
    <row r="313" spans="1:15" ht="15.75" hidden="1">
      <c r="A313" s="63" t="s">
        <v>257</v>
      </c>
      <c r="B313" s="73" t="s">
        <v>5453</v>
      </c>
      <c r="C313" s="41" t="s">
        <v>45</v>
      </c>
      <c r="D313" s="32">
        <f t="shared" si="152"/>
        <v>1.2495000000000001</v>
      </c>
      <c r="E313" s="33">
        <f t="shared" si="160"/>
        <v>97.460999999999999</v>
      </c>
      <c r="F313" s="77"/>
      <c r="G313" s="42">
        <f t="shared" si="161"/>
        <v>0</v>
      </c>
      <c r="H313" s="36">
        <f t="shared" si="154"/>
        <v>78</v>
      </c>
      <c r="I313" s="36">
        <f t="shared" si="162"/>
        <v>0</v>
      </c>
      <c r="J313" s="44">
        <v>200</v>
      </c>
      <c r="K313" s="273">
        <v>1.47</v>
      </c>
      <c r="L313" s="25">
        <v>0.15</v>
      </c>
      <c r="M313" s="26">
        <f t="shared" si="153"/>
        <v>0.2205</v>
      </c>
      <c r="N313" s="43" t="s">
        <v>15</v>
      </c>
      <c r="O313" s="39"/>
    </row>
    <row r="314" spans="1:15" ht="15.75" hidden="1">
      <c r="A314" s="63" t="s">
        <v>5237</v>
      </c>
      <c r="B314" s="73" t="s">
        <v>244</v>
      </c>
      <c r="C314" s="41" t="s">
        <v>45</v>
      </c>
      <c r="D314" s="32">
        <f t="shared" si="152"/>
        <v>1.0029999999999999</v>
      </c>
      <c r="E314" s="33">
        <f t="shared" si="160"/>
        <v>78.233999999999995</v>
      </c>
      <c r="F314" s="34"/>
      <c r="G314" s="42">
        <f t="shared" si="161"/>
        <v>0</v>
      </c>
      <c r="H314" s="36">
        <f t="shared" si="154"/>
        <v>78</v>
      </c>
      <c r="I314" s="36">
        <f t="shared" si="162"/>
        <v>0</v>
      </c>
      <c r="J314" s="44"/>
      <c r="K314" s="273">
        <v>1.18</v>
      </c>
      <c r="L314" s="25">
        <v>0.15</v>
      </c>
      <c r="M314" s="26">
        <f t="shared" si="153"/>
        <v>0.17699999999999999</v>
      </c>
      <c r="N314" s="43" t="s">
        <v>15</v>
      </c>
      <c r="O314" s="39"/>
    </row>
    <row r="315" spans="1:15" ht="25.5" hidden="1">
      <c r="A315" s="63" t="s">
        <v>245</v>
      </c>
      <c r="B315" s="202" t="s">
        <v>7068</v>
      </c>
      <c r="C315" s="41" t="s">
        <v>45</v>
      </c>
      <c r="D315" s="32">
        <f t="shared" si="152"/>
        <v>1.2495000000000001</v>
      </c>
      <c r="E315" s="33">
        <f t="shared" si="160"/>
        <v>97.460999999999999</v>
      </c>
      <c r="F315" s="34"/>
      <c r="G315" s="42">
        <f t="shared" si="161"/>
        <v>0</v>
      </c>
      <c r="H315" s="36">
        <f t="shared" si="154"/>
        <v>78</v>
      </c>
      <c r="I315" s="36">
        <f t="shared" si="162"/>
        <v>0</v>
      </c>
      <c r="J315" s="44">
        <v>200</v>
      </c>
      <c r="K315" s="281">
        <v>1.47</v>
      </c>
      <c r="L315" s="25">
        <v>0.15</v>
      </c>
      <c r="M315" s="26">
        <f t="shared" si="153"/>
        <v>0.2205</v>
      </c>
      <c r="N315" s="43" t="s">
        <v>15</v>
      </c>
      <c r="O315" s="39"/>
    </row>
    <row r="316" spans="1:15" ht="30.75" hidden="1" customHeight="1">
      <c r="A316" s="63" t="s">
        <v>246</v>
      </c>
      <c r="B316" s="202" t="s">
        <v>7069</v>
      </c>
      <c r="C316" s="41" t="s">
        <v>45</v>
      </c>
      <c r="D316" s="32">
        <f t="shared" si="152"/>
        <v>1.2495000000000001</v>
      </c>
      <c r="E316" s="33">
        <f t="shared" si="160"/>
        <v>97.460999999999999</v>
      </c>
      <c r="F316" s="34"/>
      <c r="G316" s="42">
        <f t="shared" si="161"/>
        <v>0</v>
      </c>
      <c r="H316" s="36">
        <f t="shared" si="154"/>
        <v>78</v>
      </c>
      <c r="I316" s="36">
        <f t="shared" si="162"/>
        <v>0</v>
      </c>
      <c r="J316" s="44">
        <v>200</v>
      </c>
      <c r="K316" s="281">
        <v>1.47</v>
      </c>
      <c r="L316" s="25">
        <v>0.15</v>
      </c>
      <c r="M316" s="26">
        <f t="shared" si="153"/>
        <v>0.2205</v>
      </c>
      <c r="N316" s="43" t="s">
        <v>15</v>
      </c>
      <c r="O316" s="39"/>
    </row>
    <row r="317" spans="1:15" ht="30.75" hidden="1" customHeight="1">
      <c r="A317" s="63" t="s">
        <v>247</v>
      </c>
      <c r="B317" s="202" t="s">
        <v>7070</v>
      </c>
      <c r="C317" s="41" t="s">
        <v>45</v>
      </c>
      <c r="D317" s="32">
        <f t="shared" si="152"/>
        <v>1.2495000000000001</v>
      </c>
      <c r="E317" s="33">
        <f t="shared" si="160"/>
        <v>97.460999999999999</v>
      </c>
      <c r="F317" s="34"/>
      <c r="G317" s="42">
        <f t="shared" si="161"/>
        <v>0</v>
      </c>
      <c r="H317" s="36">
        <f t="shared" si="154"/>
        <v>78</v>
      </c>
      <c r="I317" s="36">
        <f t="shared" si="162"/>
        <v>0</v>
      </c>
      <c r="J317" s="44">
        <v>200</v>
      </c>
      <c r="K317" s="281">
        <v>1.47</v>
      </c>
      <c r="L317" s="25">
        <v>0.15</v>
      </c>
      <c r="M317" s="26">
        <f t="shared" si="153"/>
        <v>0.2205</v>
      </c>
      <c r="N317" s="43" t="s">
        <v>15</v>
      </c>
      <c r="O317" s="39"/>
    </row>
    <row r="318" spans="1:15" ht="15.75">
      <c r="A318" s="233" t="s">
        <v>248</v>
      </c>
      <c r="B318" s="73" t="s">
        <v>3098</v>
      </c>
      <c r="C318" s="41" t="s">
        <v>45</v>
      </c>
      <c r="D318" s="32">
        <f t="shared" si="152"/>
        <v>1.9889999999999999</v>
      </c>
      <c r="E318" s="33">
        <f t="shared" si="160"/>
        <v>155.142</v>
      </c>
      <c r="F318" s="34"/>
      <c r="G318" s="42">
        <f>F318*D318</f>
        <v>0</v>
      </c>
      <c r="H318" s="36">
        <f t="shared" si="154"/>
        <v>78</v>
      </c>
      <c r="I318" s="36">
        <f>E318*F318</f>
        <v>0</v>
      </c>
      <c r="J318" s="44">
        <v>100</v>
      </c>
      <c r="K318" s="281">
        <v>2.34</v>
      </c>
      <c r="L318" s="25">
        <v>0.15</v>
      </c>
      <c r="M318" s="26">
        <f t="shared" si="153"/>
        <v>0.35099999999999998</v>
      </c>
      <c r="N318" s="43"/>
      <c r="O318" s="39"/>
    </row>
    <row r="319" spans="1:15" ht="31.5" hidden="1" customHeight="1">
      <c r="A319" s="63" t="s">
        <v>249</v>
      </c>
      <c r="B319" s="202" t="s">
        <v>7071</v>
      </c>
      <c r="C319" s="41" t="s">
        <v>45</v>
      </c>
      <c r="D319" s="32">
        <f t="shared" ref="D319:D400" si="168">K319-M319</f>
        <v>1.2495000000000001</v>
      </c>
      <c r="E319" s="33">
        <f t="shared" si="160"/>
        <v>97.460999999999999</v>
      </c>
      <c r="F319" s="34"/>
      <c r="G319" s="42">
        <f t="shared" si="161"/>
        <v>0</v>
      </c>
      <c r="H319" s="36">
        <f t="shared" si="154"/>
        <v>78</v>
      </c>
      <c r="I319" s="36">
        <f t="shared" si="162"/>
        <v>0</v>
      </c>
      <c r="J319" s="44">
        <v>200</v>
      </c>
      <c r="K319" s="281">
        <v>1.47</v>
      </c>
      <c r="L319" s="25">
        <v>0.15</v>
      </c>
      <c r="M319" s="26">
        <f t="shared" ref="M319:M400" si="169">K319*L319</f>
        <v>0.2205</v>
      </c>
      <c r="N319" s="43" t="s">
        <v>15</v>
      </c>
      <c r="O319" s="39"/>
    </row>
    <row r="320" spans="1:15" ht="15.75">
      <c r="A320" s="233" t="s">
        <v>250</v>
      </c>
      <c r="B320" s="73" t="s">
        <v>3099</v>
      </c>
      <c r="C320" s="41" t="s">
        <v>45</v>
      </c>
      <c r="D320" s="32">
        <f t="shared" ref="D320" si="170">K320-M320</f>
        <v>1.9889999999999999</v>
      </c>
      <c r="E320" s="33">
        <f t="shared" ref="E320" si="171">D320*H320</f>
        <v>155.142</v>
      </c>
      <c r="F320" s="34"/>
      <c r="G320" s="42">
        <f t="shared" ref="G320" si="172">F320*D320</f>
        <v>0</v>
      </c>
      <c r="H320" s="36">
        <f t="shared" si="154"/>
        <v>78</v>
      </c>
      <c r="I320" s="36">
        <f t="shared" ref="I320" si="173">E320*F320</f>
        <v>0</v>
      </c>
      <c r="J320" s="44">
        <v>100</v>
      </c>
      <c r="K320" s="281">
        <v>2.34</v>
      </c>
      <c r="L320" s="25">
        <v>0.15</v>
      </c>
      <c r="M320" s="26">
        <f t="shared" ref="M320" si="174">K320*L320</f>
        <v>0.35099999999999998</v>
      </c>
      <c r="N320" s="43"/>
      <c r="O320" s="39"/>
    </row>
    <row r="321" spans="1:15" ht="31.5" hidden="1" customHeight="1">
      <c r="A321" s="63" t="s">
        <v>268</v>
      </c>
      <c r="B321" s="202" t="s">
        <v>7072</v>
      </c>
      <c r="C321" s="41" t="s">
        <v>45</v>
      </c>
      <c r="D321" s="32">
        <f t="shared" ref="D321" si="175">K321-M321</f>
        <v>1.2495000000000001</v>
      </c>
      <c r="E321" s="33">
        <f t="shared" ref="E321" si="176">D321*H321</f>
        <v>97.460999999999999</v>
      </c>
      <c r="F321" s="34"/>
      <c r="G321" s="42">
        <f t="shared" ref="G321" si="177">F321*D321</f>
        <v>0</v>
      </c>
      <c r="H321" s="36">
        <f t="shared" si="154"/>
        <v>78</v>
      </c>
      <c r="I321" s="36">
        <f t="shared" ref="I321" si="178">E321*F321</f>
        <v>0</v>
      </c>
      <c r="J321" s="44">
        <v>200</v>
      </c>
      <c r="K321" s="281">
        <v>1.47</v>
      </c>
      <c r="L321" s="25">
        <v>0.15</v>
      </c>
      <c r="M321" s="26">
        <f t="shared" ref="M321" si="179">K321*L321</f>
        <v>0.2205</v>
      </c>
      <c r="N321" s="43" t="s">
        <v>15</v>
      </c>
      <c r="O321" s="39"/>
    </row>
    <row r="322" spans="1:15" ht="25.5" hidden="1">
      <c r="A322" s="63" t="s">
        <v>251</v>
      </c>
      <c r="B322" s="202" t="s">
        <v>3100</v>
      </c>
      <c r="C322" s="41" t="s">
        <v>45</v>
      </c>
      <c r="D322" s="32">
        <f t="shared" si="168"/>
        <v>1.87</v>
      </c>
      <c r="E322" s="33">
        <f t="shared" si="160"/>
        <v>145.86000000000001</v>
      </c>
      <c r="F322" s="34"/>
      <c r="G322" s="42">
        <f>F322*D322</f>
        <v>0</v>
      </c>
      <c r="H322" s="36">
        <f t="shared" ref="H322:H402" si="180">$K$4</f>
        <v>78</v>
      </c>
      <c r="I322" s="36">
        <f>E322*F322</f>
        <v>0</v>
      </c>
      <c r="J322" s="44">
        <v>100</v>
      </c>
      <c r="K322" s="281">
        <v>2.2000000000000002</v>
      </c>
      <c r="L322" s="25">
        <v>0.15</v>
      </c>
      <c r="M322" s="26">
        <f t="shared" si="169"/>
        <v>0.33</v>
      </c>
      <c r="N322" s="43" t="s">
        <v>15</v>
      </c>
      <c r="O322" s="39"/>
    </row>
    <row r="323" spans="1:15" ht="31.5" hidden="1" customHeight="1">
      <c r="A323" s="63" t="s">
        <v>252</v>
      </c>
      <c r="B323" s="202" t="s">
        <v>7073</v>
      </c>
      <c r="C323" s="41" t="s">
        <v>45</v>
      </c>
      <c r="D323" s="32">
        <f t="shared" si="168"/>
        <v>1.3090000000000002</v>
      </c>
      <c r="E323" s="33">
        <f t="shared" si="160"/>
        <v>102.10200000000002</v>
      </c>
      <c r="F323" s="34"/>
      <c r="G323" s="42">
        <f t="shared" si="161"/>
        <v>0</v>
      </c>
      <c r="H323" s="36">
        <f t="shared" si="180"/>
        <v>78</v>
      </c>
      <c r="I323" s="36">
        <f t="shared" si="162"/>
        <v>0</v>
      </c>
      <c r="J323" s="44">
        <v>200</v>
      </c>
      <c r="K323" s="281">
        <v>1.54</v>
      </c>
      <c r="L323" s="25">
        <v>0.15</v>
      </c>
      <c r="M323" s="26">
        <f t="shared" si="169"/>
        <v>0.23099999999999998</v>
      </c>
      <c r="N323" s="43" t="s">
        <v>15</v>
      </c>
      <c r="O323" s="39"/>
    </row>
    <row r="324" spans="1:15" ht="15.75" hidden="1">
      <c r="A324" s="63" t="s">
        <v>253</v>
      </c>
      <c r="B324" s="73" t="s">
        <v>7074</v>
      </c>
      <c r="C324" s="41" t="s">
        <v>45</v>
      </c>
      <c r="D324" s="32">
        <f t="shared" si="168"/>
        <v>0.50149999999999995</v>
      </c>
      <c r="E324" s="33">
        <f t="shared" si="160"/>
        <v>39.116999999999997</v>
      </c>
      <c r="F324" s="34"/>
      <c r="G324" s="42">
        <f>F324*D324</f>
        <v>0</v>
      </c>
      <c r="H324" s="36">
        <f t="shared" si="180"/>
        <v>78</v>
      </c>
      <c r="I324" s="36">
        <f>E324*F324</f>
        <v>0</v>
      </c>
      <c r="J324" s="44">
        <v>500</v>
      </c>
      <c r="K324" s="273">
        <v>0.59</v>
      </c>
      <c r="L324" s="25">
        <v>0.15</v>
      </c>
      <c r="M324" s="26">
        <f t="shared" si="169"/>
        <v>8.8499999999999995E-2</v>
      </c>
      <c r="N324" s="43" t="s">
        <v>15</v>
      </c>
      <c r="O324" s="39"/>
    </row>
    <row r="325" spans="1:15" ht="15.75" hidden="1">
      <c r="A325" s="63" t="s">
        <v>254</v>
      </c>
      <c r="B325" s="73" t="s">
        <v>7075</v>
      </c>
      <c r="C325" s="41" t="s">
        <v>45</v>
      </c>
      <c r="D325" s="32">
        <f t="shared" si="168"/>
        <v>0.56100000000000005</v>
      </c>
      <c r="E325" s="33">
        <f t="shared" si="160"/>
        <v>43.758000000000003</v>
      </c>
      <c r="F325" s="34"/>
      <c r="G325" s="42">
        <f t="shared" si="161"/>
        <v>0</v>
      </c>
      <c r="H325" s="36">
        <f t="shared" si="180"/>
        <v>78</v>
      </c>
      <c r="I325" s="36">
        <f t="shared" si="162"/>
        <v>0</v>
      </c>
      <c r="J325" s="44">
        <v>250</v>
      </c>
      <c r="K325" s="273">
        <v>0.66</v>
      </c>
      <c r="L325" s="25">
        <v>0.15</v>
      </c>
      <c r="M325" s="26">
        <f t="shared" si="169"/>
        <v>9.9000000000000005E-2</v>
      </c>
      <c r="N325" s="43" t="s">
        <v>15</v>
      </c>
      <c r="O325" s="39"/>
    </row>
    <row r="326" spans="1:15" ht="15.75" hidden="1">
      <c r="A326" s="63" t="s">
        <v>255</v>
      </c>
      <c r="B326" s="73" t="s">
        <v>3101</v>
      </c>
      <c r="C326" s="41" t="s">
        <v>45</v>
      </c>
      <c r="D326" s="32">
        <f t="shared" si="168"/>
        <v>0.50149999999999995</v>
      </c>
      <c r="E326" s="33">
        <f t="shared" ref="E326:E404" si="181">D326*H326</f>
        <v>39.116999999999997</v>
      </c>
      <c r="F326" s="34"/>
      <c r="G326" s="42">
        <f t="shared" si="161"/>
        <v>0</v>
      </c>
      <c r="H326" s="36">
        <f t="shared" si="180"/>
        <v>78</v>
      </c>
      <c r="I326" s="36">
        <f t="shared" si="162"/>
        <v>0</v>
      </c>
      <c r="J326" s="44">
        <v>500</v>
      </c>
      <c r="K326" s="273">
        <v>0.59</v>
      </c>
      <c r="L326" s="25">
        <v>0.15</v>
      </c>
      <c r="M326" s="26">
        <f t="shared" si="169"/>
        <v>8.8499999999999995E-2</v>
      </c>
      <c r="N326" s="43" t="s">
        <v>15</v>
      </c>
      <c r="O326" s="39"/>
    </row>
    <row r="327" spans="1:15" ht="15.75" hidden="1">
      <c r="A327" s="63" t="s">
        <v>256</v>
      </c>
      <c r="B327" s="73" t="s">
        <v>7076</v>
      </c>
      <c r="C327" s="41" t="s">
        <v>45</v>
      </c>
      <c r="D327" s="32">
        <f t="shared" si="168"/>
        <v>0.50149999999999995</v>
      </c>
      <c r="E327" s="33">
        <f t="shared" si="181"/>
        <v>39.116999999999997</v>
      </c>
      <c r="F327" s="34"/>
      <c r="G327" s="42">
        <f t="shared" si="161"/>
        <v>0</v>
      </c>
      <c r="H327" s="36">
        <f t="shared" si="180"/>
        <v>78</v>
      </c>
      <c r="I327" s="36">
        <f t="shared" si="162"/>
        <v>0</v>
      </c>
      <c r="J327" s="44">
        <v>500</v>
      </c>
      <c r="K327" s="273">
        <v>0.59</v>
      </c>
      <c r="L327" s="25">
        <v>0.15</v>
      </c>
      <c r="M327" s="26">
        <f t="shared" si="169"/>
        <v>8.8499999999999995E-2</v>
      </c>
      <c r="N327" s="43" t="s">
        <v>15</v>
      </c>
      <c r="O327" s="39"/>
    </row>
    <row r="328" spans="1:15" ht="15.75">
      <c r="A328" s="233" t="s">
        <v>257</v>
      </c>
      <c r="B328" s="73" t="s">
        <v>7077</v>
      </c>
      <c r="C328" s="41" t="s">
        <v>45</v>
      </c>
      <c r="D328" s="32">
        <f t="shared" si="168"/>
        <v>0.50149999999999995</v>
      </c>
      <c r="E328" s="33">
        <f t="shared" si="181"/>
        <v>39.116999999999997</v>
      </c>
      <c r="F328" s="34"/>
      <c r="G328" s="42">
        <f t="shared" si="161"/>
        <v>0</v>
      </c>
      <c r="H328" s="36">
        <f t="shared" si="180"/>
        <v>78</v>
      </c>
      <c r="I328" s="36">
        <f t="shared" si="162"/>
        <v>0</v>
      </c>
      <c r="J328" s="44">
        <v>500</v>
      </c>
      <c r="K328" s="273">
        <v>0.59</v>
      </c>
      <c r="L328" s="25">
        <v>0.15</v>
      </c>
      <c r="M328" s="26">
        <f t="shared" si="169"/>
        <v>8.8499999999999995E-2</v>
      </c>
      <c r="N328" s="43"/>
      <c r="O328" s="39"/>
    </row>
    <row r="329" spans="1:15" ht="15.75">
      <c r="A329" s="233" t="s">
        <v>6964</v>
      </c>
      <c r="B329" s="73" t="s">
        <v>5124</v>
      </c>
      <c r="C329" s="41" t="s">
        <v>45</v>
      </c>
      <c r="D329" s="32">
        <f t="shared" ref="D329" si="182">K329-M329</f>
        <v>0.50149999999999995</v>
      </c>
      <c r="E329" s="33">
        <f t="shared" ref="E329" si="183">D329*H329</f>
        <v>39.116999999999997</v>
      </c>
      <c r="F329" s="34"/>
      <c r="G329" s="42">
        <f t="shared" ref="G329" si="184">F329*D329</f>
        <v>0</v>
      </c>
      <c r="H329" s="36">
        <f t="shared" si="180"/>
        <v>78</v>
      </c>
      <c r="I329" s="36">
        <f t="shared" ref="I329" si="185">E329*F329</f>
        <v>0</v>
      </c>
      <c r="J329" s="44">
        <v>500</v>
      </c>
      <c r="K329" s="273">
        <v>0.59</v>
      </c>
      <c r="L329" s="25">
        <v>0.15</v>
      </c>
      <c r="M329" s="26">
        <f t="shared" ref="M329" si="186">K329*L329</f>
        <v>8.8499999999999995E-2</v>
      </c>
      <c r="N329" s="43"/>
      <c r="O329" s="39"/>
    </row>
    <row r="330" spans="1:15" ht="15.75" hidden="1">
      <c r="A330" s="63"/>
      <c r="B330" s="73" t="s">
        <v>5125</v>
      </c>
      <c r="C330" s="41" t="s">
        <v>45</v>
      </c>
      <c r="D330" s="32">
        <f t="shared" ref="D330" si="187">K330-M330</f>
        <v>0.56100000000000005</v>
      </c>
      <c r="E330" s="33">
        <f t="shared" ref="E330" si="188">D330*H330</f>
        <v>43.758000000000003</v>
      </c>
      <c r="F330" s="34"/>
      <c r="G330" s="42">
        <f t="shared" ref="G330" si="189">F330*D330</f>
        <v>0</v>
      </c>
      <c r="H330" s="36">
        <f t="shared" si="180"/>
        <v>78</v>
      </c>
      <c r="I330" s="36">
        <f t="shared" ref="I330" si="190">E330*F330</f>
        <v>0</v>
      </c>
      <c r="J330" s="44">
        <v>500</v>
      </c>
      <c r="K330" s="273">
        <v>0.66</v>
      </c>
      <c r="L330" s="25">
        <v>0.15</v>
      </c>
      <c r="M330" s="26">
        <f t="shared" ref="M330" si="191">K330*L330</f>
        <v>9.9000000000000005E-2</v>
      </c>
      <c r="N330" s="43" t="s">
        <v>15</v>
      </c>
      <c r="O330" s="39"/>
    </row>
    <row r="331" spans="1:15" ht="15.75" hidden="1">
      <c r="A331" s="63" t="s">
        <v>258</v>
      </c>
      <c r="B331" s="73" t="s">
        <v>7078</v>
      </c>
      <c r="C331" s="41" t="s">
        <v>45</v>
      </c>
      <c r="D331" s="32">
        <f t="shared" si="168"/>
        <v>0.629</v>
      </c>
      <c r="E331" s="33">
        <f t="shared" si="181"/>
        <v>49.061999999999998</v>
      </c>
      <c r="F331" s="34"/>
      <c r="G331" s="42">
        <f t="shared" si="161"/>
        <v>0</v>
      </c>
      <c r="H331" s="36">
        <f t="shared" si="180"/>
        <v>78</v>
      </c>
      <c r="I331" s="36">
        <f t="shared" si="162"/>
        <v>0</v>
      </c>
      <c r="J331" s="44">
        <v>500</v>
      </c>
      <c r="K331" s="273">
        <v>0.74</v>
      </c>
      <c r="L331" s="25">
        <v>0.15</v>
      </c>
      <c r="M331" s="26">
        <f t="shared" si="169"/>
        <v>0.111</v>
      </c>
      <c r="N331" s="43" t="s">
        <v>15</v>
      </c>
      <c r="O331" s="39"/>
    </row>
    <row r="332" spans="1:15" ht="15.75" hidden="1">
      <c r="A332" s="63" t="s">
        <v>259</v>
      </c>
      <c r="B332" s="73" t="s">
        <v>260</v>
      </c>
      <c r="C332" s="41" t="s">
        <v>45</v>
      </c>
      <c r="D332" s="32">
        <f t="shared" si="168"/>
        <v>0.68850000000000011</v>
      </c>
      <c r="E332" s="33">
        <f t="shared" si="181"/>
        <v>53.70300000000001</v>
      </c>
      <c r="F332" s="34"/>
      <c r="G332" s="42">
        <f t="shared" si="161"/>
        <v>0</v>
      </c>
      <c r="H332" s="36">
        <f t="shared" si="180"/>
        <v>78</v>
      </c>
      <c r="I332" s="36">
        <f t="shared" si="162"/>
        <v>0</v>
      </c>
      <c r="J332" s="44">
        <v>500</v>
      </c>
      <c r="K332" s="273">
        <v>0.81</v>
      </c>
      <c r="L332" s="25">
        <v>0.15</v>
      </c>
      <c r="M332" s="26">
        <f t="shared" si="169"/>
        <v>0.1215</v>
      </c>
      <c r="N332" s="43" t="s">
        <v>15</v>
      </c>
      <c r="O332" s="39"/>
    </row>
    <row r="333" spans="1:15" ht="15.75" hidden="1">
      <c r="A333" s="63" t="s">
        <v>261</v>
      </c>
      <c r="B333" s="73" t="s">
        <v>7079</v>
      </c>
      <c r="C333" s="41" t="s">
        <v>45</v>
      </c>
      <c r="D333" s="32">
        <f t="shared" si="168"/>
        <v>0.748</v>
      </c>
      <c r="E333" s="33">
        <f t="shared" si="181"/>
        <v>58.344000000000001</v>
      </c>
      <c r="F333" s="34"/>
      <c r="G333" s="42">
        <f t="shared" si="161"/>
        <v>0</v>
      </c>
      <c r="H333" s="36">
        <f t="shared" si="180"/>
        <v>78</v>
      </c>
      <c r="I333" s="36">
        <f t="shared" si="162"/>
        <v>0</v>
      </c>
      <c r="J333" s="44">
        <v>500</v>
      </c>
      <c r="K333" s="273">
        <v>0.88</v>
      </c>
      <c r="L333" s="25">
        <v>0.15</v>
      </c>
      <c r="M333" s="26">
        <f t="shared" si="169"/>
        <v>0.13200000000000001</v>
      </c>
      <c r="N333" s="43" t="s">
        <v>15</v>
      </c>
      <c r="O333" s="39"/>
    </row>
    <row r="334" spans="1:15" ht="15.75">
      <c r="A334" s="233" t="s">
        <v>5194</v>
      </c>
      <c r="B334" s="73" t="s">
        <v>262</v>
      </c>
      <c r="C334" s="41" t="s">
        <v>45</v>
      </c>
      <c r="D334" s="32">
        <f t="shared" si="168"/>
        <v>1.0114999999999998</v>
      </c>
      <c r="E334" s="33">
        <f t="shared" si="181"/>
        <v>78.896999999999991</v>
      </c>
      <c r="F334" s="34"/>
      <c r="G334" s="42">
        <f t="shared" si="161"/>
        <v>0</v>
      </c>
      <c r="H334" s="36">
        <f t="shared" si="180"/>
        <v>78</v>
      </c>
      <c r="I334" s="36">
        <f t="shared" si="162"/>
        <v>0</v>
      </c>
      <c r="J334" s="44"/>
      <c r="K334" s="273">
        <v>1.19</v>
      </c>
      <c r="L334" s="25">
        <v>0.15</v>
      </c>
      <c r="M334" s="26">
        <f t="shared" si="169"/>
        <v>0.17849999999999999</v>
      </c>
      <c r="N334" s="43"/>
      <c r="O334" s="39"/>
    </row>
    <row r="335" spans="1:15" ht="15.75">
      <c r="A335" s="63" t="s">
        <v>249</v>
      </c>
      <c r="B335" s="73" t="s">
        <v>263</v>
      </c>
      <c r="C335" s="41" t="s">
        <v>45</v>
      </c>
      <c r="D335" s="32">
        <f>K335-M335</f>
        <v>0.86699999999999999</v>
      </c>
      <c r="E335" s="33">
        <f>D335*H335</f>
        <v>67.626000000000005</v>
      </c>
      <c r="F335" s="34"/>
      <c r="G335" s="42">
        <f>F335*D335</f>
        <v>0</v>
      </c>
      <c r="H335" s="36">
        <f t="shared" si="180"/>
        <v>78</v>
      </c>
      <c r="I335" s="36">
        <f>E335*F335</f>
        <v>0</v>
      </c>
      <c r="J335" s="44">
        <v>500</v>
      </c>
      <c r="K335" s="273">
        <v>1.02</v>
      </c>
      <c r="L335" s="25">
        <v>0.15</v>
      </c>
      <c r="M335" s="26">
        <f>K335*L335</f>
        <v>0.153</v>
      </c>
      <c r="N335" s="43"/>
      <c r="O335" s="39"/>
    </row>
    <row r="336" spans="1:15" ht="15.75">
      <c r="A336" s="63" t="s">
        <v>250</v>
      </c>
      <c r="B336" s="73" t="s">
        <v>264</v>
      </c>
      <c r="C336" s="41" t="s">
        <v>45</v>
      </c>
      <c r="D336" s="32">
        <f>K336-M336</f>
        <v>0.748</v>
      </c>
      <c r="E336" s="33">
        <f>D336*H336</f>
        <v>58.344000000000001</v>
      </c>
      <c r="F336" s="34"/>
      <c r="G336" s="42">
        <f>F336*D336</f>
        <v>0</v>
      </c>
      <c r="H336" s="36">
        <f t="shared" si="180"/>
        <v>78</v>
      </c>
      <c r="I336" s="36">
        <f>E336*F336</f>
        <v>0</v>
      </c>
      <c r="J336" s="44">
        <v>500</v>
      </c>
      <c r="K336" s="273">
        <v>0.88</v>
      </c>
      <c r="L336" s="25">
        <v>0.15</v>
      </c>
      <c r="M336" s="26">
        <f>K336*L336</f>
        <v>0.13200000000000001</v>
      </c>
      <c r="N336" s="43"/>
      <c r="O336" s="39"/>
    </row>
    <row r="337" spans="1:15" ht="15.75">
      <c r="A337" s="233" t="s">
        <v>265</v>
      </c>
      <c r="B337" s="251" t="s">
        <v>6245</v>
      </c>
      <c r="C337" s="41" t="s">
        <v>14</v>
      </c>
      <c r="D337" s="32">
        <f t="shared" si="168"/>
        <v>0.32300000000000001</v>
      </c>
      <c r="E337" s="33">
        <f t="shared" si="181"/>
        <v>25.193999999999999</v>
      </c>
      <c r="F337" s="34"/>
      <c r="G337" s="42">
        <f t="shared" ref="G337:G424" si="192">F337*D337</f>
        <v>0</v>
      </c>
      <c r="H337" s="36">
        <f t="shared" si="180"/>
        <v>78</v>
      </c>
      <c r="I337" s="36">
        <f t="shared" ref="I337:I424" si="193">E337*F337</f>
        <v>0</v>
      </c>
      <c r="J337" s="44">
        <v>1000</v>
      </c>
      <c r="K337" s="273">
        <v>0.38</v>
      </c>
      <c r="L337" s="25">
        <v>0.15</v>
      </c>
      <c r="M337" s="26">
        <f t="shared" si="169"/>
        <v>5.6999999999999995E-2</v>
      </c>
      <c r="N337" s="43"/>
      <c r="O337" s="39"/>
    </row>
    <row r="338" spans="1:15" ht="15.75">
      <c r="A338" s="233" t="s">
        <v>266</v>
      </c>
      <c r="B338" s="73" t="s">
        <v>7080</v>
      </c>
      <c r="C338" s="41" t="s">
        <v>14</v>
      </c>
      <c r="D338" s="32">
        <f t="shared" si="168"/>
        <v>0.32300000000000001</v>
      </c>
      <c r="E338" s="33">
        <f t="shared" si="181"/>
        <v>25.193999999999999</v>
      </c>
      <c r="F338" s="34"/>
      <c r="G338" s="42">
        <f t="shared" si="192"/>
        <v>0</v>
      </c>
      <c r="H338" s="36">
        <f t="shared" si="180"/>
        <v>78</v>
      </c>
      <c r="I338" s="36">
        <f t="shared" si="193"/>
        <v>0</v>
      </c>
      <c r="J338" s="44">
        <v>1000</v>
      </c>
      <c r="K338" s="273">
        <v>0.38</v>
      </c>
      <c r="L338" s="25">
        <v>0.15</v>
      </c>
      <c r="M338" s="26">
        <f t="shared" si="169"/>
        <v>5.6999999999999995E-2</v>
      </c>
      <c r="N338" s="43"/>
      <c r="O338" s="39"/>
    </row>
    <row r="339" spans="1:15" ht="15.75" hidden="1">
      <c r="A339" s="63" t="s">
        <v>267</v>
      </c>
      <c r="B339" s="73" t="s">
        <v>5454</v>
      </c>
      <c r="C339" s="41" t="s">
        <v>14</v>
      </c>
      <c r="D339" s="32">
        <f t="shared" si="168"/>
        <v>0.50149999999999995</v>
      </c>
      <c r="E339" s="33">
        <f t="shared" si="181"/>
        <v>39.116999999999997</v>
      </c>
      <c r="F339" s="34"/>
      <c r="G339" s="42">
        <f t="shared" si="192"/>
        <v>0</v>
      </c>
      <c r="H339" s="36">
        <f t="shared" si="180"/>
        <v>78</v>
      </c>
      <c r="I339" s="36">
        <f t="shared" si="193"/>
        <v>0</v>
      </c>
      <c r="J339" s="44">
        <v>1000</v>
      </c>
      <c r="K339" s="273">
        <v>0.59</v>
      </c>
      <c r="L339" s="25">
        <v>0.15</v>
      </c>
      <c r="M339" s="26">
        <f t="shared" si="169"/>
        <v>8.8499999999999995E-2</v>
      </c>
      <c r="N339" s="43" t="s">
        <v>15</v>
      </c>
      <c r="O339" s="39"/>
    </row>
    <row r="340" spans="1:15" ht="15.75">
      <c r="A340" s="233" t="s">
        <v>268</v>
      </c>
      <c r="B340" s="73" t="s">
        <v>3102</v>
      </c>
      <c r="C340" s="41" t="s">
        <v>79</v>
      </c>
      <c r="D340" s="32">
        <f>K340-M340</f>
        <v>2.7965</v>
      </c>
      <c r="E340" s="33">
        <f>D340*H340</f>
        <v>218.12700000000001</v>
      </c>
      <c r="F340" s="34"/>
      <c r="G340" s="42">
        <f>F340*D340</f>
        <v>0</v>
      </c>
      <c r="H340" s="36">
        <f t="shared" si="180"/>
        <v>78</v>
      </c>
      <c r="I340" s="36">
        <f>E340*F340</f>
        <v>0</v>
      </c>
      <c r="J340" s="44">
        <v>100</v>
      </c>
      <c r="K340" s="273">
        <v>3.29</v>
      </c>
      <c r="L340" s="25">
        <v>0.15</v>
      </c>
      <c r="M340" s="26">
        <f>K340*L340</f>
        <v>0.49349999999999999</v>
      </c>
      <c r="N340" s="43"/>
      <c r="O340" s="39"/>
    </row>
    <row r="341" spans="1:15" ht="15.75">
      <c r="A341" s="233" t="s">
        <v>269</v>
      </c>
      <c r="B341" s="73" t="s">
        <v>6256</v>
      </c>
      <c r="C341" s="41" t="s">
        <v>14</v>
      </c>
      <c r="D341" s="32">
        <f t="shared" si="168"/>
        <v>0.374</v>
      </c>
      <c r="E341" s="33">
        <f t="shared" si="181"/>
        <v>29.172000000000001</v>
      </c>
      <c r="F341" s="34"/>
      <c r="G341" s="42">
        <f t="shared" si="192"/>
        <v>0</v>
      </c>
      <c r="H341" s="36">
        <f t="shared" si="180"/>
        <v>78</v>
      </c>
      <c r="I341" s="36">
        <f t="shared" si="193"/>
        <v>0</v>
      </c>
      <c r="J341" s="44">
        <v>1000</v>
      </c>
      <c r="K341" s="273">
        <v>0.44</v>
      </c>
      <c r="L341" s="25">
        <v>0.15</v>
      </c>
      <c r="M341" s="26">
        <f t="shared" si="169"/>
        <v>6.6000000000000003E-2</v>
      </c>
      <c r="N341" s="43"/>
      <c r="O341" s="39"/>
    </row>
    <row r="342" spans="1:15" ht="15.75">
      <c r="A342" s="233" t="s">
        <v>271</v>
      </c>
      <c r="B342" s="73" t="s">
        <v>6257</v>
      </c>
      <c r="C342" s="41" t="s">
        <v>14</v>
      </c>
      <c r="D342" s="32">
        <f t="shared" si="168"/>
        <v>0.56100000000000005</v>
      </c>
      <c r="E342" s="33">
        <f t="shared" si="181"/>
        <v>43.758000000000003</v>
      </c>
      <c r="F342" s="34"/>
      <c r="G342" s="42">
        <f t="shared" si="192"/>
        <v>0</v>
      </c>
      <c r="H342" s="36">
        <f t="shared" si="180"/>
        <v>78</v>
      </c>
      <c r="I342" s="36">
        <f t="shared" si="193"/>
        <v>0</v>
      </c>
      <c r="J342" s="44">
        <v>1000</v>
      </c>
      <c r="K342" s="273">
        <v>0.66</v>
      </c>
      <c r="L342" s="25">
        <v>0.15</v>
      </c>
      <c r="M342" s="26">
        <f t="shared" si="169"/>
        <v>9.9000000000000005E-2</v>
      </c>
      <c r="N342" s="43"/>
      <c r="O342" s="39"/>
    </row>
    <row r="343" spans="1:15" ht="15.75">
      <c r="A343" s="233" t="s">
        <v>5176</v>
      </c>
      <c r="B343" s="73" t="s">
        <v>272</v>
      </c>
      <c r="C343" s="41" t="s">
        <v>14</v>
      </c>
      <c r="D343" s="32">
        <f t="shared" si="168"/>
        <v>0.32300000000000001</v>
      </c>
      <c r="E343" s="33">
        <f t="shared" si="181"/>
        <v>25.193999999999999</v>
      </c>
      <c r="F343" s="34"/>
      <c r="G343" s="42">
        <f t="shared" si="192"/>
        <v>0</v>
      </c>
      <c r="H343" s="36">
        <f t="shared" si="180"/>
        <v>78</v>
      </c>
      <c r="I343" s="36">
        <f t="shared" si="193"/>
        <v>0</v>
      </c>
      <c r="J343" s="44"/>
      <c r="K343" s="273">
        <v>0.38</v>
      </c>
      <c r="L343" s="25">
        <v>0.15</v>
      </c>
      <c r="M343" s="26">
        <f t="shared" si="169"/>
        <v>5.6999999999999995E-2</v>
      </c>
      <c r="N343" s="43"/>
      <c r="O343" s="39"/>
    </row>
    <row r="344" spans="1:15" ht="15.75" hidden="1">
      <c r="A344" s="63" t="s">
        <v>251</v>
      </c>
      <c r="B344" s="73" t="s">
        <v>273</v>
      </c>
      <c r="C344" s="41" t="s">
        <v>14</v>
      </c>
      <c r="D344" s="32">
        <f t="shared" si="168"/>
        <v>1.2495000000000001</v>
      </c>
      <c r="E344" s="33">
        <f t="shared" si="181"/>
        <v>97.460999999999999</v>
      </c>
      <c r="F344" s="34"/>
      <c r="G344" s="42">
        <f t="shared" si="192"/>
        <v>0</v>
      </c>
      <c r="H344" s="36">
        <f t="shared" si="180"/>
        <v>78</v>
      </c>
      <c r="I344" s="36">
        <f t="shared" si="193"/>
        <v>0</v>
      </c>
      <c r="J344" s="44">
        <v>200</v>
      </c>
      <c r="K344" s="273">
        <v>1.47</v>
      </c>
      <c r="L344" s="25">
        <v>0.15</v>
      </c>
      <c r="M344" s="26">
        <f t="shared" si="169"/>
        <v>0.2205</v>
      </c>
      <c r="N344" s="43" t="s">
        <v>15</v>
      </c>
      <c r="O344" s="39"/>
    </row>
    <row r="345" spans="1:15" ht="15.75">
      <c r="A345" s="233" t="s">
        <v>252</v>
      </c>
      <c r="B345" s="73" t="s">
        <v>274</v>
      </c>
      <c r="C345" s="41" t="s">
        <v>14</v>
      </c>
      <c r="D345" s="32">
        <f t="shared" si="168"/>
        <v>1.2495000000000001</v>
      </c>
      <c r="E345" s="33">
        <f t="shared" si="181"/>
        <v>97.460999999999999</v>
      </c>
      <c r="F345" s="34"/>
      <c r="G345" s="42">
        <f t="shared" si="192"/>
        <v>0</v>
      </c>
      <c r="H345" s="36">
        <f t="shared" si="180"/>
        <v>78</v>
      </c>
      <c r="I345" s="36">
        <f t="shared" si="193"/>
        <v>0</v>
      </c>
      <c r="J345" s="44" t="s">
        <v>6547</v>
      </c>
      <c r="K345" s="273">
        <v>1.47</v>
      </c>
      <c r="L345" s="25">
        <v>0.15</v>
      </c>
      <c r="M345" s="26">
        <f t="shared" si="169"/>
        <v>0.2205</v>
      </c>
      <c r="N345" s="43"/>
      <c r="O345" s="39"/>
    </row>
    <row r="346" spans="1:15" ht="15.75" hidden="1">
      <c r="A346" s="63" t="s">
        <v>275</v>
      </c>
      <c r="B346" s="73" t="s">
        <v>3103</v>
      </c>
      <c r="C346" s="41" t="s">
        <v>14</v>
      </c>
      <c r="D346" s="32">
        <f t="shared" si="168"/>
        <v>2.0569999999999999</v>
      </c>
      <c r="E346" s="33">
        <f t="shared" si="181"/>
        <v>160.446</v>
      </c>
      <c r="F346" s="34"/>
      <c r="G346" s="42">
        <f t="shared" si="192"/>
        <v>0</v>
      </c>
      <c r="H346" s="36">
        <f t="shared" si="180"/>
        <v>78</v>
      </c>
      <c r="I346" s="36">
        <f t="shared" si="193"/>
        <v>0</v>
      </c>
      <c r="J346" s="44">
        <v>60</v>
      </c>
      <c r="K346" s="273">
        <v>2.42</v>
      </c>
      <c r="L346" s="25">
        <v>0.15</v>
      </c>
      <c r="M346" s="26">
        <f t="shared" si="169"/>
        <v>0.36299999999999999</v>
      </c>
      <c r="N346" s="43" t="s">
        <v>15</v>
      </c>
      <c r="O346" s="39"/>
    </row>
    <row r="347" spans="1:15" ht="15.75" hidden="1">
      <c r="A347" s="63" t="s">
        <v>4550</v>
      </c>
      <c r="B347" s="73" t="s">
        <v>4551</v>
      </c>
      <c r="C347" s="41" t="s">
        <v>14</v>
      </c>
      <c r="D347" s="32">
        <f t="shared" ref="D347" si="194">K347-M347</f>
        <v>2.1165000000000003</v>
      </c>
      <c r="E347" s="33">
        <f t="shared" ref="E347" si="195">D347*H347</f>
        <v>165.08700000000002</v>
      </c>
      <c r="F347" s="34"/>
      <c r="G347" s="42">
        <f t="shared" ref="G347" si="196">F347*D347</f>
        <v>0</v>
      </c>
      <c r="H347" s="36">
        <f t="shared" si="180"/>
        <v>78</v>
      </c>
      <c r="I347" s="36">
        <f t="shared" ref="I347" si="197">E347*F347</f>
        <v>0</v>
      </c>
      <c r="J347" s="44">
        <v>50</v>
      </c>
      <c r="K347" s="273">
        <v>2.4900000000000002</v>
      </c>
      <c r="L347" s="25">
        <v>0.15</v>
      </c>
      <c r="M347" s="26">
        <f t="shared" ref="M347" si="198">K347*L347</f>
        <v>0.3735</v>
      </c>
      <c r="N347" s="43" t="s">
        <v>15</v>
      </c>
      <c r="O347" s="39"/>
    </row>
    <row r="348" spans="1:15" ht="15.75">
      <c r="A348" s="233" t="s">
        <v>258</v>
      </c>
      <c r="B348" s="73" t="s">
        <v>276</v>
      </c>
      <c r="C348" s="41" t="s">
        <v>14</v>
      </c>
      <c r="D348" s="32">
        <f t="shared" si="168"/>
        <v>2.2440000000000002</v>
      </c>
      <c r="E348" s="33">
        <f t="shared" si="181"/>
        <v>175.03200000000001</v>
      </c>
      <c r="F348" s="34"/>
      <c r="G348" s="42">
        <f t="shared" si="192"/>
        <v>0</v>
      </c>
      <c r="H348" s="36">
        <f t="shared" si="180"/>
        <v>78</v>
      </c>
      <c r="I348" s="36">
        <f t="shared" si="193"/>
        <v>0</v>
      </c>
      <c r="J348" s="44">
        <v>50</v>
      </c>
      <c r="K348" s="273">
        <v>2.64</v>
      </c>
      <c r="L348" s="25">
        <v>0.15</v>
      </c>
      <c r="M348" s="26">
        <f t="shared" si="169"/>
        <v>0.39600000000000002</v>
      </c>
      <c r="N348" s="43"/>
      <c r="O348" s="39"/>
    </row>
    <row r="349" spans="1:15" ht="15.75">
      <c r="A349" s="233" t="s">
        <v>4873</v>
      </c>
      <c r="B349" s="73" t="s">
        <v>6416</v>
      </c>
      <c r="C349" s="41" t="s">
        <v>14</v>
      </c>
      <c r="D349" s="32">
        <f t="shared" ref="D349" si="199">K349-M349</f>
        <v>2.5499999999999998</v>
      </c>
      <c r="E349" s="33">
        <f t="shared" ref="E349" si="200">D349*H349</f>
        <v>198.89999999999998</v>
      </c>
      <c r="F349" s="34"/>
      <c r="G349" s="42">
        <f t="shared" ref="G349" si="201">F349*D349</f>
        <v>0</v>
      </c>
      <c r="H349" s="36">
        <f t="shared" si="180"/>
        <v>78</v>
      </c>
      <c r="I349" s="36">
        <f t="shared" ref="I349" si="202">E349*F349</f>
        <v>0</v>
      </c>
      <c r="J349" s="44">
        <v>50</v>
      </c>
      <c r="K349" s="273">
        <v>3</v>
      </c>
      <c r="L349" s="25">
        <v>0.15</v>
      </c>
      <c r="M349" s="26">
        <f t="shared" ref="M349" si="203">K349*L349</f>
        <v>0.44999999999999996</v>
      </c>
      <c r="N349" s="43"/>
      <c r="O349" s="39"/>
    </row>
    <row r="350" spans="1:15" ht="15.75" hidden="1">
      <c r="A350" s="63" t="s">
        <v>277</v>
      </c>
      <c r="B350" s="73" t="s">
        <v>5455</v>
      </c>
      <c r="C350" s="41" t="s">
        <v>14</v>
      </c>
      <c r="D350" s="32">
        <f t="shared" si="168"/>
        <v>2.0569999999999999</v>
      </c>
      <c r="E350" s="33">
        <f t="shared" si="181"/>
        <v>160.446</v>
      </c>
      <c r="F350" s="34"/>
      <c r="G350" s="42">
        <f t="shared" si="192"/>
        <v>0</v>
      </c>
      <c r="H350" s="36">
        <f t="shared" si="180"/>
        <v>78</v>
      </c>
      <c r="I350" s="36">
        <f t="shared" si="193"/>
        <v>0</v>
      </c>
      <c r="J350" s="44">
        <v>50</v>
      </c>
      <c r="K350" s="273">
        <v>2.42</v>
      </c>
      <c r="L350" s="25">
        <v>0.15</v>
      </c>
      <c r="M350" s="75">
        <f t="shared" si="169"/>
        <v>0.36299999999999999</v>
      </c>
      <c r="N350" s="43" t="s">
        <v>15</v>
      </c>
      <c r="O350" s="39"/>
    </row>
    <row r="351" spans="1:15" ht="15.75">
      <c r="A351" s="233" t="s">
        <v>302</v>
      </c>
      <c r="B351" s="73" t="s">
        <v>6417</v>
      </c>
      <c r="C351" s="41" t="s">
        <v>14</v>
      </c>
      <c r="D351" s="32">
        <f t="shared" ref="D351" si="204">K351-M351</f>
        <v>2.5499999999999998</v>
      </c>
      <c r="E351" s="33">
        <f t="shared" ref="E351" si="205">D351*H351</f>
        <v>198.89999999999998</v>
      </c>
      <c r="F351" s="34"/>
      <c r="G351" s="42">
        <f t="shared" ref="G351" si="206">F351*D351</f>
        <v>0</v>
      </c>
      <c r="H351" s="36">
        <f t="shared" si="180"/>
        <v>78</v>
      </c>
      <c r="I351" s="36">
        <f t="shared" ref="I351" si="207">E351*F351</f>
        <v>0</v>
      </c>
      <c r="J351" s="44">
        <v>50</v>
      </c>
      <c r="K351" s="273">
        <v>3</v>
      </c>
      <c r="L351" s="25">
        <v>0.15</v>
      </c>
      <c r="M351" s="75">
        <f t="shared" ref="M351" si="208">K351*L351</f>
        <v>0.44999999999999996</v>
      </c>
      <c r="N351" s="43"/>
      <c r="O351" s="39"/>
    </row>
    <row r="352" spans="1:15" ht="15.75" hidden="1">
      <c r="A352" s="63" t="s">
        <v>287</v>
      </c>
      <c r="B352" s="73" t="s">
        <v>278</v>
      </c>
      <c r="C352" s="41" t="s">
        <v>14</v>
      </c>
      <c r="D352" s="32">
        <f t="shared" si="168"/>
        <v>6.2220000000000004</v>
      </c>
      <c r="E352" s="33">
        <f t="shared" si="181"/>
        <v>485.31600000000003</v>
      </c>
      <c r="F352" s="34"/>
      <c r="G352" s="42">
        <f t="shared" si="192"/>
        <v>0</v>
      </c>
      <c r="H352" s="36">
        <f t="shared" si="180"/>
        <v>78</v>
      </c>
      <c r="I352" s="36">
        <f t="shared" si="193"/>
        <v>0</v>
      </c>
      <c r="J352" s="44">
        <v>30</v>
      </c>
      <c r="K352" s="273">
        <v>7.32</v>
      </c>
      <c r="L352" s="25">
        <v>0.15</v>
      </c>
      <c r="M352" s="26">
        <f t="shared" si="169"/>
        <v>1.0980000000000001</v>
      </c>
      <c r="N352" s="43" t="s">
        <v>15</v>
      </c>
      <c r="O352" s="39"/>
    </row>
    <row r="353" spans="1:15" ht="15.75" hidden="1">
      <c r="A353" s="63"/>
      <c r="B353" s="73" t="s">
        <v>279</v>
      </c>
      <c r="C353" s="41" t="s">
        <v>14</v>
      </c>
      <c r="D353" s="32">
        <f t="shared" si="168"/>
        <v>1.224</v>
      </c>
      <c r="E353" s="33">
        <f t="shared" si="181"/>
        <v>95.471999999999994</v>
      </c>
      <c r="F353" s="34"/>
      <c r="G353" s="42">
        <f t="shared" si="192"/>
        <v>0</v>
      </c>
      <c r="H353" s="36">
        <f t="shared" si="180"/>
        <v>78</v>
      </c>
      <c r="I353" s="36">
        <f t="shared" si="193"/>
        <v>0</v>
      </c>
      <c r="J353" s="44">
        <v>250</v>
      </c>
      <c r="K353" s="273">
        <v>1.44</v>
      </c>
      <c r="L353" s="25">
        <v>0.15</v>
      </c>
      <c r="M353" s="26">
        <f t="shared" si="169"/>
        <v>0.216</v>
      </c>
      <c r="N353" s="43" t="s">
        <v>15</v>
      </c>
      <c r="O353" s="39"/>
    </row>
    <row r="354" spans="1:15" ht="15.75" hidden="1">
      <c r="A354" s="63" t="s">
        <v>267</v>
      </c>
      <c r="B354" s="73" t="s">
        <v>3104</v>
      </c>
      <c r="C354" s="41" t="s">
        <v>14</v>
      </c>
      <c r="D354" s="32">
        <f t="shared" si="168"/>
        <v>0.38250000000000001</v>
      </c>
      <c r="E354" s="33">
        <f t="shared" si="181"/>
        <v>29.835000000000001</v>
      </c>
      <c r="F354" s="34"/>
      <c r="G354" s="42">
        <f t="shared" si="192"/>
        <v>0</v>
      </c>
      <c r="H354" s="36">
        <f t="shared" si="180"/>
        <v>78</v>
      </c>
      <c r="I354" s="36">
        <f t="shared" si="193"/>
        <v>0</v>
      </c>
      <c r="J354" s="44">
        <v>1000</v>
      </c>
      <c r="K354" s="273">
        <v>0.45</v>
      </c>
      <c r="L354" s="25">
        <v>0.15</v>
      </c>
      <c r="M354" s="26">
        <f t="shared" si="169"/>
        <v>6.7500000000000004E-2</v>
      </c>
      <c r="N354" s="43" t="s">
        <v>15</v>
      </c>
      <c r="O354" s="39"/>
    </row>
    <row r="355" spans="1:15" ht="15.75" hidden="1">
      <c r="A355" s="63" t="s">
        <v>280</v>
      </c>
      <c r="B355" s="73" t="s">
        <v>3105</v>
      </c>
      <c r="C355" s="41" t="s">
        <v>14</v>
      </c>
      <c r="D355" s="32">
        <f t="shared" si="168"/>
        <v>0.2465</v>
      </c>
      <c r="E355" s="33">
        <f t="shared" si="181"/>
        <v>19.227</v>
      </c>
      <c r="F355" s="34"/>
      <c r="G355" s="42">
        <f t="shared" si="192"/>
        <v>0</v>
      </c>
      <c r="H355" s="36">
        <f t="shared" si="180"/>
        <v>78</v>
      </c>
      <c r="I355" s="36">
        <f t="shared" si="193"/>
        <v>0</v>
      </c>
      <c r="J355" s="44">
        <v>1000</v>
      </c>
      <c r="K355" s="273">
        <v>0.28999999999999998</v>
      </c>
      <c r="L355" s="25">
        <v>0.15</v>
      </c>
      <c r="M355" s="26">
        <f t="shared" si="169"/>
        <v>4.3499999999999997E-2</v>
      </c>
      <c r="N355" s="43" t="s">
        <v>15</v>
      </c>
      <c r="O355" s="39"/>
    </row>
    <row r="356" spans="1:15" ht="15.75" hidden="1">
      <c r="A356" s="63" t="s">
        <v>281</v>
      </c>
      <c r="B356" s="73" t="s">
        <v>282</v>
      </c>
      <c r="C356" s="41" t="s">
        <v>14</v>
      </c>
      <c r="D356" s="32">
        <f>K356-M356</f>
        <v>3.74</v>
      </c>
      <c r="E356" s="33">
        <f>D356*H356</f>
        <v>291.72000000000003</v>
      </c>
      <c r="F356" s="34"/>
      <c r="G356" s="42">
        <f>F356*D356</f>
        <v>0</v>
      </c>
      <c r="H356" s="36">
        <f t="shared" si="180"/>
        <v>78</v>
      </c>
      <c r="I356" s="36">
        <f>E356*F356</f>
        <v>0</v>
      </c>
      <c r="J356" s="44">
        <v>40</v>
      </c>
      <c r="K356" s="273">
        <v>4.4000000000000004</v>
      </c>
      <c r="L356" s="25">
        <v>0.15</v>
      </c>
      <c r="M356" s="26">
        <f>K356*L356</f>
        <v>0.66</v>
      </c>
      <c r="N356" s="43" t="s">
        <v>15</v>
      </c>
      <c r="O356" s="39"/>
    </row>
    <row r="357" spans="1:15" ht="15.75">
      <c r="A357" s="233" t="s">
        <v>283</v>
      </c>
      <c r="B357" s="73" t="s">
        <v>5045</v>
      </c>
      <c r="C357" s="41" t="s">
        <v>14</v>
      </c>
      <c r="D357" s="32">
        <f t="shared" si="168"/>
        <v>1.2495000000000001</v>
      </c>
      <c r="E357" s="33">
        <f t="shared" si="181"/>
        <v>97.460999999999999</v>
      </c>
      <c r="F357" s="34"/>
      <c r="G357" s="42">
        <f>F357*D357</f>
        <v>0</v>
      </c>
      <c r="H357" s="36">
        <f t="shared" si="180"/>
        <v>78</v>
      </c>
      <c r="I357" s="36">
        <f>E357*F357</f>
        <v>0</v>
      </c>
      <c r="J357" s="44">
        <v>150</v>
      </c>
      <c r="K357" s="273">
        <v>1.47</v>
      </c>
      <c r="L357" s="25">
        <v>0.15</v>
      </c>
      <c r="M357" s="26">
        <f t="shared" si="169"/>
        <v>0.2205</v>
      </c>
      <c r="N357" s="43"/>
      <c r="O357" s="39"/>
    </row>
    <row r="358" spans="1:15" ht="15.75" hidden="1">
      <c r="A358" s="63" t="s">
        <v>284</v>
      </c>
      <c r="B358" s="73" t="s">
        <v>285</v>
      </c>
      <c r="C358" s="41" t="s">
        <v>14</v>
      </c>
      <c r="D358" s="32">
        <f>K358-M358</f>
        <v>2.4904999999999999</v>
      </c>
      <c r="E358" s="33">
        <f>D358*H358</f>
        <v>194.25899999999999</v>
      </c>
      <c r="F358" s="34"/>
      <c r="G358" s="42">
        <f>F358*D358</f>
        <v>0</v>
      </c>
      <c r="H358" s="36">
        <f t="shared" si="180"/>
        <v>78</v>
      </c>
      <c r="I358" s="36">
        <f>E358*F358</f>
        <v>0</v>
      </c>
      <c r="J358" s="44">
        <v>200</v>
      </c>
      <c r="K358" s="273">
        <v>2.93</v>
      </c>
      <c r="L358" s="25">
        <v>0.15</v>
      </c>
      <c r="M358" s="26">
        <f>K358*L358</f>
        <v>0.4395</v>
      </c>
      <c r="N358" s="43" t="s">
        <v>15</v>
      </c>
      <c r="O358" s="39"/>
    </row>
    <row r="359" spans="1:15" ht="15.75">
      <c r="A359" s="233" t="s">
        <v>5239</v>
      </c>
      <c r="B359" s="73" t="s">
        <v>286</v>
      </c>
      <c r="C359" s="41" t="s">
        <v>14</v>
      </c>
      <c r="D359" s="32">
        <f t="shared" si="168"/>
        <v>0.50149999999999995</v>
      </c>
      <c r="E359" s="33">
        <f t="shared" si="181"/>
        <v>39.116999999999997</v>
      </c>
      <c r="F359" s="34"/>
      <c r="G359" s="42">
        <f t="shared" si="192"/>
        <v>0</v>
      </c>
      <c r="H359" s="36">
        <f t="shared" si="180"/>
        <v>78</v>
      </c>
      <c r="I359" s="36">
        <f t="shared" si="193"/>
        <v>0</v>
      </c>
      <c r="J359" s="44">
        <v>200</v>
      </c>
      <c r="K359" s="273">
        <v>0.59</v>
      </c>
      <c r="L359" s="25">
        <v>0.15</v>
      </c>
      <c r="M359" s="26">
        <f t="shared" si="169"/>
        <v>8.8499999999999995E-2</v>
      </c>
      <c r="N359" s="43"/>
      <c r="O359" s="39"/>
    </row>
    <row r="360" spans="1:15" ht="15.75" hidden="1">
      <c r="A360" s="63" t="s">
        <v>287</v>
      </c>
      <c r="B360" s="73" t="s">
        <v>4927</v>
      </c>
      <c r="C360" s="41" t="s">
        <v>14</v>
      </c>
      <c r="D360" s="32">
        <f t="shared" si="168"/>
        <v>1.6234999999999999</v>
      </c>
      <c r="E360" s="33">
        <f t="shared" si="181"/>
        <v>126.633</v>
      </c>
      <c r="F360" s="34"/>
      <c r="G360" s="42">
        <f t="shared" si="192"/>
        <v>0</v>
      </c>
      <c r="H360" s="36">
        <f t="shared" si="180"/>
        <v>78</v>
      </c>
      <c r="I360" s="36">
        <f t="shared" si="193"/>
        <v>0</v>
      </c>
      <c r="J360" s="44">
        <v>100</v>
      </c>
      <c r="K360" s="273">
        <v>1.91</v>
      </c>
      <c r="L360" s="25">
        <v>0.15</v>
      </c>
      <c r="M360" s="26">
        <f t="shared" si="169"/>
        <v>0.28649999999999998</v>
      </c>
      <c r="N360" s="43" t="s">
        <v>15</v>
      </c>
      <c r="O360" s="39"/>
    </row>
    <row r="361" spans="1:15" ht="15.75" hidden="1">
      <c r="A361" s="63" t="s">
        <v>288</v>
      </c>
      <c r="B361" s="73" t="s">
        <v>3106</v>
      </c>
      <c r="C361" s="41" t="s">
        <v>14</v>
      </c>
      <c r="D361" s="32">
        <f t="shared" si="168"/>
        <v>1.8105</v>
      </c>
      <c r="E361" s="33">
        <f t="shared" si="181"/>
        <v>141.21899999999999</v>
      </c>
      <c r="F361" s="34"/>
      <c r="G361" s="42">
        <f t="shared" si="192"/>
        <v>0</v>
      </c>
      <c r="H361" s="36">
        <f t="shared" si="180"/>
        <v>78</v>
      </c>
      <c r="I361" s="36">
        <f t="shared" si="193"/>
        <v>0</v>
      </c>
      <c r="J361" s="44">
        <v>100</v>
      </c>
      <c r="K361" s="273">
        <v>2.13</v>
      </c>
      <c r="L361" s="25">
        <v>0.15</v>
      </c>
      <c r="M361" s="26">
        <f t="shared" si="169"/>
        <v>0.31949999999999995</v>
      </c>
      <c r="N361" s="43" t="s">
        <v>15</v>
      </c>
      <c r="O361" s="39"/>
    </row>
    <row r="362" spans="1:15" ht="15.75" hidden="1">
      <c r="A362" s="233" t="s">
        <v>289</v>
      </c>
      <c r="B362" s="73" t="s">
        <v>3107</v>
      </c>
      <c r="C362" s="41" t="s">
        <v>14</v>
      </c>
      <c r="D362" s="32">
        <f t="shared" si="168"/>
        <v>1.5640000000000001</v>
      </c>
      <c r="E362" s="33">
        <f t="shared" si="181"/>
        <v>121.992</v>
      </c>
      <c r="F362" s="34"/>
      <c r="G362" s="42">
        <f t="shared" si="192"/>
        <v>0</v>
      </c>
      <c r="H362" s="36">
        <f t="shared" si="180"/>
        <v>78</v>
      </c>
      <c r="I362" s="36">
        <f t="shared" si="193"/>
        <v>0</v>
      </c>
      <c r="J362" s="44">
        <v>100</v>
      </c>
      <c r="K362" s="273">
        <v>1.84</v>
      </c>
      <c r="L362" s="25">
        <v>0.15</v>
      </c>
      <c r="M362" s="26">
        <f t="shared" si="169"/>
        <v>0.27600000000000002</v>
      </c>
      <c r="N362" s="43" t="s">
        <v>15</v>
      </c>
      <c r="O362" s="39"/>
    </row>
    <row r="363" spans="1:15" ht="15.75" hidden="1">
      <c r="A363" s="63" t="s">
        <v>290</v>
      </c>
      <c r="B363" s="73" t="s">
        <v>3108</v>
      </c>
      <c r="C363" s="41" t="s">
        <v>14</v>
      </c>
      <c r="D363" s="32">
        <f>K363-M363</f>
        <v>1.8105</v>
      </c>
      <c r="E363" s="33">
        <f>D363*H363</f>
        <v>141.21899999999999</v>
      </c>
      <c r="F363" s="34"/>
      <c r="G363" s="42">
        <f>F363*D363</f>
        <v>0</v>
      </c>
      <c r="H363" s="36">
        <f t="shared" si="180"/>
        <v>78</v>
      </c>
      <c r="I363" s="36">
        <f>E363*F363</f>
        <v>0</v>
      </c>
      <c r="J363" s="44">
        <v>150</v>
      </c>
      <c r="K363" s="273">
        <v>2.13</v>
      </c>
      <c r="L363" s="25">
        <v>0.15</v>
      </c>
      <c r="M363" s="26">
        <f>K363*L363</f>
        <v>0.31949999999999995</v>
      </c>
      <c r="N363" s="43" t="s">
        <v>15</v>
      </c>
      <c r="O363" s="39"/>
    </row>
    <row r="364" spans="1:15" ht="15.75" hidden="1">
      <c r="A364" s="63" t="s">
        <v>322</v>
      </c>
      <c r="B364" s="73" t="s">
        <v>5928</v>
      </c>
      <c r="C364" s="41" t="s">
        <v>14</v>
      </c>
      <c r="D364" s="32">
        <f t="shared" si="168"/>
        <v>8.2110000000000003</v>
      </c>
      <c r="E364" s="33">
        <f t="shared" si="181"/>
        <v>640.45799999999997</v>
      </c>
      <c r="F364" s="34"/>
      <c r="G364" s="42">
        <f t="shared" si="192"/>
        <v>0</v>
      </c>
      <c r="H364" s="36">
        <f t="shared" si="180"/>
        <v>78</v>
      </c>
      <c r="I364" s="36">
        <f t="shared" si="193"/>
        <v>0</v>
      </c>
      <c r="J364" s="44">
        <v>30</v>
      </c>
      <c r="K364" s="273">
        <v>9.66</v>
      </c>
      <c r="L364" s="25">
        <v>0.15</v>
      </c>
      <c r="M364" s="26">
        <f t="shared" si="169"/>
        <v>1.4490000000000001</v>
      </c>
      <c r="N364" s="43" t="s">
        <v>15</v>
      </c>
      <c r="O364" s="39"/>
    </row>
    <row r="365" spans="1:15" ht="15.75">
      <c r="A365" s="233" t="s">
        <v>6439</v>
      </c>
      <c r="B365" s="73" t="s">
        <v>6739</v>
      </c>
      <c r="C365" s="41" t="s">
        <v>14</v>
      </c>
      <c r="D365" s="32">
        <f t="shared" si="168"/>
        <v>15.061999999999999</v>
      </c>
      <c r="E365" s="33">
        <f t="shared" si="181"/>
        <v>1174.836</v>
      </c>
      <c r="F365" s="34"/>
      <c r="G365" s="42">
        <f>F365*D365</f>
        <v>0</v>
      </c>
      <c r="H365" s="36">
        <f t="shared" si="180"/>
        <v>78</v>
      </c>
      <c r="I365" s="36">
        <f>E365*F365</f>
        <v>0</v>
      </c>
      <c r="J365" s="44">
        <v>20</v>
      </c>
      <c r="K365" s="273">
        <v>17.72</v>
      </c>
      <c r="L365" s="25">
        <v>0.15</v>
      </c>
      <c r="M365" s="26">
        <f t="shared" si="169"/>
        <v>2.6579999999999999</v>
      </c>
      <c r="N365" s="43"/>
      <c r="O365" s="39"/>
    </row>
    <row r="366" spans="1:15" ht="15.75">
      <c r="A366" s="233" t="s">
        <v>291</v>
      </c>
      <c r="B366" s="73" t="s">
        <v>3109</v>
      </c>
      <c r="C366" s="41" t="s">
        <v>14</v>
      </c>
      <c r="D366" s="32">
        <f t="shared" si="168"/>
        <v>8.4574999999999996</v>
      </c>
      <c r="E366" s="33">
        <f t="shared" si="181"/>
        <v>659.68499999999995</v>
      </c>
      <c r="F366" s="34"/>
      <c r="G366" s="42">
        <f t="shared" si="192"/>
        <v>0</v>
      </c>
      <c r="H366" s="36">
        <f t="shared" si="180"/>
        <v>78</v>
      </c>
      <c r="I366" s="36">
        <f t="shared" si="193"/>
        <v>0</v>
      </c>
      <c r="J366" s="44" t="s">
        <v>1492</v>
      </c>
      <c r="K366" s="273">
        <v>9.9499999999999993</v>
      </c>
      <c r="L366" s="25">
        <v>0.15</v>
      </c>
      <c r="M366" s="26">
        <f t="shared" si="169"/>
        <v>1.4924999999999999</v>
      </c>
      <c r="N366" s="43"/>
      <c r="O366" s="39"/>
    </row>
    <row r="367" spans="1:15" ht="15.75" hidden="1">
      <c r="A367" s="63" t="s">
        <v>5930</v>
      </c>
      <c r="B367" s="73" t="s">
        <v>5929</v>
      </c>
      <c r="C367" s="41" t="s">
        <v>14</v>
      </c>
      <c r="D367" s="32">
        <f t="shared" si="168"/>
        <v>6.7235000000000005</v>
      </c>
      <c r="E367" s="33">
        <f t="shared" si="181"/>
        <v>524.43299999999999</v>
      </c>
      <c r="F367" s="34"/>
      <c r="G367" s="42">
        <f t="shared" si="192"/>
        <v>0</v>
      </c>
      <c r="H367" s="36">
        <f t="shared" si="180"/>
        <v>78</v>
      </c>
      <c r="I367" s="36">
        <f t="shared" si="193"/>
        <v>0</v>
      </c>
      <c r="J367" s="44">
        <v>40</v>
      </c>
      <c r="K367" s="273">
        <v>7.91</v>
      </c>
      <c r="L367" s="25">
        <v>0.15</v>
      </c>
      <c r="M367" s="26">
        <f t="shared" si="169"/>
        <v>1.1864999999999999</v>
      </c>
      <c r="N367" s="43" t="s">
        <v>15</v>
      </c>
      <c r="O367" s="39"/>
    </row>
    <row r="368" spans="1:15" ht="15.75">
      <c r="A368" s="63" t="s">
        <v>292</v>
      </c>
      <c r="B368" s="73" t="s">
        <v>3110</v>
      </c>
      <c r="C368" s="41" t="s">
        <v>14</v>
      </c>
      <c r="D368" s="32">
        <f t="shared" si="168"/>
        <v>15.5465</v>
      </c>
      <c r="E368" s="33">
        <f t="shared" si="181"/>
        <v>1212.627</v>
      </c>
      <c r="F368" s="34"/>
      <c r="G368" s="42">
        <f t="shared" si="192"/>
        <v>0</v>
      </c>
      <c r="H368" s="36">
        <f t="shared" si="180"/>
        <v>78</v>
      </c>
      <c r="I368" s="36">
        <f t="shared" si="193"/>
        <v>0</v>
      </c>
      <c r="J368" s="44">
        <v>50</v>
      </c>
      <c r="K368" s="273">
        <v>18.29</v>
      </c>
      <c r="L368" s="25">
        <v>0.15</v>
      </c>
      <c r="M368" s="26">
        <f t="shared" si="169"/>
        <v>2.7434999999999996</v>
      </c>
      <c r="N368" s="43"/>
      <c r="O368" s="39"/>
    </row>
    <row r="369" spans="1:15" ht="15.75">
      <c r="A369" s="233" t="s">
        <v>293</v>
      </c>
      <c r="B369" s="186" t="s">
        <v>294</v>
      </c>
      <c r="C369" s="41" t="s">
        <v>14</v>
      </c>
      <c r="D369" s="32">
        <f t="shared" si="168"/>
        <v>0.187</v>
      </c>
      <c r="E369" s="33">
        <f>D369*H369</f>
        <v>14.586</v>
      </c>
      <c r="F369" s="34"/>
      <c r="G369" s="42">
        <f>F369*D369</f>
        <v>0</v>
      </c>
      <c r="H369" s="36">
        <f t="shared" si="180"/>
        <v>78</v>
      </c>
      <c r="I369" s="36">
        <f>E369*F369</f>
        <v>0</v>
      </c>
      <c r="J369" s="44">
        <v>1000</v>
      </c>
      <c r="K369" s="273">
        <v>0.22</v>
      </c>
      <c r="L369" s="25">
        <v>0.15</v>
      </c>
      <c r="M369" s="26">
        <f t="shared" si="169"/>
        <v>3.3000000000000002E-2</v>
      </c>
      <c r="N369" s="43"/>
      <c r="O369" s="39"/>
    </row>
    <row r="370" spans="1:15" ht="15.75">
      <c r="A370" s="233" t="s">
        <v>5104</v>
      </c>
      <c r="B370" s="186" t="s">
        <v>5105</v>
      </c>
      <c r="C370" s="41" t="s">
        <v>79</v>
      </c>
      <c r="D370" s="32">
        <f t="shared" ref="D370" si="209">K370-M370</f>
        <v>2.1165000000000003</v>
      </c>
      <c r="E370" s="33">
        <f>D370*H370</f>
        <v>165.08700000000002</v>
      </c>
      <c r="F370" s="34"/>
      <c r="G370" s="42">
        <f>F370*D370</f>
        <v>0</v>
      </c>
      <c r="H370" s="36">
        <f t="shared" si="180"/>
        <v>78</v>
      </c>
      <c r="I370" s="36">
        <f>E370*F370</f>
        <v>0</v>
      </c>
      <c r="J370" s="44">
        <v>100</v>
      </c>
      <c r="K370" s="273">
        <v>2.4900000000000002</v>
      </c>
      <c r="L370" s="25">
        <v>0.15</v>
      </c>
      <c r="M370" s="26">
        <f t="shared" ref="M370" si="210">K370*L370</f>
        <v>0.3735</v>
      </c>
      <c r="N370" s="43"/>
      <c r="O370" s="39"/>
    </row>
    <row r="371" spans="1:15" ht="15.75" hidden="1">
      <c r="A371" s="63" t="s">
        <v>277</v>
      </c>
      <c r="B371" s="186" t="s">
        <v>295</v>
      </c>
      <c r="C371" s="41" t="s">
        <v>14</v>
      </c>
      <c r="D371" s="32">
        <f t="shared" si="168"/>
        <v>0.187</v>
      </c>
      <c r="E371" s="33">
        <f>D371*H371</f>
        <v>14.586</v>
      </c>
      <c r="F371" s="34"/>
      <c r="G371" s="42">
        <f>F371*D371</f>
        <v>0</v>
      </c>
      <c r="H371" s="36">
        <f t="shared" si="180"/>
        <v>78</v>
      </c>
      <c r="I371" s="36">
        <f>E371*F371</f>
        <v>0</v>
      </c>
      <c r="J371" s="44">
        <v>1000</v>
      </c>
      <c r="K371" s="273">
        <v>0.22</v>
      </c>
      <c r="L371" s="25">
        <v>0.15</v>
      </c>
      <c r="M371" s="26">
        <f t="shared" si="169"/>
        <v>3.3000000000000002E-2</v>
      </c>
      <c r="N371" s="43" t="s">
        <v>15</v>
      </c>
      <c r="O371" s="39"/>
    </row>
    <row r="372" spans="1:15" ht="15.75">
      <c r="A372" s="233" t="s">
        <v>4873</v>
      </c>
      <c r="B372" s="186" t="s">
        <v>4888</v>
      </c>
      <c r="C372" s="41" t="s">
        <v>14</v>
      </c>
      <c r="D372" s="32">
        <f t="shared" ref="D372" si="211">K372-M372</f>
        <v>0.187</v>
      </c>
      <c r="E372" s="33">
        <f>D372*H372</f>
        <v>14.586</v>
      </c>
      <c r="F372" s="34"/>
      <c r="G372" s="42">
        <f>F372*D372</f>
        <v>0</v>
      </c>
      <c r="H372" s="36">
        <f t="shared" si="180"/>
        <v>78</v>
      </c>
      <c r="I372" s="36">
        <f>E372*F372</f>
        <v>0</v>
      </c>
      <c r="J372" s="44">
        <v>1000</v>
      </c>
      <c r="K372" s="273">
        <v>0.22</v>
      </c>
      <c r="L372" s="25">
        <v>0.15</v>
      </c>
      <c r="M372" s="26">
        <f t="shared" ref="M372" si="212">K372*L372</f>
        <v>3.3000000000000002E-2</v>
      </c>
      <c r="N372" s="43"/>
      <c r="O372" s="39"/>
    </row>
    <row r="373" spans="1:15" ht="15.75">
      <c r="A373" s="233" t="s">
        <v>5240</v>
      </c>
      <c r="B373" s="73" t="s">
        <v>296</v>
      </c>
      <c r="C373" s="41" t="s">
        <v>14</v>
      </c>
      <c r="D373" s="32">
        <f t="shared" si="168"/>
        <v>3.74</v>
      </c>
      <c r="E373" s="33">
        <f t="shared" si="181"/>
        <v>291.72000000000003</v>
      </c>
      <c r="F373" s="34"/>
      <c r="G373" s="42">
        <f t="shared" si="192"/>
        <v>0</v>
      </c>
      <c r="H373" s="36">
        <f t="shared" si="180"/>
        <v>78</v>
      </c>
      <c r="I373" s="36">
        <f t="shared" si="193"/>
        <v>0</v>
      </c>
      <c r="J373" s="44">
        <v>20</v>
      </c>
      <c r="K373" s="273">
        <v>4.4000000000000004</v>
      </c>
      <c r="L373" s="25">
        <v>0.15</v>
      </c>
      <c r="M373" s="26">
        <f t="shared" si="169"/>
        <v>0.66</v>
      </c>
      <c r="N373" s="43"/>
      <c r="O373" s="39"/>
    </row>
    <row r="374" spans="1:15" ht="15.75">
      <c r="A374" s="233" t="s">
        <v>5427</v>
      </c>
      <c r="B374" s="73" t="s">
        <v>5620</v>
      </c>
      <c r="C374" s="41" t="s">
        <v>314</v>
      </c>
      <c r="D374" s="32">
        <f t="shared" si="168"/>
        <v>9.9619999999999997</v>
      </c>
      <c r="E374" s="33">
        <f t="shared" si="181"/>
        <v>777.03599999999994</v>
      </c>
      <c r="F374" s="34"/>
      <c r="G374" s="42">
        <f t="shared" si="192"/>
        <v>0</v>
      </c>
      <c r="H374" s="36">
        <f t="shared" si="180"/>
        <v>78</v>
      </c>
      <c r="I374" s="36">
        <f t="shared" si="193"/>
        <v>0</v>
      </c>
      <c r="J374" s="44">
        <v>25</v>
      </c>
      <c r="K374" s="273">
        <v>11.72</v>
      </c>
      <c r="L374" s="25">
        <v>0.15</v>
      </c>
      <c r="M374" s="26">
        <f t="shared" si="169"/>
        <v>1.758</v>
      </c>
      <c r="N374" s="43"/>
      <c r="O374" s="39"/>
    </row>
    <row r="375" spans="1:15" ht="15.75">
      <c r="A375" s="233" t="s">
        <v>5083</v>
      </c>
      <c r="B375" s="73" t="s">
        <v>5621</v>
      </c>
      <c r="C375" s="41" t="s">
        <v>314</v>
      </c>
      <c r="D375" s="32">
        <f t="shared" si="168"/>
        <v>9.9619999999999997</v>
      </c>
      <c r="E375" s="33">
        <f t="shared" si="181"/>
        <v>777.03599999999994</v>
      </c>
      <c r="F375" s="34"/>
      <c r="G375" s="42">
        <f t="shared" si="192"/>
        <v>0</v>
      </c>
      <c r="H375" s="36">
        <f t="shared" si="180"/>
        <v>78</v>
      </c>
      <c r="I375" s="36">
        <f t="shared" si="193"/>
        <v>0</v>
      </c>
      <c r="J375" s="44">
        <v>25</v>
      </c>
      <c r="K375" s="273">
        <v>11.72</v>
      </c>
      <c r="L375" s="25">
        <v>0.15</v>
      </c>
      <c r="M375" s="26">
        <f t="shared" si="169"/>
        <v>1.758</v>
      </c>
      <c r="N375" s="43"/>
      <c r="O375" s="39"/>
    </row>
    <row r="376" spans="1:15" ht="15.75">
      <c r="A376" s="233" t="s">
        <v>5428</v>
      </c>
      <c r="B376" s="73" t="s">
        <v>5622</v>
      </c>
      <c r="C376" s="41" t="s">
        <v>314</v>
      </c>
      <c r="D376" s="32">
        <f t="shared" si="168"/>
        <v>9.9619999999999997</v>
      </c>
      <c r="E376" s="33">
        <f t="shared" si="181"/>
        <v>777.03599999999994</v>
      </c>
      <c r="F376" s="34"/>
      <c r="G376" s="42">
        <f t="shared" si="192"/>
        <v>0</v>
      </c>
      <c r="H376" s="36">
        <f t="shared" si="180"/>
        <v>78</v>
      </c>
      <c r="I376" s="36">
        <f t="shared" si="193"/>
        <v>0</v>
      </c>
      <c r="J376" s="44">
        <v>25</v>
      </c>
      <c r="K376" s="273">
        <v>11.72</v>
      </c>
      <c r="L376" s="25">
        <v>0.15</v>
      </c>
      <c r="M376" s="26">
        <f t="shared" si="169"/>
        <v>1.758</v>
      </c>
      <c r="N376" s="43"/>
      <c r="O376" s="39"/>
    </row>
    <row r="377" spans="1:15" ht="15.75">
      <c r="A377" s="233" t="s">
        <v>304</v>
      </c>
      <c r="B377" s="73" t="s">
        <v>5623</v>
      </c>
      <c r="C377" s="41" t="s">
        <v>314</v>
      </c>
      <c r="D377" s="32">
        <f t="shared" si="168"/>
        <v>9.9619999999999997</v>
      </c>
      <c r="E377" s="33">
        <f t="shared" si="181"/>
        <v>777.03599999999994</v>
      </c>
      <c r="F377" s="34"/>
      <c r="G377" s="42">
        <f t="shared" si="192"/>
        <v>0</v>
      </c>
      <c r="H377" s="36">
        <f t="shared" si="180"/>
        <v>78</v>
      </c>
      <c r="I377" s="36">
        <f t="shared" si="193"/>
        <v>0</v>
      </c>
      <c r="J377" s="44">
        <v>25</v>
      </c>
      <c r="K377" s="273">
        <v>11.72</v>
      </c>
      <c r="L377" s="25">
        <v>0.15</v>
      </c>
      <c r="M377" s="26">
        <f t="shared" si="169"/>
        <v>1.758</v>
      </c>
      <c r="N377" s="43"/>
      <c r="O377" s="39"/>
    </row>
    <row r="378" spans="1:15" ht="25.5">
      <c r="A378" s="233" t="s">
        <v>5083</v>
      </c>
      <c r="B378" s="202" t="s">
        <v>5624</v>
      </c>
      <c r="C378" s="41" t="s">
        <v>314</v>
      </c>
      <c r="D378" s="32">
        <f t="shared" si="168"/>
        <v>9.9619999999999997</v>
      </c>
      <c r="E378" s="33">
        <f t="shared" si="181"/>
        <v>777.03599999999994</v>
      </c>
      <c r="F378" s="34"/>
      <c r="G378" s="42">
        <f t="shared" si="192"/>
        <v>0</v>
      </c>
      <c r="H378" s="36">
        <f t="shared" si="180"/>
        <v>78</v>
      </c>
      <c r="I378" s="36">
        <f t="shared" si="193"/>
        <v>0</v>
      </c>
      <c r="J378" s="44">
        <v>20</v>
      </c>
      <c r="K378" s="273">
        <v>11.72</v>
      </c>
      <c r="L378" s="25">
        <v>0.15</v>
      </c>
      <c r="M378" s="26">
        <f t="shared" si="169"/>
        <v>1.758</v>
      </c>
      <c r="N378" s="43"/>
      <c r="O378" s="39"/>
    </row>
    <row r="379" spans="1:15" ht="15.75">
      <c r="A379" s="233" t="s">
        <v>308</v>
      </c>
      <c r="B379" s="73" t="s">
        <v>5625</v>
      </c>
      <c r="C379" s="41" t="s">
        <v>14</v>
      </c>
      <c r="D379" s="32">
        <f t="shared" si="168"/>
        <v>1.7510000000000001</v>
      </c>
      <c r="E379" s="33">
        <f t="shared" si="181"/>
        <v>136.578</v>
      </c>
      <c r="F379" s="34"/>
      <c r="G379" s="42">
        <f t="shared" si="192"/>
        <v>0</v>
      </c>
      <c r="H379" s="36">
        <f t="shared" si="180"/>
        <v>78</v>
      </c>
      <c r="I379" s="36">
        <f t="shared" si="193"/>
        <v>0</v>
      </c>
      <c r="J379" s="44">
        <v>200</v>
      </c>
      <c r="K379" s="273">
        <v>2.06</v>
      </c>
      <c r="L379" s="25">
        <v>0.15</v>
      </c>
      <c r="M379" s="26">
        <f t="shared" si="169"/>
        <v>0.309</v>
      </c>
      <c r="N379" s="43"/>
      <c r="O379" s="39"/>
    </row>
    <row r="380" spans="1:15" ht="25.5">
      <c r="A380" s="63" t="s">
        <v>311</v>
      </c>
      <c r="B380" s="202" t="s">
        <v>4232</v>
      </c>
      <c r="C380" s="41" t="s">
        <v>14</v>
      </c>
      <c r="D380" s="32">
        <f t="shared" si="168"/>
        <v>0.8075</v>
      </c>
      <c r="E380" s="33">
        <f t="shared" si="181"/>
        <v>62.984999999999999</v>
      </c>
      <c r="F380" s="34"/>
      <c r="G380" s="42">
        <f>F380*D380</f>
        <v>0</v>
      </c>
      <c r="H380" s="36">
        <f t="shared" si="180"/>
        <v>78</v>
      </c>
      <c r="I380" s="36">
        <f>E380*F380</f>
        <v>0</v>
      </c>
      <c r="J380" s="44" t="s">
        <v>2909</v>
      </c>
      <c r="K380" s="281">
        <v>0.95</v>
      </c>
      <c r="L380" s="25">
        <v>0.15</v>
      </c>
      <c r="M380" s="26">
        <f t="shared" si="169"/>
        <v>0.14249999999999999</v>
      </c>
      <c r="N380" s="43"/>
      <c r="O380" s="39"/>
    </row>
    <row r="381" spans="1:15" ht="15.75">
      <c r="A381" s="63" t="s">
        <v>310</v>
      </c>
      <c r="B381" s="73" t="s">
        <v>4233</v>
      </c>
      <c r="C381" s="41" t="s">
        <v>14</v>
      </c>
      <c r="D381" s="32">
        <f t="shared" si="168"/>
        <v>1.0625</v>
      </c>
      <c r="E381" s="33">
        <f>D381*H381</f>
        <v>82.875</v>
      </c>
      <c r="F381" s="34"/>
      <c r="G381" s="42">
        <f>F381*D381</f>
        <v>0</v>
      </c>
      <c r="H381" s="36">
        <f t="shared" si="180"/>
        <v>78</v>
      </c>
      <c r="I381" s="36">
        <f>E381*F381</f>
        <v>0</v>
      </c>
      <c r="J381" s="44" t="s">
        <v>2909</v>
      </c>
      <c r="K381" s="273">
        <v>1.25</v>
      </c>
      <c r="L381" s="25">
        <v>0.15</v>
      </c>
      <c r="M381" s="26">
        <f t="shared" si="169"/>
        <v>0.1875</v>
      </c>
      <c r="N381" s="43"/>
      <c r="O381" s="39"/>
    </row>
    <row r="382" spans="1:15" ht="15.75">
      <c r="A382" s="63" t="s">
        <v>4231</v>
      </c>
      <c r="B382" s="73" t="s">
        <v>4234</v>
      </c>
      <c r="C382" s="41" t="s">
        <v>14</v>
      </c>
      <c r="D382" s="32">
        <f t="shared" si="168"/>
        <v>1.7510000000000001</v>
      </c>
      <c r="E382" s="33">
        <f t="shared" ref="E382" si="213">D382*H382</f>
        <v>136.578</v>
      </c>
      <c r="F382" s="34"/>
      <c r="G382" s="42">
        <f t="shared" ref="G382" si="214">F382*D382</f>
        <v>0</v>
      </c>
      <c r="H382" s="36">
        <f t="shared" si="180"/>
        <v>78</v>
      </c>
      <c r="I382" s="36">
        <f t="shared" ref="I382" si="215">E382*F382</f>
        <v>0</v>
      </c>
      <c r="J382" s="44" t="s">
        <v>372</v>
      </c>
      <c r="K382" s="273">
        <v>2.06</v>
      </c>
      <c r="L382" s="25">
        <v>0.15</v>
      </c>
      <c r="M382" s="26">
        <f t="shared" si="169"/>
        <v>0.309</v>
      </c>
      <c r="N382" s="43"/>
      <c r="O382" s="39"/>
    </row>
    <row r="383" spans="1:15" ht="15.75">
      <c r="A383" s="233" t="s">
        <v>5241</v>
      </c>
      <c r="B383" s="73" t="s">
        <v>3111</v>
      </c>
      <c r="C383" s="41" t="s">
        <v>14</v>
      </c>
      <c r="D383" s="32">
        <f t="shared" si="168"/>
        <v>2.2440000000000002</v>
      </c>
      <c r="E383" s="33">
        <f t="shared" si="181"/>
        <v>175.03200000000001</v>
      </c>
      <c r="F383" s="34"/>
      <c r="G383" s="42">
        <f>F383*D383</f>
        <v>0</v>
      </c>
      <c r="H383" s="36">
        <f t="shared" si="180"/>
        <v>78</v>
      </c>
      <c r="I383" s="36">
        <f>E383*F383</f>
        <v>0</v>
      </c>
      <c r="J383" s="44">
        <v>100</v>
      </c>
      <c r="K383" s="273">
        <v>2.64</v>
      </c>
      <c r="L383" s="25">
        <v>0.15</v>
      </c>
      <c r="M383" s="26">
        <f t="shared" si="169"/>
        <v>0.39600000000000002</v>
      </c>
      <c r="N383" s="43"/>
      <c r="O383" s="39"/>
    </row>
    <row r="384" spans="1:15" ht="15.75" hidden="1">
      <c r="A384" s="63" t="s">
        <v>301</v>
      </c>
      <c r="B384" s="73" t="s">
        <v>5851</v>
      </c>
      <c r="C384" s="41" t="s">
        <v>45</v>
      </c>
      <c r="D384" s="32">
        <f t="shared" si="168"/>
        <v>2.2440000000000002</v>
      </c>
      <c r="E384" s="33">
        <f t="shared" si="181"/>
        <v>175.03200000000001</v>
      </c>
      <c r="F384" s="34"/>
      <c r="G384" s="42">
        <f t="shared" si="192"/>
        <v>0</v>
      </c>
      <c r="H384" s="36">
        <f t="shared" si="180"/>
        <v>78</v>
      </c>
      <c r="I384" s="36">
        <f t="shared" si="193"/>
        <v>0</v>
      </c>
      <c r="J384" s="44">
        <v>50</v>
      </c>
      <c r="K384" s="273">
        <v>2.64</v>
      </c>
      <c r="L384" s="25">
        <v>0.15</v>
      </c>
      <c r="M384" s="26">
        <f t="shared" si="169"/>
        <v>0.39600000000000002</v>
      </c>
      <c r="N384" s="43" t="s">
        <v>15</v>
      </c>
      <c r="O384" s="39"/>
    </row>
    <row r="385" spans="1:15" ht="15.75">
      <c r="A385" s="233" t="s">
        <v>302</v>
      </c>
      <c r="B385" s="73" t="s">
        <v>5852</v>
      </c>
      <c r="C385" s="41" t="s">
        <v>45</v>
      </c>
      <c r="D385" s="32">
        <f t="shared" si="168"/>
        <v>2.4904999999999999</v>
      </c>
      <c r="E385" s="33">
        <f t="shared" si="181"/>
        <v>194.25899999999999</v>
      </c>
      <c r="F385" s="34"/>
      <c r="G385" s="42">
        <f t="shared" si="192"/>
        <v>0</v>
      </c>
      <c r="H385" s="36">
        <f t="shared" si="180"/>
        <v>78</v>
      </c>
      <c r="I385" s="36">
        <f t="shared" si="193"/>
        <v>0</v>
      </c>
      <c r="J385" s="44">
        <v>100</v>
      </c>
      <c r="K385" s="273">
        <v>2.93</v>
      </c>
      <c r="L385" s="25">
        <v>0.15</v>
      </c>
      <c r="M385" s="26">
        <f t="shared" si="169"/>
        <v>0.4395</v>
      </c>
      <c r="N385" s="43"/>
      <c r="O385" s="39"/>
    </row>
    <row r="386" spans="1:15" ht="15.75">
      <c r="A386" s="63"/>
      <c r="B386" s="73" t="s">
        <v>4114</v>
      </c>
      <c r="C386" s="41" t="s">
        <v>14</v>
      </c>
      <c r="D386" s="32">
        <f t="shared" si="168"/>
        <v>2.2440000000000002</v>
      </c>
      <c r="E386" s="33">
        <f t="shared" si="181"/>
        <v>175.03200000000001</v>
      </c>
      <c r="F386" s="34"/>
      <c r="G386" s="42">
        <f t="shared" si="192"/>
        <v>0</v>
      </c>
      <c r="H386" s="36">
        <f t="shared" si="180"/>
        <v>78</v>
      </c>
      <c r="I386" s="36">
        <f t="shared" si="193"/>
        <v>0</v>
      </c>
      <c r="J386" s="44">
        <v>100</v>
      </c>
      <c r="K386" s="273">
        <v>2.64</v>
      </c>
      <c r="L386" s="25">
        <v>0.15</v>
      </c>
      <c r="M386" s="26">
        <f t="shared" si="169"/>
        <v>0.39600000000000002</v>
      </c>
      <c r="N386" s="43"/>
      <c r="O386" s="39"/>
    </row>
    <row r="387" spans="1:15" ht="15.75">
      <c r="A387" s="63"/>
      <c r="B387" s="73" t="s">
        <v>4115</v>
      </c>
      <c r="C387" s="41" t="s">
        <v>14</v>
      </c>
      <c r="D387" s="32">
        <f t="shared" si="168"/>
        <v>2.2440000000000002</v>
      </c>
      <c r="E387" s="33">
        <f t="shared" si="181"/>
        <v>175.03200000000001</v>
      </c>
      <c r="F387" s="34"/>
      <c r="G387" s="42">
        <f t="shared" si="192"/>
        <v>0</v>
      </c>
      <c r="H387" s="36">
        <f t="shared" si="180"/>
        <v>78</v>
      </c>
      <c r="I387" s="36">
        <f t="shared" si="193"/>
        <v>0</v>
      </c>
      <c r="J387" s="44">
        <v>100</v>
      </c>
      <c r="K387" s="273">
        <v>2.64</v>
      </c>
      <c r="L387" s="25">
        <v>0.15</v>
      </c>
      <c r="M387" s="26">
        <f t="shared" si="169"/>
        <v>0.39600000000000002</v>
      </c>
      <c r="N387" s="43"/>
      <c r="O387" s="39"/>
    </row>
    <row r="388" spans="1:15" ht="15.75">
      <c r="A388" s="63" t="s">
        <v>4346</v>
      </c>
      <c r="B388" s="73" t="s">
        <v>4347</v>
      </c>
      <c r="C388" s="41" t="s">
        <v>14</v>
      </c>
      <c r="D388" s="32">
        <f t="shared" ref="D388" si="216">K388-M388</f>
        <v>3.1110000000000002</v>
      </c>
      <c r="E388" s="33">
        <f t="shared" ref="E388" si="217">D388*H388</f>
        <v>242.65800000000002</v>
      </c>
      <c r="F388" s="34"/>
      <c r="G388" s="42">
        <f t="shared" ref="G388" si="218">F388*D388</f>
        <v>0</v>
      </c>
      <c r="H388" s="36">
        <f t="shared" si="180"/>
        <v>78</v>
      </c>
      <c r="I388" s="36">
        <f t="shared" ref="I388" si="219">E388*F388</f>
        <v>0</v>
      </c>
      <c r="J388" s="44">
        <v>100</v>
      </c>
      <c r="K388" s="273">
        <v>3.66</v>
      </c>
      <c r="L388" s="25">
        <v>0.15</v>
      </c>
      <c r="M388" s="26">
        <f t="shared" ref="M388" si="220">K388*L388</f>
        <v>0.54900000000000004</v>
      </c>
      <c r="N388" s="43"/>
      <c r="O388" s="39"/>
    </row>
    <row r="389" spans="1:15" ht="15.75">
      <c r="A389" s="63" t="s">
        <v>281</v>
      </c>
      <c r="B389" s="73" t="s">
        <v>3112</v>
      </c>
      <c r="C389" s="41" t="s">
        <v>14</v>
      </c>
      <c r="D389" s="32">
        <f t="shared" si="168"/>
        <v>3.9779999999999998</v>
      </c>
      <c r="E389" s="33">
        <f t="shared" si="181"/>
        <v>310.28399999999999</v>
      </c>
      <c r="F389" s="34"/>
      <c r="G389" s="42">
        <f t="shared" si="192"/>
        <v>0</v>
      </c>
      <c r="H389" s="36">
        <f t="shared" si="180"/>
        <v>78</v>
      </c>
      <c r="I389" s="36">
        <f t="shared" si="193"/>
        <v>0</v>
      </c>
      <c r="J389" s="44">
        <v>100</v>
      </c>
      <c r="K389" s="273">
        <v>4.68</v>
      </c>
      <c r="L389" s="25">
        <v>0.15</v>
      </c>
      <c r="M389" s="26">
        <f t="shared" si="169"/>
        <v>0.70199999999999996</v>
      </c>
      <c r="N389" s="43"/>
      <c r="O389" s="39"/>
    </row>
    <row r="390" spans="1:15" ht="15.75" hidden="1">
      <c r="A390" s="63" t="s">
        <v>318</v>
      </c>
      <c r="B390" s="73" t="s">
        <v>4164</v>
      </c>
      <c r="C390" s="41" t="s">
        <v>14</v>
      </c>
      <c r="D390" s="32">
        <f t="shared" ref="D390" si="221">K390-M390</f>
        <v>3.1110000000000002</v>
      </c>
      <c r="E390" s="33">
        <f t="shared" ref="E390" si="222">D390*H390</f>
        <v>242.65800000000002</v>
      </c>
      <c r="F390" s="34"/>
      <c r="G390" s="42">
        <f t="shared" ref="G390" si="223">F390*D390</f>
        <v>0</v>
      </c>
      <c r="H390" s="36">
        <f t="shared" si="180"/>
        <v>78</v>
      </c>
      <c r="I390" s="36">
        <f t="shared" ref="I390" si="224">E390*F390</f>
        <v>0</v>
      </c>
      <c r="J390" s="44">
        <v>100</v>
      </c>
      <c r="K390" s="273">
        <v>3.66</v>
      </c>
      <c r="L390" s="25">
        <v>0.15</v>
      </c>
      <c r="M390" s="26">
        <f t="shared" ref="M390" si="225">K390*L390</f>
        <v>0.54900000000000004</v>
      </c>
      <c r="N390" s="43" t="s">
        <v>15</v>
      </c>
      <c r="O390" s="39"/>
    </row>
    <row r="391" spans="1:15" ht="15.75">
      <c r="A391" s="63"/>
      <c r="B391" s="73" t="s">
        <v>4120</v>
      </c>
      <c r="C391" s="41" t="s">
        <v>14</v>
      </c>
      <c r="D391" s="32">
        <f t="shared" si="168"/>
        <v>2.2440000000000002</v>
      </c>
      <c r="E391" s="33">
        <f t="shared" si="181"/>
        <v>175.03200000000001</v>
      </c>
      <c r="F391" s="34"/>
      <c r="G391" s="42">
        <f t="shared" si="192"/>
        <v>0</v>
      </c>
      <c r="H391" s="36">
        <f t="shared" si="180"/>
        <v>78</v>
      </c>
      <c r="I391" s="36">
        <f t="shared" si="193"/>
        <v>0</v>
      </c>
      <c r="J391" s="44">
        <v>100</v>
      </c>
      <c r="K391" s="273">
        <v>2.64</v>
      </c>
      <c r="L391" s="25">
        <v>0.15</v>
      </c>
      <c r="M391" s="26">
        <f t="shared" si="169"/>
        <v>0.39600000000000002</v>
      </c>
      <c r="N391" s="43"/>
      <c r="O391" s="39"/>
    </row>
    <row r="392" spans="1:15" ht="15.75">
      <c r="A392" s="63"/>
      <c r="B392" s="73" t="s">
        <v>4121</v>
      </c>
      <c r="C392" s="41" t="s">
        <v>14</v>
      </c>
      <c r="D392" s="32">
        <f t="shared" si="168"/>
        <v>2.2440000000000002</v>
      </c>
      <c r="E392" s="33">
        <f t="shared" si="181"/>
        <v>175.03200000000001</v>
      </c>
      <c r="F392" s="34"/>
      <c r="G392" s="42">
        <f t="shared" si="192"/>
        <v>0</v>
      </c>
      <c r="H392" s="36">
        <f t="shared" si="180"/>
        <v>78</v>
      </c>
      <c r="I392" s="36">
        <f t="shared" si="193"/>
        <v>0</v>
      </c>
      <c r="J392" s="44">
        <v>100</v>
      </c>
      <c r="K392" s="273">
        <v>2.64</v>
      </c>
      <c r="L392" s="25">
        <v>0.15</v>
      </c>
      <c r="M392" s="26">
        <f t="shared" si="169"/>
        <v>0.39600000000000002</v>
      </c>
      <c r="N392" s="43"/>
      <c r="O392" s="39"/>
    </row>
    <row r="393" spans="1:15" ht="15.75">
      <c r="A393" s="233" t="s">
        <v>303</v>
      </c>
      <c r="B393" s="73" t="s">
        <v>3113</v>
      </c>
      <c r="C393" s="41" t="s">
        <v>14</v>
      </c>
      <c r="D393" s="32">
        <f t="shared" si="168"/>
        <v>3.3574999999999999</v>
      </c>
      <c r="E393" s="33">
        <f t="shared" si="181"/>
        <v>261.88499999999999</v>
      </c>
      <c r="F393" s="34"/>
      <c r="G393" s="42">
        <f t="shared" si="192"/>
        <v>0</v>
      </c>
      <c r="H393" s="36">
        <f t="shared" si="180"/>
        <v>78</v>
      </c>
      <c r="I393" s="36">
        <f t="shared" si="193"/>
        <v>0</v>
      </c>
      <c r="J393" s="44">
        <v>100</v>
      </c>
      <c r="K393" s="273">
        <v>3.95</v>
      </c>
      <c r="L393" s="25">
        <v>0.15</v>
      </c>
      <c r="M393" s="26">
        <f t="shared" si="169"/>
        <v>0.59250000000000003</v>
      </c>
      <c r="N393" s="43"/>
      <c r="O393" s="39"/>
    </row>
    <row r="394" spans="1:15" ht="15.75">
      <c r="A394" s="63"/>
      <c r="B394" s="73" t="s">
        <v>4122</v>
      </c>
      <c r="C394" s="41" t="s">
        <v>14</v>
      </c>
      <c r="D394" s="32">
        <f t="shared" si="168"/>
        <v>2.2440000000000002</v>
      </c>
      <c r="E394" s="33">
        <f t="shared" si="181"/>
        <v>175.03200000000001</v>
      </c>
      <c r="F394" s="34"/>
      <c r="G394" s="42">
        <f t="shared" si="192"/>
        <v>0</v>
      </c>
      <c r="H394" s="36">
        <f t="shared" si="180"/>
        <v>78</v>
      </c>
      <c r="I394" s="36">
        <f t="shared" si="193"/>
        <v>0</v>
      </c>
      <c r="J394" s="44">
        <v>100</v>
      </c>
      <c r="K394" s="273">
        <v>2.64</v>
      </c>
      <c r="L394" s="25">
        <v>0.15</v>
      </c>
      <c r="M394" s="26">
        <f t="shared" si="169"/>
        <v>0.39600000000000002</v>
      </c>
      <c r="N394" s="43"/>
      <c r="O394" s="39"/>
    </row>
    <row r="395" spans="1:15" ht="15.75">
      <c r="A395" s="63"/>
      <c r="B395" s="73" t="s">
        <v>4123</v>
      </c>
      <c r="C395" s="41" t="s">
        <v>14</v>
      </c>
      <c r="D395" s="32">
        <f t="shared" si="168"/>
        <v>2.2440000000000002</v>
      </c>
      <c r="E395" s="33">
        <f t="shared" si="181"/>
        <v>175.03200000000001</v>
      </c>
      <c r="F395" s="34"/>
      <c r="G395" s="42">
        <f t="shared" si="192"/>
        <v>0</v>
      </c>
      <c r="H395" s="36">
        <f t="shared" si="180"/>
        <v>78</v>
      </c>
      <c r="I395" s="36">
        <f t="shared" si="193"/>
        <v>0</v>
      </c>
      <c r="J395" s="44">
        <v>100</v>
      </c>
      <c r="K395" s="273">
        <v>2.64</v>
      </c>
      <c r="L395" s="25">
        <v>0.15</v>
      </c>
      <c r="M395" s="26">
        <f t="shared" si="169"/>
        <v>0.39600000000000002</v>
      </c>
      <c r="N395" s="43"/>
      <c r="O395" s="39"/>
    </row>
    <row r="396" spans="1:15" ht="15.75">
      <c r="A396" s="233" t="s">
        <v>5426</v>
      </c>
      <c r="B396" s="73" t="s">
        <v>4124</v>
      </c>
      <c r="C396" s="41" t="s">
        <v>14</v>
      </c>
      <c r="D396" s="32">
        <f t="shared" si="168"/>
        <v>2.992</v>
      </c>
      <c r="E396" s="33">
        <f t="shared" si="181"/>
        <v>233.376</v>
      </c>
      <c r="F396" s="34"/>
      <c r="G396" s="42">
        <f t="shared" si="192"/>
        <v>0</v>
      </c>
      <c r="H396" s="36">
        <f t="shared" si="180"/>
        <v>78</v>
      </c>
      <c r="I396" s="36">
        <f t="shared" si="193"/>
        <v>0</v>
      </c>
      <c r="J396" s="44">
        <v>100</v>
      </c>
      <c r="K396" s="273">
        <v>3.52</v>
      </c>
      <c r="L396" s="25">
        <v>0.15</v>
      </c>
      <c r="M396" s="26">
        <f t="shared" si="169"/>
        <v>0.52800000000000002</v>
      </c>
      <c r="N396" s="43"/>
      <c r="O396" s="39"/>
    </row>
    <row r="397" spans="1:15" ht="15.75">
      <c r="A397" s="233" t="s">
        <v>5456</v>
      </c>
      <c r="B397" s="73" t="s">
        <v>5457</v>
      </c>
      <c r="C397" s="41" t="s">
        <v>14</v>
      </c>
      <c r="D397" s="32">
        <f t="shared" si="168"/>
        <v>3.1110000000000002</v>
      </c>
      <c r="E397" s="33">
        <f t="shared" si="181"/>
        <v>242.65800000000002</v>
      </c>
      <c r="F397" s="34"/>
      <c r="G397" s="42">
        <f t="shared" si="192"/>
        <v>0</v>
      </c>
      <c r="H397" s="36">
        <f t="shared" si="180"/>
        <v>78</v>
      </c>
      <c r="I397" s="36">
        <f t="shared" si="193"/>
        <v>0</v>
      </c>
      <c r="J397" s="44">
        <v>100</v>
      </c>
      <c r="K397" s="273">
        <v>3.66</v>
      </c>
      <c r="L397" s="25">
        <v>0.15</v>
      </c>
      <c r="M397" s="26">
        <f t="shared" si="169"/>
        <v>0.54900000000000004</v>
      </c>
      <c r="N397" s="43"/>
      <c r="O397" s="39"/>
    </row>
    <row r="398" spans="1:15" ht="15.75">
      <c r="A398" s="63"/>
      <c r="B398" s="73" t="s">
        <v>4125</v>
      </c>
      <c r="C398" s="41" t="s">
        <v>14</v>
      </c>
      <c r="D398" s="32">
        <f t="shared" si="168"/>
        <v>2.2440000000000002</v>
      </c>
      <c r="E398" s="33">
        <f t="shared" si="181"/>
        <v>175.03200000000001</v>
      </c>
      <c r="F398" s="34"/>
      <c r="G398" s="42">
        <f t="shared" si="192"/>
        <v>0</v>
      </c>
      <c r="H398" s="36">
        <f t="shared" si="180"/>
        <v>78</v>
      </c>
      <c r="I398" s="36">
        <f t="shared" si="193"/>
        <v>0</v>
      </c>
      <c r="J398" s="44">
        <v>100</v>
      </c>
      <c r="K398" s="273">
        <v>2.64</v>
      </c>
      <c r="L398" s="25">
        <v>0.15</v>
      </c>
      <c r="M398" s="26">
        <f t="shared" si="169"/>
        <v>0.39600000000000002</v>
      </c>
      <c r="N398" s="43"/>
      <c r="O398" s="39"/>
    </row>
    <row r="399" spans="1:15" ht="15.75" hidden="1">
      <c r="A399" s="63" t="s">
        <v>304</v>
      </c>
      <c r="B399" s="73" t="s">
        <v>3114</v>
      </c>
      <c r="C399" s="41" t="s">
        <v>14</v>
      </c>
      <c r="D399" s="32">
        <f t="shared" si="168"/>
        <v>3.3574999999999999</v>
      </c>
      <c r="E399" s="33">
        <f t="shared" si="181"/>
        <v>261.88499999999999</v>
      </c>
      <c r="F399" s="34"/>
      <c r="G399" s="42">
        <f t="shared" si="192"/>
        <v>0</v>
      </c>
      <c r="H399" s="36">
        <f t="shared" si="180"/>
        <v>78</v>
      </c>
      <c r="I399" s="36">
        <f t="shared" si="193"/>
        <v>0</v>
      </c>
      <c r="J399" s="44">
        <v>100</v>
      </c>
      <c r="K399" s="273">
        <v>3.95</v>
      </c>
      <c r="L399" s="25">
        <v>0.15</v>
      </c>
      <c r="M399" s="26">
        <f t="shared" si="169"/>
        <v>0.59250000000000003</v>
      </c>
      <c r="N399" s="43" t="s">
        <v>15</v>
      </c>
      <c r="O399" s="39"/>
    </row>
    <row r="400" spans="1:15" ht="15.75">
      <c r="A400" s="63"/>
      <c r="B400" s="73" t="s">
        <v>4126</v>
      </c>
      <c r="C400" s="41" t="s">
        <v>14</v>
      </c>
      <c r="D400" s="32">
        <f t="shared" si="168"/>
        <v>2.2440000000000002</v>
      </c>
      <c r="E400" s="33">
        <f t="shared" si="181"/>
        <v>175.03200000000001</v>
      </c>
      <c r="F400" s="34"/>
      <c r="G400" s="42">
        <f t="shared" si="192"/>
        <v>0</v>
      </c>
      <c r="H400" s="36">
        <f t="shared" si="180"/>
        <v>78</v>
      </c>
      <c r="I400" s="36">
        <f t="shared" si="193"/>
        <v>0</v>
      </c>
      <c r="J400" s="44">
        <v>100</v>
      </c>
      <c r="K400" s="273">
        <v>2.64</v>
      </c>
      <c r="L400" s="25">
        <v>0.15</v>
      </c>
      <c r="M400" s="26">
        <f t="shared" si="169"/>
        <v>0.39600000000000002</v>
      </c>
      <c r="N400" s="43"/>
      <c r="O400" s="39"/>
    </row>
    <row r="401" spans="1:15" ht="15.75">
      <c r="A401" s="63"/>
      <c r="B401" s="73" t="s">
        <v>4127</v>
      </c>
      <c r="C401" s="41" t="s">
        <v>14</v>
      </c>
      <c r="D401" s="32">
        <f t="shared" ref="D401:D409" si="226">K401-M401</f>
        <v>2.2440000000000002</v>
      </c>
      <c r="E401" s="33">
        <f t="shared" si="181"/>
        <v>175.03200000000001</v>
      </c>
      <c r="F401" s="34"/>
      <c r="G401" s="42">
        <f t="shared" si="192"/>
        <v>0</v>
      </c>
      <c r="H401" s="36">
        <f t="shared" si="180"/>
        <v>78</v>
      </c>
      <c r="I401" s="36">
        <f t="shared" si="193"/>
        <v>0</v>
      </c>
      <c r="J401" s="44">
        <v>100</v>
      </c>
      <c r="K401" s="273">
        <v>2.64</v>
      </c>
      <c r="L401" s="25">
        <v>0.15</v>
      </c>
      <c r="M401" s="26">
        <f t="shared" ref="M401:M485" si="227">K401*L401</f>
        <v>0.39600000000000002</v>
      </c>
      <c r="N401" s="43"/>
      <c r="O401" s="39"/>
    </row>
    <row r="402" spans="1:15" ht="15.75">
      <c r="A402" s="63" t="s">
        <v>6744</v>
      </c>
      <c r="B402" s="73" t="s">
        <v>305</v>
      </c>
      <c r="C402" s="41" t="s">
        <v>14</v>
      </c>
      <c r="D402" s="32">
        <f t="shared" si="226"/>
        <v>2.2440000000000002</v>
      </c>
      <c r="E402" s="33">
        <f t="shared" si="181"/>
        <v>175.03200000000001</v>
      </c>
      <c r="F402" s="34"/>
      <c r="G402" s="42">
        <f t="shared" si="192"/>
        <v>0</v>
      </c>
      <c r="H402" s="36">
        <f t="shared" si="180"/>
        <v>78</v>
      </c>
      <c r="I402" s="36">
        <f t="shared" si="193"/>
        <v>0</v>
      </c>
      <c r="J402" s="44">
        <v>100</v>
      </c>
      <c r="K402" s="273">
        <v>2.64</v>
      </c>
      <c r="L402" s="25">
        <v>0.15</v>
      </c>
      <c r="M402" s="26">
        <f t="shared" si="227"/>
        <v>0.39600000000000002</v>
      </c>
      <c r="N402" s="43"/>
      <c r="O402" s="39"/>
    </row>
    <row r="403" spans="1:15" ht="15.75" hidden="1">
      <c r="A403" s="63" t="s">
        <v>306</v>
      </c>
      <c r="B403" s="73" t="s">
        <v>4457</v>
      </c>
      <c r="C403" s="41" t="s">
        <v>14</v>
      </c>
      <c r="D403" s="32">
        <f t="shared" si="226"/>
        <v>3.6124999999999998</v>
      </c>
      <c r="E403" s="33">
        <f t="shared" si="181"/>
        <v>281.77499999999998</v>
      </c>
      <c r="F403" s="34"/>
      <c r="G403" s="42">
        <f t="shared" si="192"/>
        <v>0</v>
      </c>
      <c r="H403" s="36">
        <f t="shared" ref="H403:H490" si="228">$K$4</f>
        <v>78</v>
      </c>
      <c r="I403" s="36">
        <f t="shared" si="193"/>
        <v>0</v>
      </c>
      <c r="J403" s="44">
        <v>100</v>
      </c>
      <c r="K403" s="273">
        <v>4.25</v>
      </c>
      <c r="L403" s="25">
        <v>0.15</v>
      </c>
      <c r="M403" s="26">
        <f t="shared" si="227"/>
        <v>0.63749999999999996</v>
      </c>
      <c r="N403" s="43" t="s">
        <v>15</v>
      </c>
      <c r="O403" s="39"/>
    </row>
    <row r="404" spans="1:15" ht="15.75">
      <c r="A404" s="233" t="s">
        <v>5242</v>
      </c>
      <c r="B404" s="73" t="s">
        <v>307</v>
      </c>
      <c r="C404" s="41" t="s">
        <v>14</v>
      </c>
      <c r="D404" s="32">
        <f t="shared" si="226"/>
        <v>3.1110000000000002</v>
      </c>
      <c r="E404" s="33">
        <f t="shared" si="181"/>
        <v>242.65800000000002</v>
      </c>
      <c r="F404" s="34"/>
      <c r="G404" s="42">
        <f t="shared" si="192"/>
        <v>0</v>
      </c>
      <c r="H404" s="36">
        <f t="shared" si="228"/>
        <v>78</v>
      </c>
      <c r="I404" s="36">
        <f t="shared" si="193"/>
        <v>0</v>
      </c>
      <c r="J404" s="44">
        <v>100</v>
      </c>
      <c r="K404" s="273">
        <v>3.66</v>
      </c>
      <c r="L404" s="25">
        <v>0.15</v>
      </c>
      <c r="M404" s="26">
        <f t="shared" si="227"/>
        <v>0.54900000000000004</v>
      </c>
      <c r="N404" s="43"/>
      <c r="O404" s="39"/>
    </row>
    <row r="405" spans="1:15" ht="15.75">
      <c r="A405" s="63" t="s">
        <v>308</v>
      </c>
      <c r="B405" s="73" t="s">
        <v>309</v>
      </c>
      <c r="C405" s="41" t="s">
        <v>14</v>
      </c>
      <c r="D405" s="32">
        <f>K405-M405</f>
        <v>5.6014999999999997</v>
      </c>
      <c r="E405" s="33">
        <f>D405*H405</f>
        <v>436.91699999999997</v>
      </c>
      <c r="F405" s="34"/>
      <c r="G405" s="42">
        <f>F405*D405</f>
        <v>0</v>
      </c>
      <c r="H405" s="36">
        <f t="shared" si="228"/>
        <v>78</v>
      </c>
      <c r="I405" s="36">
        <f>E405*F405</f>
        <v>0</v>
      </c>
      <c r="J405" s="44">
        <v>100</v>
      </c>
      <c r="K405" s="273">
        <v>6.59</v>
      </c>
      <c r="L405" s="25">
        <v>0.15</v>
      </c>
      <c r="M405" s="26">
        <f>K405*L405</f>
        <v>0.98849999999999993</v>
      </c>
      <c r="N405" s="43"/>
      <c r="O405" s="39"/>
    </row>
    <row r="406" spans="1:15" ht="15.75" hidden="1">
      <c r="A406" s="63" t="s">
        <v>310</v>
      </c>
      <c r="B406" s="73" t="s">
        <v>3115</v>
      </c>
      <c r="C406" s="41" t="s">
        <v>14</v>
      </c>
      <c r="D406" s="32">
        <f>K406-M406</f>
        <v>5.6014999999999997</v>
      </c>
      <c r="E406" s="33">
        <f>D406*H406</f>
        <v>436.91699999999997</v>
      </c>
      <c r="F406" s="34"/>
      <c r="G406" s="42">
        <f>F406*D406</f>
        <v>0</v>
      </c>
      <c r="H406" s="36">
        <f t="shared" si="228"/>
        <v>78</v>
      </c>
      <c r="I406" s="36">
        <f>E406*F406</f>
        <v>0</v>
      </c>
      <c r="J406" s="44">
        <v>100</v>
      </c>
      <c r="K406" s="273">
        <v>6.59</v>
      </c>
      <c r="L406" s="25">
        <v>0.15</v>
      </c>
      <c r="M406" s="26">
        <f>K406*L406</f>
        <v>0.98849999999999993</v>
      </c>
      <c r="N406" s="43" t="s">
        <v>15</v>
      </c>
      <c r="O406" s="39"/>
    </row>
    <row r="407" spans="1:15" ht="15.75">
      <c r="A407" s="63" t="s">
        <v>311</v>
      </c>
      <c r="B407" s="73" t="s">
        <v>312</v>
      </c>
      <c r="C407" s="41" t="s">
        <v>14</v>
      </c>
      <c r="D407" s="32">
        <f t="shared" si="226"/>
        <v>5.6014999999999997</v>
      </c>
      <c r="E407" s="33">
        <f t="shared" ref="E407:E496" si="229">D407*H407</f>
        <v>436.91699999999997</v>
      </c>
      <c r="F407" s="34"/>
      <c r="G407" s="42">
        <f t="shared" si="192"/>
        <v>0</v>
      </c>
      <c r="H407" s="36">
        <f t="shared" si="228"/>
        <v>78</v>
      </c>
      <c r="I407" s="36">
        <f t="shared" si="193"/>
        <v>0</v>
      </c>
      <c r="J407" s="44">
        <v>100</v>
      </c>
      <c r="K407" s="273">
        <v>6.59</v>
      </c>
      <c r="L407" s="25">
        <v>0.15</v>
      </c>
      <c r="M407" s="26">
        <f t="shared" si="227"/>
        <v>0.98849999999999993</v>
      </c>
      <c r="N407" s="43"/>
      <c r="O407" s="39"/>
    </row>
    <row r="408" spans="1:15" ht="15.75" hidden="1">
      <c r="A408" s="63" t="s">
        <v>302</v>
      </c>
      <c r="B408" s="73" t="s">
        <v>3116</v>
      </c>
      <c r="C408" s="41" t="s">
        <v>14</v>
      </c>
      <c r="D408" s="32">
        <f t="shared" si="226"/>
        <v>3.298</v>
      </c>
      <c r="E408" s="33">
        <f>D408*H408</f>
        <v>257.24400000000003</v>
      </c>
      <c r="F408" s="34"/>
      <c r="G408" s="42">
        <f>F408*D408</f>
        <v>0</v>
      </c>
      <c r="H408" s="36">
        <f t="shared" si="228"/>
        <v>78</v>
      </c>
      <c r="I408" s="36">
        <f>E408*F408</f>
        <v>0</v>
      </c>
      <c r="J408" s="44">
        <v>100</v>
      </c>
      <c r="K408" s="273">
        <v>3.88</v>
      </c>
      <c r="L408" s="25">
        <v>0.15</v>
      </c>
      <c r="M408" s="26">
        <f t="shared" si="227"/>
        <v>0.58199999999999996</v>
      </c>
      <c r="N408" s="43" t="s">
        <v>15</v>
      </c>
      <c r="O408" s="39"/>
    </row>
    <row r="409" spans="1:15" ht="15.75" hidden="1">
      <c r="A409" s="63" t="s">
        <v>313</v>
      </c>
      <c r="B409" s="73" t="s">
        <v>3117</v>
      </c>
      <c r="C409" s="41" t="s">
        <v>14</v>
      </c>
      <c r="D409" s="32">
        <f t="shared" si="226"/>
        <v>3.1790000000000003</v>
      </c>
      <c r="E409" s="33">
        <f t="shared" si="229"/>
        <v>247.96200000000002</v>
      </c>
      <c r="F409" s="34"/>
      <c r="G409" s="42">
        <f t="shared" si="192"/>
        <v>0</v>
      </c>
      <c r="H409" s="36">
        <f t="shared" si="228"/>
        <v>78</v>
      </c>
      <c r="I409" s="36">
        <f t="shared" si="193"/>
        <v>0</v>
      </c>
      <c r="J409" s="44">
        <v>100</v>
      </c>
      <c r="K409" s="273">
        <v>3.74</v>
      </c>
      <c r="L409" s="25">
        <v>0.15</v>
      </c>
      <c r="M409" s="26">
        <f t="shared" si="227"/>
        <v>0.56100000000000005</v>
      </c>
      <c r="N409" s="43" t="s">
        <v>15</v>
      </c>
      <c r="O409" s="39"/>
    </row>
    <row r="410" spans="1:15" ht="15.75">
      <c r="A410" s="63" t="s">
        <v>313</v>
      </c>
      <c r="B410" s="73" t="s">
        <v>4520</v>
      </c>
      <c r="C410" s="41" t="s">
        <v>314</v>
      </c>
      <c r="D410" s="32">
        <f t="shared" ref="D410:D495" si="230">K410-M410</f>
        <v>5.0999999999999996</v>
      </c>
      <c r="E410" s="33">
        <f t="shared" si="229"/>
        <v>397.79999999999995</v>
      </c>
      <c r="F410" s="34"/>
      <c r="G410" s="42">
        <f t="shared" si="192"/>
        <v>0</v>
      </c>
      <c r="H410" s="36">
        <f t="shared" si="228"/>
        <v>78</v>
      </c>
      <c r="I410" s="36">
        <f t="shared" si="193"/>
        <v>0</v>
      </c>
      <c r="J410" s="44">
        <v>100</v>
      </c>
      <c r="K410" s="273">
        <v>6</v>
      </c>
      <c r="L410" s="25">
        <v>0.15</v>
      </c>
      <c r="M410" s="26">
        <f t="shared" si="227"/>
        <v>0.89999999999999991</v>
      </c>
      <c r="N410" s="43"/>
      <c r="O410" s="39"/>
    </row>
    <row r="411" spans="1:15" ht="15.75" hidden="1">
      <c r="A411" s="63" t="s">
        <v>316</v>
      </c>
      <c r="B411" s="73" t="s">
        <v>317</v>
      </c>
      <c r="C411" s="41" t="s">
        <v>14</v>
      </c>
      <c r="D411" s="32">
        <f t="shared" si="230"/>
        <v>1.9889999999999999</v>
      </c>
      <c r="E411" s="33">
        <f t="shared" si="229"/>
        <v>155.142</v>
      </c>
      <c r="F411" s="34"/>
      <c r="G411" s="42">
        <f t="shared" si="192"/>
        <v>0</v>
      </c>
      <c r="H411" s="36">
        <f t="shared" si="228"/>
        <v>78</v>
      </c>
      <c r="I411" s="36">
        <f t="shared" si="193"/>
        <v>0</v>
      </c>
      <c r="J411" s="44">
        <v>100</v>
      </c>
      <c r="K411" s="273">
        <v>2.34</v>
      </c>
      <c r="L411" s="25">
        <v>0.15</v>
      </c>
      <c r="M411" s="26">
        <f t="shared" si="227"/>
        <v>0.35099999999999998</v>
      </c>
      <c r="N411" s="43" t="s">
        <v>15</v>
      </c>
      <c r="O411" s="39"/>
    </row>
    <row r="412" spans="1:15" ht="15.75">
      <c r="A412" s="233" t="s">
        <v>333</v>
      </c>
      <c r="B412" s="73" t="s">
        <v>4082</v>
      </c>
      <c r="C412" s="41" t="s">
        <v>14</v>
      </c>
      <c r="D412" s="32">
        <f t="shared" si="230"/>
        <v>1.87</v>
      </c>
      <c r="E412" s="33">
        <f t="shared" si="229"/>
        <v>145.86000000000001</v>
      </c>
      <c r="F412" s="34"/>
      <c r="G412" s="42">
        <f t="shared" si="192"/>
        <v>0</v>
      </c>
      <c r="H412" s="36">
        <f t="shared" si="228"/>
        <v>78</v>
      </c>
      <c r="I412" s="36">
        <f t="shared" si="193"/>
        <v>0</v>
      </c>
      <c r="J412" s="44">
        <v>100</v>
      </c>
      <c r="K412" s="273">
        <v>2.2000000000000002</v>
      </c>
      <c r="L412" s="25">
        <v>0.15</v>
      </c>
      <c r="M412" s="26">
        <f t="shared" si="227"/>
        <v>0.33</v>
      </c>
      <c r="N412" s="43"/>
      <c r="O412" s="39"/>
    </row>
    <row r="413" spans="1:15" ht="15.75">
      <c r="A413" s="233" t="s">
        <v>318</v>
      </c>
      <c r="B413" s="73" t="s">
        <v>319</v>
      </c>
      <c r="C413" s="41" t="s">
        <v>14</v>
      </c>
      <c r="D413" s="32">
        <f t="shared" ref="D413:D414" si="231">K413-M413</f>
        <v>2.0569999999999999</v>
      </c>
      <c r="E413" s="33">
        <f t="shared" ref="E413:E414" si="232">D413*H413</f>
        <v>160.446</v>
      </c>
      <c r="F413" s="34"/>
      <c r="G413" s="42">
        <f t="shared" ref="G413:G414" si="233">F413*D413</f>
        <v>0</v>
      </c>
      <c r="H413" s="36">
        <f t="shared" si="228"/>
        <v>78</v>
      </c>
      <c r="I413" s="36">
        <f t="shared" ref="I413:I414" si="234">E413*F413</f>
        <v>0</v>
      </c>
      <c r="J413" s="44">
        <v>100</v>
      </c>
      <c r="K413" s="273">
        <v>2.42</v>
      </c>
      <c r="L413" s="25">
        <v>0.15</v>
      </c>
      <c r="M413" s="26">
        <f t="shared" ref="M413:M414" si="235">K413*L413</f>
        <v>0.36299999999999999</v>
      </c>
      <c r="N413" s="43"/>
      <c r="O413" s="39"/>
    </row>
    <row r="414" spans="1:15" ht="15.75">
      <c r="A414" s="233" t="s">
        <v>4930</v>
      </c>
      <c r="B414" s="73" t="s">
        <v>4931</v>
      </c>
      <c r="C414" s="41" t="s">
        <v>14</v>
      </c>
      <c r="D414" s="32">
        <f t="shared" si="231"/>
        <v>3.1110000000000002</v>
      </c>
      <c r="E414" s="33">
        <f t="shared" si="232"/>
        <v>242.65800000000002</v>
      </c>
      <c r="F414" s="34"/>
      <c r="G414" s="42">
        <f t="shared" si="233"/>
        <v>0</v>
      </c>
      <c r="H414" s="36">
        <f t="shared" si="228"/>
        <v>78</v>
      </c>
      <c r="I414" s="36">
        <f t="shared" si="234"/>
        <v>0</v>
      </c>
      <c r="J414" s="44">
        <v>100</v>
      </c>
      <c r="K414" s="273">
        <v>3.66</v>
      </c>
      <c r="L414" s="25">
        <v>0.15</v>
      </c>
      <c r="M414" s="26">
        <f t="shared" si="235"/>
        <v>0.54900000000000004</v>
      </c>
      <c r="N414" s="43"/>
      <c r="O414" s="39"/>
    </row>
    <row r="415" spans="1:15" ht="15.75" hidden="1">
      <c r="A415" s="63" t="s">
        <v>320</v>
      </c>
      <c r="B415" s="73" t="s">
        <v>4392</v>
      </c>
      <c r="C415" s="41" t="s">
        <v>14</v>
      </c>
      <c r="D415" s="32">
        <f t="shared" si="230"/>
        <v>0.32300000000000001</v>
      </c>
      <c r="E415" s="33">
        <f t="shared" si="229"/>
        <v>25.193999999999999</v>
      </c>
      <c r="F415" s="34"/>
      <c r="G415" s="42">
        <f t="shared" si="192"/>
        <v>0</v>
      </c>
      <c r="H415" s="36">
        <f t="shared" si="228"/>
        <v>78</v>
      </c>
      <c r="I415" s="36">
        <f t="shared" si="193"/>
        <v>0</v>
      </c>
      <c r="J415" s="44">
        <v>500</v>
      </c>
      <c r="K415" s="273">
        <v>0.38</v>
      </c>
      <c r="L415" s="25">
        <v>0.15</v>
      </c>
      <c r="M415" s="26">
        <f t="shared" si="227"/>
        <v>5.6999999999999995E-2</v>
      </c>
      <c r="N415" s="43" t="s">
        <v>15</v>
      </c>
      <c r="O415" s="39"/>
    </row>
    <row r="416" spans="1:15" ht="15.75">
      <c r="A416" s="228" t="s">
        <v>6647</v>
      </c>
      <c r="B416" s="93" t="s">
        <v>7026</v>
      </c>
      <c r="C416" s="41" t="s">
        <v>79</v>
      </c>
      <c r="D416" s="32">
        <f t="shared" si="230"/>
        <v>3.74</v>
      </c>
      <c r="E416" s="33">
        <f t="shared" si="229"/>
        <v>291.72000000000003</v>
      </c>
      <c r="F416" s="34"/>
      <c r="G416" s="42">
        <f t="shared" si="192"/>
        <v>0</v>
      </c>
      <c r="H416" s="36">
        <f t="shared" si="228"/>
        <v>78</v>
      </c>
      <c r="I416" s="36">
        <f t="shared" si="193"/>
        <v>0</v>
      </c>
      <c r="J416" s="44">
        <v>50</v>
      </c>
      <c r="K416" s="273">
        <v>4.4000000000000004</v>
      </c>
      <c r="L416" s="25">
        <v>0.15</v>
      </c>
      <c r="M416" s="26">
        <f t="shared" si="227"/>
        <v>0.66</v>
      </c>
      <c r="N416" s="43"/>
      <c r="O416" s="39"/>
    </row>
    <row r="417" spans="1:15" ht="15.75" hidden="1">
      <c r="A417" s="63" t="s">
        <v>4554</v>
      </c>
      <c r="B417" s="73" t="s">
        <v>4542</v>
      </c>
      <c r="C417" s="41" t="s">
        <v>14</v>
      </c>
      <c r="D417" s="32">
        <f t="shared" si="230"/>
        <v>0.629</v>
      </c>
      <c r="E417" s="33">
        <f t="shared" si="229"/>
        <v>49.061999999999998</v>
      </c>
      <c r="F417" s="34"/>
      <c r="G417" s="42">
        <f t="shared" si="192"/>
        <v>0</v>
      </c>
      <c r="H417" s="36">
        <f t="shared" si="228"/>
        <v>78</v>
      </c>
      <c r="I417" s="36">
        <f t="shared" si="193"/>
        <v>0</v>
      </c>
      <c r="J417" s="44">
        <v>250</v>
      </c>
      <c r="K417" s="273">
        <v>0.74</v>
      </c>
      <c r="L417" s="25">
        <v>0.15</v>
      </c>
      <c r="M417" s="26">
        <f t="shared" si="227"/>
        <v>0.111</v>
      </c>
      <c r="N417" s="43" t="s">
        <v>15</v>
      </c>
      <c r="O417" s="39"/>
    </row>
    <row r="418" spans="1:15" ht="15.75" hidden="1">
      <c r="A418" s="63" t="s">
        <v>4555</v>
      </c>
      <c r="B418" s="73" t="s">
        <v>4556</v>
      </c>
      <c r="C418" s="41" t="s">
        <v>14</v>
      </c>
      <c r="D418" s="32">
        <f t="shared" ref="D418" si="236">K418-M418</f>
        <v>0.748</v>
      </c>
      <c r="E418" s="33">
        <f t="shared" ref="E418" si="237">D418*H418</f>
        <v>58.344000000000001</v>
      </c>
      <c r="F418" s="34"/>
      <c r="G418" s="42">
        <f t="shared" ref="G418" si="238">F418*D418</f>
        <v>0</v>
      </c>
      <c r="H418" s="36">
        <f t="shared" si="228"/>
        <v>78</v>
      </c>
      <c r="I418" s="36">
        <f t="shared" ref="I418" si="239">E418*F418</f>
        <v>0</v>
      </c>
      <c r="J418" s="44">
        <v>250</v>
      </c>
      <c r="K418" s="273">
        <v>0.88</v>
      </c>
      <c r="L418" s="25">
        <v>0.15</v>
      </c>
      <c r="M418" s="26">
        <f t="shared" ref="M418" si="240">K418*L418</f>
        <v>0.13200000000000001</v>
      </c>
      <c r="N418" s="43" t="s">
        <v>15</v>
      </c>
      <c r="O418" s="39"/>
    </row>
    <row r="419" spans="1:15" ht="15.75" hidden="1">
      <c r="A419" s="63" t="s">
        <v>318</v>
      </c>
      <c r="B419" s="73" t="s">
        <v>3119</v>
      </c>
      <c r="C419" s="41" t="s">
        <v>14</v>
      </c>
      <c r="D419" s="32">
        <f>K419-M419</f>
        <v>9.9450000000000003</v>
      </c>
      <c r="E419" s="33">
        <f>D419*H419</f>
        <v>775.71</v>
      </c>
      <c r="F419" s="34"/>
      <c r="G419" s="42">
        <f>F419*D419</f>
        <v>0</v>
      </c>
      <c r="H419" s="36">
        <f t="shared" si="228"/>
        <v>78</v>
      </c>
      <c r="I419" s="36">
        <f>E419*F419</f>
        <v>0</v>
      </c>
      <c r="J419" s="44">
        <v>50</v>
      </c>
      <c r="K419" s="273">
        <v>11.7</v>
      </c>
      <c r="L419" s="25">
        <v>0.15</v>
      </c>
      <c r="M419" s="26">
        <f>K419*L419</f>
        <v>1.7549999999999999</v>
      </c>
      <c r="N419" s="43" t="s">
        <v>15</v>
      </c>
      <c r="O419" s="39"/>
    </row>
    <row r="420" spans="1:15" ht="15.75" hidden="1">
      <c r="A420" s="63" t="s">
        <v>321</v>
      </c>
      <c r="B420" s="73" t="s">
        <v>3120</v>
      </c>
      <c r="C420" s="41" t="s">
        <v>14</v>
      </c>
      <c r="D420" s="32">
        <f t="shared" si="230"/>
        <v>9.9450000000000003</v>
      </c>
      <c r="E420" s="33">
        <f t="shared" si="229"/>
        <v>775.71</v>
      </c>
      <c r="F420" s="34"/>
      <c r="G420" s="42">
        <f t="shared" si="192"/>
        <v>0</v>
      </c>
      <c r="H420" s="36">
        <f t="shared" si="228"/>
        <v>78</v>
      </c>
      <c r="I420" s="36">
        <f t="shared" si="193"/>
        <v>0</v>
      </c>
      <c r="J420" s="44">
        <v>50</v>
      </c>
      <c r="K420" s="273">
        <v>11.7</v>
      </c>
      <c r="L420" s="25">
        <v>0.15</v>
      </c>
      <c r="M420" s="26">
        <f t="shared" si="227"/>
        <v>1.7549999999999999</v>
      </c>
      <c r="N420" s="43" t="s">
        <v>15</v>
      </c>
      <c r="O420" s="39"/>
    </row>
    <row r="421" spans="1:15" ht="15.75" hidden="1">
      <c r="A421" s="63" t="s">
        <v>322</v>
      </c>
      <c r="B421" s="73" t="s">
        <v>4599</v>
      </c>
      <c r="C421" s="41" t="s">
        <v>79</v>
      </c>
      <c r="D421" s="32">
        <f t="shared" si="230"/>
        <v>1.2495000000000001</v>
      </c>
      <c r="E421" s="33">
        <f t="shared" si="229"/>
        <v>97.460999999999999</v>
      </c>
      <c r="F421" s="34"/>
      <c r="G421" s="42">
        <f t="shared" si="192"/>
        <v>0</v>
      </c>
      <c r="H421" s="36">
        <f t="shared" si="228"/>
        <v>78</v>
      </c>
      <c r="I421" s="36">
        <f t="shared" si="193"/>
        <v>0</v>
      </c>
      <c r="J421" s="44">
        <v>500</v>
      </c>
      <c r="K421" s="273">
        <v>1.47</v>
      </c>
      <c r="L421" s="25">
        <v>0.15</v>
      </c>
      <c r="M421" s="75">
        <f t="shared" si="227"/>
        <v>0.2205</v>
      </c>
      <c r="N421" s="43" t="s">
        <v>15</v>
      </c>
      <c r="O421" s="39"/>
    </row>
    <row r="422" spans="1:15" ht="15.75" hidden="1">
      <c r="A422" s="63" t="s">
        <v>6438</v>
      </c>
      <c r="B422" s="73" t="s">
        <v>3121</v>
      </c>
      <c r="C422" s="41" t="s">
        <v>79</v>
      </c>
      <c r="D422" s="32">
        <f>K422-M422</f>
        <v>1.87</v>
      </c>
      <c r="E422" s="33">
        <f>D422*H422</f>
        <v>145.86000000000001</v>
      </c>
      <c r="F422" s="34"/>
      <c r="G422" s="42">
        <f>F422*D422</f>
        <v>0</v>
      </c>
      <c r="H422" s="36">
        <f t="shared" si="228"/>
        <v>78</v>
      </c>
      <c r="I422" s="36">
        <f>E422*F422</f>
        <v>0</v>
      </c>
      <c r="J422" s="44">
        <v>100</v>
      </c>
      <c r="K422" s="273">
        <v>2.2000000000000002</v>
      </c>
      <c r="L422" s="25">
        <v>0.15</v>
      </c>
      <c r="M422" s="26">
        <f>K422*L422</f>
        <v>0.33</v>
      </c>
      <c r="N422" s="43" t="s">
        <v>15</v>
      </c>
      <c r="O422" s="39"/>
    </row>
    <row r="423" spans="1:15" ht="15.75" hidden="1">
      <c r="A423" s="63"/>
      <c r="B423" s="73" t="s">
        <v>3122</v>
      </c>
      <c r="C423" s="41" t="s">
        <v>79</v>
      </c>
      <c r="D423" s="32">
        <f t="shared" si="230"/>
        <v>13.685000000000002</v>
      </c>
      <c r="E423" s="33">
        <f t="shared" si="229"/>
        <v>1067.4300000000003</v>
      </c>
      <c r="F423" s="34"/>
      <c r="G423" s="42">
        <f t="shared" si="192"/>
        <v>0</v>
      </c>
      <c r="H423" s="36">
        <f t="shared" si="228"/>
        <v>78</v>
      </c>
      <c r="I423" s="36">
        <f t="shared" si="193"/>
        <v>0</v>
      </c>
      <c r="J423" s="44">
        <v>5000</v>
      </c>
      <c r="K423" s="273">
        <v>16.100000000000001</v>
      </c>
      <c r="L423" s="25">
        <v>0.15</v>
      </c>
      <c r="M423" s="26">
        <f t="shared" si="227"/>
        <v>2.415</v>
      </c>
      <c r="N423" s="43" t="s">
        <v>15</v>
      </c>
      <c r="O423" s="39"/>
    </row>
    <row r="424" spans="1:15" ht="15.75" hidden="1">
      <c r="A424" s="63" t="s">
        <v>323</v>
      </c>
      <c r="B424" s="73" t="s">
        <v>6658</v>
      </c>
      <c r="C424" s="41" t="s">
        <v>79</v>
      </c>
      <c r="D424" s="32">
        <f t="shared" si="230"/>
        <v>1.87</v>
      </c>
      <c r="E424" s="33">
        <f t="shared" si="229"/>
        <v>145.86000000000001</v>
      </c>
      <c r="F424" s="34"/>
      <c r="G424" s="42">
        <f t="shared" si="192"/>
        <v>0</v>
      </c>
      <c r="H424" s="36">
        <f t="shared" si="228"/>
        <v>78</v>
      </c>
      <c r="I424" s="36">
        <f t="shared" si="193"/>
        <v>0</v>
      </c>
      <c r="J424" s="44">
        <v>2000</v>
      </c>
      <c r="K424" s="273">
        <v>2.2000000000000002</v>
      </c>
      <c r="L424" s="25">
        <v>0.15</v>
      </c>
      <c r="M424" s="26">
        <f t="shared" si="227"/>
        <v>0.33</v>
      </c>
      <c r="N424" s="43" t="s">
        <v>15</v>
      </c>
      <c r="O424" s="39"/>
    </row>
    <row r="425" spans="1:15" ht="15.75" hidden="1">
      <c r="A425" s="63" t="s">
        <v>324</v>
      </c>
      <c r="B425" s="188" t="s">
        <v>4384</v>
      </c>
      <c r="C425" s="41" t="s">
        <v>45</v>
      </c>
      <c r="D425" s="32">
        <f t="shared" si="230"/>
        <v>1.9889999999999999</v>
      </c>
      <c r="E425" s="33">
        <f t="shared" si="229"/>
        <v>155.142</v>
      </c>
      <c r="F425" s="34"/>
      <c r="G425" s="42">
        <f>F425*D425</f>
        <v>0</v>
      </c>
      <c r="H425" s="36">
        <f t="shared" si="228"/>
        <v>78</v>
      </c>
      <c r="I425" s="36">
        <f>E425*F425</f>
        <v>0</v>
      </c>
      <c r="J425" s="44">
        <v>100</v>
      </c>
      <c r="K425" s="273">
        <v>2.34</v>
      </c>
      <c r="L425" s="25">
        <v>0.15</v>
      </c>
      <c r="M425" s="26">
        <f t="shared" si="227"/>
        <v>0.35099999999999998</v>
      </c>
      <c r="N425" s="43" t="s">
        <v>15</v>
      </c>
      <c r="O425" s="39"/>
    </row>
    <row r="426" spans="1:15" ht="15.75" hidden="1">
      <c r="A426" s="63" t="s">
        <v>3983</v>
      </c>
      <c r="B426" s="73" t="s">
        <v>3984</v>
      </c>
      <c r="C426" s="41" t="s">
        <v>79</v>
      </c>
      <c r="D426" s="32">
        <f t="shared" ref="D426" si="241">K426-M426</f>
        <v>1.1220000000000001</v>
      </c>
      <c r="E426" s="33">
        <f t="shared" ref="E426" si="242">D426*H426</f>
        <v>87.516000000000005</v>
      </c>
      <c r="F426" s="34"/>
      <c r="G426" s="42">
        <f t="shared" ref="G426" si="243">F426*D426</f>
        <v>0</v>
      </c>
      <c r="H426" s="36">
        <f t="shared" si="228"/>
        <v>78</v>
      </c>
      <c r="I426" s="36">
        <f t="shared" ref="I426" si="244">E426*F426</f>
        <v>0</v>
      </c>
      <c r="J426" s="44">
        <v>200</v>
      </c>
      <c r="K426" s="273">
        <v>1.32</v>
      </c>
      <c r="L426" s="25">
        <v>0.15</v>
      </c>
      <c r="M426" s="26">
        <f t="shared" ref="M426" si="245">K426*L426</f>
        <v>0.19800000000000001</v>
      </c>
      <c r="N426" s="43" t="s">
        <v>15</v>
      </c>
      <c r="O426" s="39"/>
    </row>
    <row r="427" spans="1:15" ht="15.75">
      <c r="A427" s="233" t="s">
        <v>4799</v>
      </c>
      <c r="B427" s="73" t="s">
        <v>4800</v>
      </c>
      <c r="C427" s="41" t="s">
        <v>79</v>
      </c>
      <c r="D427" s="32">
        <f t="shared" si="230"/>
        <v>2.4904999999999999</v>
      </c>
      <c r="E427" s="33">
        <f t="shared" si="229"/>
        <v>194.25899999999999</v>
      </c>
      <c r="F427" s="34"/>
      <c r="G427" s="42">
        <f t="shared" ref="G427:G524" si="246">F427*D427</f>
        <v>0</v>
      </c>
      <c r="H427" s="36">
        <f t="shared" si="228"/>
        <v>78</v>
      </c>
      <c r="I427" s="36">
        <f t="shared" ref="I427:I524" si="247">E427*F427</f>
        <v>0</v>
      </c>
      <c r="J427" s="44">
        <v>100</v>
      </c>
      <c r="K427" s="273">
        <v>2.93</v>
      </c>
      <c r="L427" s="25">
        <v>0.15</v>
      </c>
      <c r="M427" s="26">
        <f t="shared" si="227"/>
        <v>0.4395</v>
      </c>
      <c r="N427" s="43"/>
      <c r="O427" s="39"/>
    </row>
    <row r="428" spans="1:15" ht="15.75">
      <c r="A428" s="233" t="s">
        <v>4799</v>
      </c>
      <c r="B428" s="73" t="s">
        <v>7081</v>
      </c>
      <c r="C428" s="41" t="s">
        <v>79</v>
      </c>
      <c r="D428" s="32">
        <f t="shared" ref="D428" si="248">K428-M428</f>
        <v>3.1110000000000002</v>
      </c>
      <c r="E428" s="33">
        <f t="shared" ref="E428" si="249">D428*H428</f>
        <v>242.65800000000002</v>
      </c>
      <c r="F428" s="34"/>
      <c r="G428" s="42">
        <f t="shared" ref="G428" si="250">F428*D428</f>
        <v>0</v>
      </c>
      <c r="H428" s="36">
        <f t="shared" si="228"/>
        <v>78</v>
      </c>
      <c r="I428" s="36">
        <f t="shared" ref="I428" si="251">E428*F428</f>
        <v>0</v>
      </c>
      <c r="J428" s="44">
        <v>100</v>
      </c>
      <c r="K428" s="273">
        <v>3.66</v>
      </c>
      <c r="L428" s="25">
        <v>0.15</v>
      </c>
      <c r="M428" s="26">
        <f t="shared" ref="M428" si="252">K428*L428</f>
        <v>0.54900000000000004</v>
      </c>
      <c r="N428" s="43"/>
      <c r="O428" s="39"/>
    </row>
    <row r="429" spans="1:15" ht="15.75" hidden="1">
      <c r="A429" s="63"/>
      <c r="B429" s="73" t="s">
        <v>4181</v>
      </c>
      <c r="C429" s="41" t="s">
        <v>79</v>
      </c>
      <c r="D429" s="32">
        <f t="shared" si="230"/>
        <v>3.74</v>
      </c>
      <c r="E429" s="33">
        <f t="shared" si="229"/>
        <v>291.72000000000003</v>
      </c>
      <c r="F429" s="34"/>
      <c r="G429" s="42">
        <f t="shared" si="246"/>
        <v>0</v>
      </c>
      <c r="H429" s="36">
        <f t="shared" si="228"/>
        <v>78</v>
      </c>
      <c r="I429" s="36">
        <f t="shared" si="247"/>
        <v>0</v>
      </c>
      <c r="J429" s="44">
        <v>500</v>
      </c>
      <c r="K429" s="273">
        <v>4.4000000000000004</v>
      </c>
      <c r="L429" s="25">
        <v>0.15</v>
      </c>
      <c r="M429" s="26">
        <f t="shared" si="227"/>
        <v>0.66</v>
      </c>
      <c r="N429" s="43" t="s">
        <v>15</v>
      </c>
      <c r="O429" s="39"/>
    </row>
    <row r="430" spans="1:15" ht="15.75" hidden="1">
      <c r="A430" s="63"/>
      <c r="B430" s="73" t="s">
        <v>4182</v>
      </c>
      <c r="C430" s="41" t="s">
        <v>79</v>
      </c>
      <c r="D430" s="32">
        <f t="shared" ref="D430" si="253">K430-M430</f>
        <v>8.7125000000000004</v>
      </c>
      <c r="E430" s="33">
        <f t="shared" ref="E430" si="254">D430*H430</f>
        <v>679.57500000000005</v>
      </c>
      <c r="F430" s="34"/>
      <c r="G430" s="42">
        <f t="shared" ref="G430" si="255">F430*D430</f>
        <v>0</v>
      </c>
      <c r="H430" s="36">
        <f t="shared" si="228"/>
        <v>78</v>
      </c>
      <c r="I430" s="36">
        <f t="shared" ref="I430" si="256">E430*F430</f>
        <v>0</v>
      </c>
      <c r="J430" s="44">
        <v>500</v>
      </c>
      <c r="K430" s="273">
        <v>10.25</v>
      </c>
      <c r="L430" s="25">
        <v>0.15</v>
      </c>
      <c r="M430" s="26">
        <f t="shared" ref="M430" si="257">K430*L430</f>
        <v>1.5374999999999999</v>
      </c>
      <c r="N430" s="43" t="s">
        <v>15</v>
      </c>
      <c r="O430" s="39"/>
    </row>
    <row r="431" spans="1:15" ht="15.75">
      <c r="A431" s="233" t="s">
        <v>5201</v>
      </c>
      <c r="B431" s="73" t="s">
        <v>4095</v>
      </c>
      <c r="C431" s="41" t="s">
        <v>14</v>
      </c>
      <c r="D431" s="32">
        <f t="shared" ref="D431:D432" si="258">K431-M431</f>
        <v>0.50149999999999995</v>
      </c>
      <c r="E431" s="33">
        <f t="shared" ref="E431:E432" si="259">D431*H431</f>
        <v>39.116999999999997</v>
      </c>
      <c r="F431" s="34"/>
      <c r="G431" s="42">
        <f t="shared" ref="G431:G432" si="260">F431*D431</f>
        <v>0</v>
      </c>
      <c r="H431" s="36">
        <f t="shared" si="228"/>
        <v>78</v>
      </c>
      <c r="I431" s="36">
        <f t="shared" ref="I431:I432" si="261">E431*F431</f>
        <v>0</v>
      </c>
      <c r="J431" s="44"/>
      <c r="K431" s="273">
        <v>0.59</v>
      </c>
      <c r="L431" s="25">
        <v>0.15</v>
      </c>
      <c r="M431" s="26">
        <f t="shared" ref="M431:M432" si="262">K431*L431</f>
        <v>8.8499999999999995E-2</v>
      </c>
      <c r="N431" s="43"/>
      <c r="O431" s="39"/>
    </row>
    <row r="432" spans="1:15" ht="15.75" hidden="1">
      <c r="A432" s="63" t="s">
        <v>5243</v>
      </c>
      <c r="B432" s="73" t="s">
        <v>4094</v>
      </c>
      <c r="C432" s="41" t="s">
        <v>45</v>
      </c>
      <c r="D432" s="32">
        <f t="shared" si="258"/>
        <v>0.50149999999999995</v>
      </c>
      <c r="E432" s="33">
        <f t="shared" si="259"/>
        <v>39.116999999999997</v>
      </c>
      <c r="F432" s="34"/>
      <c r="G432" s="42">
        <f t="shared" si="260"/>
        <v>0</v>
      </c>
      <c r="H432" s="36">
        <f t="shared" si="228"/>
        <v>78</v>
      </c>
      <c r="I432" s="36">
        <f t="shared" si="261"/>
        <v>0</v>
      </c>
      <c r="J432" s="44"/>
      <c r="K432" s="273">
        <v>0.59</v>
      </c>
      <c r="L432" s="25">
        <v>0.15</v>
      </c>
      <c r="M432" s="26">
        <f t="shared" si="262"/>
        <v>8.8499999999999995E-2</v>
      </c>
      <c r="N432" s="43" t="s">
        <v>15</v>
      </c>
      <c r="O432" s="39"/>
    </row>
    <row r="433" spans="1:15" ht="15.75" hidden="1">
      <c r="A433" s="63" t="s">
        <v>324</v>
      </c>
      <c r="B433" s="73" t="s">
        <v>325</v>
      </c>
      <c r="C433" s="41" t="s">
        <v>14</v>
      </c>
      <c r="D433" s="32">
        <f t="shared" si="230"/>
        <v>0.50149999999999995</v>
      </c>
      <c r="E433" s="33">
        <f t="shared" si="229"/>
        <v>39.116999999999997</v>
      </c>
      <c r="F433" s="34"/>
      <c r="G433" s="42">
        <f t="shared" si="246"/>
        <v>0</v>
      </c>
      <c r="H433" s="36">
        <f t="shared" si="228"/>
        <v>78</v>
      </c>
      <c r="I433" s="36">
        <f t="shared" si="247"/>
        <v>0</v>
      </c>
      <c r="J433" s="44">
        <v>350</v>
      </c>
      <c r="K433" s="273">
        <v>0.59</v>
      </c>
      <c r="L433" s="25">
        <v>0.15</v>
      </c>
      <c r="M433" s="26">
        <f t="shared" si="227"/>
        <v>8.8499999999999995E-2</v>
      </c>
      <c r="N433" s="43" t="s">
        <v>15</v>
      </c>
      <c r="O433" s="39"/>
    </row>
    <row r="434" spans="1:15" ht="15.75">
      <c r="A434" s="233" t="s">
        <v>343</v>
      </c>
      <c r="B434" s="73" t="s">
        <v>6834</v>
      </c>
      <c r="C434" s="41" t="s">
        <v>45</v>
      </c>
      <c r="D434" s="32">
        <f t="shared" si="230"/>
        <v>5.8479999999999999</v>
      </c>
      <c r="E434" s="33">
        <f t="shared" si="229"/>
        <v>456.14400000000001</v>
      </c>
      <c r="F434" s="34"/>
      <c r="G434" s="42">
        <f t="shared" si="246"/>
        <v>0</v>
      </c>
      <c r="H434" s="36">
        <f t="shared" si="228"/>
        <v>78</v>
      </c>
      <c r="I434" s="36">
        <f t="shared" si="247"/>
        <v>0</v>
      </c>
      <c r="J434" s="44">
        <v>50</v>
      </c>
      <c r="K434" s="273">
        <v>6.88</v>
      </c>
      <c r="L434" s="25">
        <v>0.15</v>
      </c>
      <c r="M434" s="26">
        <f t="shared" si="227"/>
        <v>1.032</v>
      </c>
      <c r="N434" s="43"/>
      <c r="O434" s="39"/>
    </row>
    <row r="435" spans="1:15" ht="15.75">
      <c r="A435" s="233" t="s">
        <v>380</v>
      </c>
      <c r="B435" s="73" t="s">
        <v>6437</v>
      </c>
      <c r="C435" s="41" t="s">
        <v>45</v>
      </c>
      <c r="D435" s="32">
        <f t="shared" si="230"/>
        <v>6.8510000000000009</v>
      </c>
      <c r="E435" s="33">
        <f t="shared" si="229"/>
        <v>534.37800000000004</v>
      </c>
      <c r="F435" s="34"/>
      <c r="G435" s="42">
        <f t="shared" si="246"/>
        <v>0</v>
      </c>
      <c r="H435" s="36">
        <f t="shared" si="228"/>
        <v>78</v>
      </c>
      <c r="I435" s="36">
        <f t="shared" si="247"/>
        <v>0</v>
      </c>
      <c r="J435" s="44">
        <v>50</v>
      </c>
      <c r="K435" s="273">
        <v>8.06</v>
      </c>
      <c r="L435" s="25">
        <v>0.15</v>
      </c>
      <c r="M435" s="26">
        <f t="shared" si="227"/>
        <v>1.2090000000000001</v>
      </c>
      <c r="N435" s="43"/>
      <c r="O435" s="39"/>
    </row>
    <row r="436" spans="1:15" ht="15.75" hidden="1">
      <c r="A436" s="63" t="s">
        <v>326</v>
      </c>
      <c r="B436" s="73" t="s">
        <v>327</v>
      </c>
      <c r="C436" s="41" t="s">
        <v>14</v>
      </c>
      <c r="D436" s="32">
        <f t="shared" si="230"/>
        <v>3.74</v>
      </c>
      <c r="E436" s="33">
        <f t="shared" si="229"/>
        <v>291.72000000000003</v>
      </c>
      <c r="F436" s="34"/>
      <c r="G436" s="42">
        <f t="shared" si="246"/>
        <v>0</v>
      </c>
      <c r="H436" s="36">
        <f t="shared" si="228"/>
        <v>78</v>
      </c>
      <c r="I436" s="36">
        <f t="shared" si="247"/>
        <v>0</v>
      </c>
      <c r="J436" s="44">
        <v>100</v>
      </c>
      <c r="K436" s="273">
        <v>4.4000000000000004</v>
      </c>
      <c r="L436" s="25">
        <v>0.15</v>
      </c>
      <c r="M436" s="26">
        <f t="shared" si="227"/>
        <v>0.66</v>
      </c>
      <c r="N436" s="43" t="s">
        <v>15</v>
      </c>
      <c r="O436" s="39"/>
    </row>
    <row r="437" spans="1:15" ht="15.75">
      <c r="A437" s="233" t="s">
        <v>328</v>
      </c>
      <c r="B437" s="73" t="s">
        <v>329</v>
      </c>
      <c r="C437" s="41" t="s">
        <v>14</v>
      </c>
      <c r="D437" s="32">
        <f t="shared" si="230"/>
        <v>3.6124999999999998</v>
      </c>
      <c r="E437" s="33">
        <f t="shared" si="229"/>
        <v>281.77499999999998</v>
      </c>
      <c r="F437" s="34"/>
      <c r="G437" s="42">
        <f t="shared" si="246"/>
        <v>0</v>
      </c>
      <c r="H437" s="36">
        <f t="shared" si="228"/>
        <v>78</v>
      </c>
      <c r="I437" s="36">
        <f t="shared" si="247"/>
        <v>0</v>
      </c>
      <c r="J437" s="44">
        <v>100</v>
      </c>
      <c r="K437" s="273">
        <v>4.25</v>
      </c>
      <c r="L437" s="25">
        <v>0.15</v>
      </c>
      <c r="M437" s="26">
        <f t="shared" si="227"/>
        <v>0.63749999999999996</v>
      </c>
      <c r="N437" s="43"/>
      <c r="O437" s="39"/>
    </row>
    <row r="438" spans="1:15" ht="15.75">
      <c r="A438" s="233" t="s">
        <v>356</v>
      </c>
      <c r="B438" s="93" t="s">
        <v>4754</v>
      </c>
      <c r="C438" s="41" t="s">
        <v>14</v>
      </c>
      <c r="D438" s="32">
        <f t="shared" si="230"/>
        <v>9.0779999999999994</v>
      </c>
      <c r="E438" s="33">
        <f t="shared" si="229"/>
        <v>708.08399999999995</v>
      </c>
      <c r="F438" s="34"/>
      <c r="G438" s="42">
        <f t="shared" si="246"/>
        <v>0</v>
      </c>
      <c r="H438" s="36">
        <f t="shared" si="228"/>
        <v>78</v>
      </c>
      <c r="I438" s="36">
        <f t="shared" si="247"/>
        <v>0</v>
      </c>
      <c r="J438" s="44">
        <v>20</v>
      </c>
      <c r="K438" s="273">
        <v>10.68</v>
      </c>
      <c r="L438" s="25">
        <v>0.15</v>
      </c>
      <c r="M438" s="26">
        <f t="shared" si="227"/>
        <v>1.6019999999999999</v>
      </c>
      <c r="N438" s="43"/>
      <c r="O438" s="39"/>
    </row>
    <row r="439" spans="1:15" ht="15.75">
      <c r="A439" s="233" t="s">
        <v>383</v>
      </c>
      <c r="B439" s="93" t="s">
        <v>4756</v>
      </c>
      <c r="C439" s="41" t="s">
        <v>14</v>
      </c>
      <c r="D439" s="32">
        <f>K439-M439</f>
        <v>8.84</v>
      </c>
      <c r="E439" s="33">
        <f>D439*H439</f>
        <v>689.52</v>
      </c>
      <c r="F439" s="34"/>
      <c r="G439" s="42">
        <f>F439*D439</f>
        <v>0</v>
      </c>
      <c r="H439" s="36">
        <f t="shared" si="228"/>
        <v>78</v>
      </c>
      <c r="I439" s="36">
        <f>E439*F439</f>
        <v>0</v>
      </c>
      <c r="J439" s="44">
        <v>20</v>
      </c>
      <c r="K439" s="273">
        <v>10.4</v>
      </c>
      <c r="L439" s="25">
        <v>0.15</v>
      </c>
      <c r="M439" s="26">
        <f>K439*L439</f>
        <v>1.56</v>
      </c>
      <c r="N439" s="43"/>
      <c r="O439" s="39"/>
    </row>
    <row r="440" spans="1:15" ht="15.75">
      <c r="A440" s="233" t="s">
        <v>4762</v>
      </c>
      <c r="B440" s="93" t="s">
        <v>6435</v>
      </c>
      <c r="C440" s="41" t="s">
        <v>14</v>
      </c>
      <c r="D440" s="32">
        <f>K440-M440</f>
        <v>10.701499999999999</v>
      </c>
      <c r="E440" s="33">
        <f>D440*H440</f>
        <v>834.71699999999998</v>
      </c>
      <c r="F440" s="34"/>
      <c r="G440" s="42">
        <f>F440*D440</f>
        <v>0</v>
      </c>
      <c r="H440" s="36">
        <f t="shared" si="228"/>
        <v>78</v>
      </c>
      <c r="I440" s="36">
        <f>E440*F440</f>
        <v>0</v>
      </c>
      <c r="J440" s="44">
        <v>20</v>
      </c>
      <c r="K440" s="273">
        <v>12.59</v>
      </c>
      <c r="L440" s="25">
        <v>0.15</v>
      </c>
      <c r="M440" s="26">
        <f>K440*L440</f>
        <v>1.8884999999999998</v>
      </c>
      <c r="N440" s="43"/>
      <c r="O440" s="39"/>
    </row>
    <row r="441" spans="1:15" ht="15.75">
      <c r="A441" s="233" t="s">
        <v>387</v>
      </c>
      <c r="B441" s="93" t="s">
        <v>4755</v>
      </c>
      <c r="C441" s="41" t="s">
        <v>14</v>
      </c>
      <c r="D441" s="32">
        <f t="shared" ref="D441" si="263">K441-M441</f>
        <v>9.4605000000000015</v>
      </c>
      <c r="E441" s="33">
        <f t="shared" ref="E441" si="264">D441*H441</f>
        <v>737.9190000000001</v>
      </c>
      <c r="F441" s="34"/>
      <c r="G441" s="42">
        <f t="shared" ref="G441" si="265">F441*D441</f>
        <v>0</v>
      </c>
      <c r="H441" s="36">
        <f t="shared" si="228"/>
        <v>78</v>
      </c>
      <c r="I441" s="36">
        <f t="shared" ref="I441" si="266">E441*F441</f>
        <v>0</v>
      </c>
      <c r="J441" s="44">
        <v>20</v>
      </c>
      <c r="K441" s="273">
        <v>11.13</v>
      </c>
      <c r="L441" s="25">
        <v>0.15</v>
      </c>
      <c r="M441" s="26">
        <f t="shared" ref="M441" si="267">K441*L441</f>
        <v>1.6695</v>
      </c>
      <c r="N441" s="43"/>
      <c r="O441" s="39"/>
    </row>
    <row r="442" spans="1:15" ht="15.75">
      <c r="A442" s="233" t="s">
        <v>4763</v>
      </c>
      <c r="B442" s="93" t="s">
        <v>6436</v>
      </c>
      <c r="C442" s="41" t="s">
        <v>14</v>
      </c>
      <c r="D442" s="32">
        <f t="shared" ref="D442" si="268">K442-M442</f>
        <v>10.948</v>
      </c>
      <c r="E442" s="33">
        <f t="shared" ref="E442" si="269">D442*H442</f>
        <v>853.94400000000007</v>
      </c>
      <c r="F442" s="34"/>
      <c r="G442" s="42">
        <f t="shared" ref="G442" si="270">F442*D442</f>
        <v>0</v>
      </c>
      <c r="H442" s="36">
        <f t="shared" si="228"/>
        <v>78</v>
      </c>
      <c r="I442" s="36">
        <f t="shared" ref="I442" si="271">E442*F442</f>
        <v>0</v>
      </c>
      <c r="J442" s="44">
        <v>20</v>
      </c>
      <c r="K442" s="273">
        <v>12.88</v>
      </c>
      <c r="L442" s="25">
        <v>0.15</v>
      </c>
      <c r="M442" s="26">
        <f t="shared" ref="M442" si="272">K442*L442</f>
        <v>1.9319999999999999</v>
      </c>
      <c r="N442" s="43"/>
      <c r="O442" s="39"/>
    </row>
    <row r="443" spans="1:15" ht="15.75">
      <c r="A443" s="233" t="s">
        <v>330</v>
      </c>
      <c r="B443" s="73" t="s">
        <v>331</v>
      </c>
      <c r="C443" s="41" t="s">
        <v>14</v>
      </c>
      <c r="D443" s="32">
        <f t="shared" si="230"/>
        <v>0.86699999999999999</v>
      </c>
      <c r="E443" s="33">
        <f t="shared" si="229"/>
        <v>67.626000000000005</v>
      </c>
      <c r="F443" s="34"/>
      <c r="G443" s="42">
        <f t="shared" si="246"/>
        <v>0</v>
      </c>
      <c r="H443" s="36">
        <f t="shared" si="228"/>
        <v>78</v>
      </c>
      <c r="I443" s="36">
        <f t="shared" si="247"/>
        <v>0</v>
      </c>
      <c r="J443" s="44" t="s">
        <v>270</v>
      </c>
      <c r="K443" s="273">
        <v>1.02</v>
      </c>
      <c r="L443" s="25">
        <v>0.15</v>
      </c>
      <c r="M443" s="26">
        <f t="shared" si="227"/>
        <v>0.153</v>
      </c>
      <c r="N443" s="43"/>
      <c r="O443" s="39"/>
    </row>
    <row r="444" spans="1:15" ht="15.75">
      <c r="A444" s="233" t="s">
        <v>332</v>
      </c>
      <c r="B444" s="73" t="s">
        <v>3123</v>
      </c>
      <c r="C444" s="41" t="s">
        <v>14</v>
      </c>
      <c r="D444" s="32">
        <f t="shared" si="230"/>
        <v>1.87</v>
      </c>
      <c r="E444" s="33">
        <f t="shared" si="229"/>
        <v>145.86000000000001</v>
      </c>
      <c r="F444" s="34"/>
      <c r="G444" s="42">
        <f t="shared" si="246"/>
        <v>0</v>
      </c>
      <c r="H444" s="36">
        <f t="shared" si="228"/>
        <v>78</v>
      </c>
      <c r="I444" s="36">
        <f t="shared" si="247"/>
        <v>0</v>
      </c>
      <c r="J444" s="44">
        <v>200</v>
      </c>
      <c r="K444" s="273">
        <v>2.2000000000000002</v>
      </c>
      <c r="L444" s="25">
        <v>0.15</v>
      </c>
      <c r="M444" s="26">
        <f t="shared" si="227"/>
        <v>0.33</v>
      </c>
      <c r="N444" s="43"/>
      <c r="O444" s="39"/>
    </row>
    <row r="445" spans="1:15" ht="15.75" hidden="1">
      <c r="A445" s="63" t="s">
        <v>333</v>
      </c>
      <c r="B445" s="73" t="s">
        <v>7082</v>
      </c>
      <c r="C445" s="41" t="s">
        <v>14</v>
      </c>
      <c r="D445" s="32">
        <f t="shared" si="230"/>
        <v>3.4849999999999999</v>
      </c>
      <c r="E445" s="33">
        <f t="shared" si="229"/>
        <v>271.83</v>
      </c>
      <c r="F445" s="34"/>
      <c r="G445" s="42">
        <f t="shared" si="246"/>
        <v>0</v>
      </c>
      <c r="H445" s="36">
        <f t="shared" si="228"/>
        <v>78</v>
      </c>
      <c r="I445" s="36">
        <f t="shared" si="247"/>
        <v>0</v>
      </c>
      <c r="J445" s="44">
        <v>100</v>
      </c>
      <c r="K445" s="273">
        <v>4.0999999999999996</v>
      </c>
      <c r="L445" s="25">
        <v>0.15</v>
      </c>
      <c r="M445" s="75">
        <f t="shared" si="227"/>
        <v>0.61499999999999988</v>
      </c>
      <c r="N445" s="43" t="s">
        <v>15</v>
      </c>
      <c r="O445" s="39"/>
    </row>
    <row r="446" spans="1:15" ht="15.75" hidden="1">
      <c r="A446" s="63" t="s">
        <v>4264</v>
      </c>
      <c r="B446" s="73" t="s">
        <v>4265</v>
      </c>
      <c r="C446" s="41" t="s">
        <v>14</v>
      </c>
      <c r="D446" s="32">
        <f t="shared" ref="D446" si="273">K446-M446</f>
        <v>3.2385000000000002</v>
      </c>
      <c r="E446" s="33">
        <f t="shared" ref="E446" si="274">D446*H446</f>
        <v>252.60300000000001</v>
      </c>
      <c r="F446" s="34"/>
      <c r="G446" s="42">
        <f t="shared" ref="G446" si="275">F446*D446</f>
        <v>0</v>
      </c>
      <c r="H446" s="36">
        <f t="shared" si="228"/>
        <v>78</v>
      </c>
      <c r="I446" s="36">
        <f t="shared" ref="I446" si="276">E446*F446</f>
        <v>0</v>
      </c>
      <c r="J446" s="44">
        <v>100</v>
      </c>
      <c r="K446" s="273">
        <v>3.81</v>
      </c>
      <c r="L446" s="25">
        <v>0.15</v>
      </c>
      <c r="M446" s="75">
        <f t="shared" ref="M446" si="277">K446*L446</f>
        <v>0.57150000000000001</v>
      </c>
      <c r="N446" s="43" t="s">
        <v>15</v>
      </c>
      <c r="O446" s="39"/>
    </row>
    <row r="447" spans="1:15" ht="15.75" hidden="1">
      <c r="A447" s="63" t="s">
        <v>308</v>
      </c>
      <c r="B447" s="73" t="s">
        <v>5033</v>
      </c>
      <c r="C447" s="41" t="s">
        <v>14</v>
      </c>
      <c r="D447" s="32">
        <f t="shared" si="230"/>
        <v>3.2385000000000002</v>
      </c>
      <c r="E447" s="33">
        <f>D447*H447</f>
        <v>252.60300000000001</v>
      </c>
      <c r="F447" s="34"/>
      <c r="G447" s="42">
        <f>F447*D447</f>
        <v>0</v>
      </c>
      <c r="H447" s="36">
        <f t="shared" si="228"/>
        <v>78</v>
      </c>
      <c r="I447" s="36">
        <f>E447*F447</f>
        <v>0</v>
      </c>
      <c r="J447" s="44">
        <v>100</v>
      </c>
      <c r="K447" s="273">
        <v>3.81</v>
      </c>
      <c r="L447" s="25">
        <v>0.15</v>
      </c>
      <c r="M447" s="26">
        <f t="shared" si="227"/>
        <v>0.57150000000000001</v>
      </c>
      <c r="N447" s="43" t="s">
        <v>15</v>
      </c>
      <c r="O447" s="39"/>
    </row>
    <row r="448" spans="1:15" ht="15.75">
      <c r="A448" s="233" t="s">
        <v>311</v>
      </c>
      <c r="B448" s="73" t="s">
        <v>6434</v>
      </c>
      <c r="C448" s="41" t="s">
        <v>14</v>
      </c>
      <c r="D448" s="32">
        <f t="shared" si="230"/>
        <v>4.3605</v>
      </c>
      <c r="E448" s="33">
        <f t="shared" si="229"/>
        <v>340.11900000000003</v>
      </c>
      <c r="F448" s="34"/>
      <c r="G448" s="42">
        <f t="shared" si="246"/>
        <v>0</v>
      </c>
      <c r="H448" s="36">
        <f t="shared" si="228"/>
        <v>78</v>
      </c>
      <c r="I448" s="36">
        <f t="shared" si="247"/>
        <v>0</v>
      </c>
      <c r="J448" s="44">
        <v>100</v>
      </c>
      <c r="K448" s="273">
        <v>5.13</v>
      </c>
      <c r="L448" s="25">
        <v>0.15</v>
      </c>
      <c r="M448" s="26">
        <f t="shared" si="227"/>
        <v>0.76949999999999996</v>
      </c>
      <c r="N448" s="43"/>
      <c r="O448" s="39"/>
    </row>
    <row r="449" spans="1:15" ht="15.75">
      <c r="A449" s="233" t="s">
        <v>387</v>
      </c>
      <c r="B449" s="73" t="s">
        <v>6154</v>
      </c>
      <c r="C449" s="41" t="s">
        <v>14</v>
      </c>
      <c r="D449" s="32">
        <f t="shared" si="230"/>
        <v>3.2385000000000002</v>
      </c>
      <c r="E449" s="33">
        <f t="shared" si="229"/>
        <v>252.60300000000001</v>
      </c>
      <c r="F449" s="34"/>
      <c r="G449" s="42">
        <f>F449*D449</f>
        <v>0</v>
      </c>
      <c r="H449" s="36">
        <f t="shared" si="228"/>
        <v>78</v>
      </c>
      <c r="I449" s="36">
        <f>E449*F449</f>
        <v>0</v>
      </c>
      <c r="J449" s="44">
        <v>100</v>
      </c>
      <c r="K449" s="273">
        <v>3.81</v>
      </c>
      <c r="L449" s="25">
        <v>0.15</v>
      </c>
      <c r="M449" s="26">
        <f t="shared" si="227"/>
        <v>0.57150000000000001</v>
      </c>
      <c r="N449" s="43"/>
      <c r="O449" s="39"/>
    </row>
    <row r="450" spans="1:15" ht="15.75">
      <c r="A450" s="233" t="s">
        <v>334</v>
      </c>
      <c r="B450" s="73" t="s">
        <v>6236</v>
      </c>
      <c r="C450" s="41" t="s">
        <v>14</v>
      </c>
      <c r="D450" s="32">
        <f t="shared" si="230"/>
        <v>3.2385000000000002</v>
      </c>
      <c r="E450" s="33">
        <f t="shared" si="229"/>
        <v>252.60300000000001</v>
      </c>
      <c r="F450" s="34"/>
      <c r="G450" s="42">
        <f t="shared" si="246"/>
        <v>0</v>
      </c>
      <c r="H450" s="36">
        <f t="shared" si="228"/>
        <v>78</v>
      </c>
      <c r="I450" s="36">
        <f t="shared" si="247"/>
        <v>0</v>
      </c>
      <c r="J450" s="44">
        <v>100</v>
      </c>
      <c r="K450" s="273">
        <v>3.81</v>
      </c>
      <c r="L450" s="25">
        <v>0.15</v>
      </c>
      <c r="M450" s="26">
        <f t="shared" si="227"/>
        <v>0.57150000000000001</v>
      </c>
      <c r="N450" s="43"/>
      <c r="O450" s="39"/>
    </row>
    <row r="451" spans="1:15" ht="15.75">
      <c r="A451" s="233" t="s">
        <v>335</v>
      </c>
      <c r="B451" s="73" t="s">
        <v>6433</v>
      </c>
      <c r="C451" s="41" t="s">
        <v>14</v>
      </c>
      <c r="D451" s="32">
        <f t="shared" si="230"/>
        <v>3.2385000000000002</v>
      </c>
      <c r="E451" s="33">
        <f>D451*H451</f>
        <v>252.60300000000001</v>
      </c>
      <c r="F451" s="34"/>
      <c r="G451" s="42">
        <f>F451*D451</f>
        <v>0</v>
      </c>
      <c r="H451" s="36">
        <f t="shared" si="228"/>
        <v>78</v>
      </c>
      <c r="I451" s="36">
        <f>E451*F451</f>
        <v>0</v>
      </c>
      <c r="J451" s="44">
        <v>100</v>
      </c>
      <c r="K451" s="273">
        <v>3.81</v>
      </c>
      <c r="L451" s="25">
        <v>0.15</v>
      </c>
      <c r="M451" s="26">
        <f t="shared" si="227"/>
        <v>0.57150000000000001</v>
      </c>
      <c r="N451" s="43"/>
      <c r="O451" s="39"/>
    </row>
    <row r="452" spans="1:15" ht="15.75" hidden="1">
      <c r="A452" s="63" t="s">
        <v>336</v>
      </c>
      <c r="B452" s="73" t="s">
        <v>337</v>
      </c>
      <c r="C452" s="41" t="s">
        <v>14</v>
      </c>
      <c r="D452" s="32">
        <f t="shared" si="230"/>
        <v>3.9779999999999998</v>
      </c>
      <c r="E452" s="33">
        <f t="shared" si="229"/>
        <v>310.28399999999999</v>
      </c>
      <c r="F452" s="34"/>
      <c r="G452" s="42">
        <f t="shared" si="246"/>
        <v>0</v>
      </c>
      <c r="H452" s="36">
        <f t="shared" si="228"/>
        <v>78</v>
      </c>
      <c r="I452" s="36">
        <f t="shared" si="247"/>
        <v>0</v>
      </c>
      <c r="J452" s="44">
        <v>100</v>
      </c>
      <c r="K452" s="273">
        <v>4.68</v>
      </c>
      <c r="L452" s="25">
        <v>0.15</v>
      </c>
      <c r="M452" s="26">
        <f t="shared" si="227"/>
        <v>0.70199999999999996</v>
      </c>
      <c r="N452" s="43" t="s">
        <v>15</v>
      </c>
      <c r="O452" s="39"/>
    </row>
    <row r="453" spans="1:15" ht="15.75" hidden="1">
      <c r="A453" s="63" t="s">
        <v>4932</v>
      </c>
      <c r="B453" s="73" t="s">
        <v>338</v>
      </c>
      <c r="C453" s="41" t="s">
        <v>14</v>
      </c>
      <c r="D453" s="32">
        <f t="shared" si="230"/>
        <v>3.2385000000000002</v>
      </c>
      <c r="E453" s="33">
        <f t="shared" si="229"/>
        <v>252.60300000000001</v>
      </c>
      <c r="F453" s="34"/>
      <c r="G453" s="42">
        <f t="shared" si="246"/>
        <v>0</v>
      </c>
      <c r="H453" s="36">
        <f t="shared" si="228"/>
        <v>78</v>
      </c>
      <c r="I453" s="36">
        <f t="shared" si="247"/>
        <v>0</v>
      </c>
      <c r="J453" s="44">
        <v>100</v>
      </c>
      <c r="K453" s="273">
        <v>3.81</v>
      </c>
      <c r="L453" s="25">
        <v>0.15</v>
      </c>
      <c r="M453" s="26">
        <f t="shared" si="227"/>
        <v>0.57150000000000001</v>
      </c>
      <c r="N453" s="43" t="s">
        <v>15</v>
      </c>
      <c r="O453" s="39"/>
    </row>
    <row r="454" spans="1:15" ht="15.75">
      <c r="A454" s="233" t="s">
        <v>3978</v>
      </c>
      <c r="B454" s="73" t="s">
        <v>6237</v>
      </c>
      <c r="C454" s="41" t="s">
        <v>14</v>
      </c>
      <c r="D454" s="32">
        <f t="shared" si="230"/>
        <v>3.2385000000000002</v>
      </c>
      <c r="E454" s="33">
        <f t="shared" si="229"/>
        <v>252.60300000000001</v>
      </c>
      <c r="F454" s="34"/>
      <c r="G454" s="42">
        <f t="shared" si="246"/>
        <v>0</v>
      </c>
      <c r="H454" s="36">
        <f t="shared" si="228"/>
        <v>78</v>
      </c>
      <c r="I454" s="36">
        <f t="shared" si="247"/>
        <v>0</v>
      </c>
      <c r="J454" s="44">
        <v>100</v>
      </c>
      <c r="K454" s="273">
        <v>3.81</v>
      </c>
      <c r="L454" s="25">
        <v>0.15</v>
      </c>
      <c r="M454" s="26">
        <f t="shared" si="227"/>
        <v>0.57150000000000001</v>
      </c>
      <c r="N454" s="43"/>
      <c r="O454" s="39"/>
    </row>
    <row r="455" spans="1:15" ht="15.75">
      <c r="A455" s="233" t="s">
        <v>339</v>
      </c>
      <c r="B455" s="73" t="s">
        <v>6234</v>
      </c>
      <c r="C455" s="41" t="s">
        <v>14</v>
      </c>
      <c r="D455" s="32">
        <f t="shared" si="230"/>
        <v>1.496</v>
      </c>
      <c r="E455" s="33">
        <f t="shared" si="229"/>
        <v>116.688</v>
      </c>
      <c r="F455" s="34"/>
      <c r="G455" s="42">
        <f t="shared" si="246"/>
        <v>0</v>
      </c>
      <c r="H455" s="36">
        <f t="shared" si="228"/>
        <v>78</v>
      </c>
      <c r="I455" s="36">
        <f t="shared" si="247"/>
        <v>0</v>
      </c>
      <c r="J455" s="44" t="s">
        <v>2909</v>
      </c>
      <c r="K455" s="273">
        <v>1.76</v>
      </c>
      <c r="L455" s="25">
        <v>0.15</v>
      </c>
      <c r="M455" s="26">
        <f t="shared" si="227"/>
        <v>0.26400000000000001</v>
      </c>
      <c r="N455" s="43"/>
      <c r="O455" s="39"/>
    </row>
    <row r="456" spans="1:15" ht="15.75">
      <c r="A456" s="233" t="s">
        <v>321</v>
      </c>
      <c r="B456" s="73" t="s">
        <v>3124</v>
      </c>
      <c r="C456" s="41" t="s">
        <v>14</v>
      </c>
      <c r="D456" s="32">
        <f t="shared" si="230"/>
        <v>1.9889999999999999</v>
      </c>
      <c r="E456" s="33">
        <f t="shared" si="229"/>
        <v>155.142</v>
      </c>
      <c r="F456" s="34"/>
      <c r="G456" s="42">
        <f t="shared" si="246"/>
        <v>0</v>
      </c>
      <c r="H456" s="36">
        <f t="shared" si="228"/>
        <v>78</v>
      </c>
      <c r="I456" s="36">
        <f t="shared" si="247"/>
        <v>0</v>
      </c>
      <c r="J456" s="44" t="s">
        <v>6458</v>
      </c>
      <c r="K456" s="273">
        <v>2.34</v>
      </c>
      <c r="L456" s="25">
        <v>0.15</v>
      </c>
      <c r="M456" s="26">
        <f t="shared" si="227"/>
        <v>0.35099999999999998</v>
      </c>
      <c r="N456" s="43"/>
      <c r="O456" s="39"/>
    </row>
    <row r="457" spans="1:15" ht="15.75">
      <c r="A457" s="233" t="s">
        <v>5244</v>
      </c>
      <c r="B457" s="73" t="s">
        <v>4594</v>
      </c>
      <c r="C457" s="41" t="s">
        <v>14</v>
      </c>
      <c r="D457" s="32">
        <f t="shared" si="230"/>
        <v>1.87</v>
      </c>
      <c r="E457" s="33">
        <f t="shared" si="229"/>
        <v>145.86000000000001</v>
      </c>
      <c r="F457" s="34"/>
      <c r="G457" s="42">
        <f t="shared" si="246"/>
        <v>0</v>
      </c>
      <c r="H457" s="36">
        <f t="shared" si="228"/>
        <v>78</v>
      </c>
      <c r="I457" s="36">
        <f t="shared" si="247"/>
        <v>0</v>
      </c>
      <c r="J457" s="44">
        <v>100</v>
      </c>
      <c r="K457" s="273">
        <v>2.2000000000000002</v>
      </c>
      <c r="L457" s="25">
        <v>0.15</v>
      </c>
      <c r="M457" s="26">
        <f t="shared" si="227"/>
        <v>0.33</v>
      </c>
      <c r="N457" s="43"/>
      <c r="O457" s="39"/>
    </row>
    <row r="458" spans="1:15" ht="15.75" hidden="1">
      <c r="A458" s="63" t="s">
        <v>340</v>
      </c>
      <c r="B458" s="73" t="s">
        <v>3125</v>
      </c>
      <c r="C458" s="41" t="s">
        <v>14</v>
      </c>
      <c r="D458" s="32">
        <f t="shared" si="230"/>
        <v>1.87</v>
      </c>
      <c r="E458" s="33">
        <f t="shared" si="229"/>
        <v>145.86000000000001</v>
      </c>
      <c r="F458" s="34"/>
      <c r="G458" s="42">
        <f t="shared" si="246"/>
        <v>0</v>
      </c>
      <c r="H458" s="36">
        <f t="shared" si="228"/>
        <v>78</v>
      </c>
      <c r="I458" s="36">
        <f t="shared" si="247"/>
        <v>0</v>
      </c>
      <c r="J458" s="44">
        <v>170</v>
      </c>
      <c r="K458" s="273">
        <v>2.2000000000000002</v>
      </c>
      <c r="L458" s="25">
        <v>0.15</v>
      </c>
      <c r="M458" s="75">
        <f t="shared" si="227"/>
        <v>0.33</v>
      </c>
      <c r="N458" s="43" t="s">
        <v>15</v>
      </c>
      <c r="O458" s="39"/>
    </row>
    <row r="459" spans="1:15" ht="15.75">
      <c r="A459" s="233" t="s">
        <v>341</v>
      </c>
      <c r="B459" s="73" t="s">
        <v>3126</v>
      </c>
      <c r="C459" s="41" t="s">
        <v>14</v>
      </c>
      <c r="D459" s="32">
        <f t="shared" si="230"/>
        <v>1.9889999999999999</v>
      </c>
      <c r="E459" s="33">
        <f t="shared" si="229"/>
        <v>155.142</v>
      </c>
      <c r="F459" s="34"/>
      <c r="G459" s="42">
        <f t="shared" si="246"/>
        <v>0</v>
      </c>
      <c r="H459" s="36">
        <f t="shared" si="228"/>
        <v>78</v>
      </c>
      <c r="I459" s="36">
        <f t="shared" si="247"/>
        <v>0</v>
      </c>
      <c r="J459" s="44" t="s">
        <v>6459</v>
      </c>
      <c r="K459" s="273">
        <v>2.34</v>
      </c>
      <c r="L459" s="25">
        <v>0.15</v>
      </c>
      <c r="M459" s="26">
        <f t="shared" si="227"/>
        <v>0.35099999999999998</v>
      </c>
      <c r="N459" s="43"/>
      <c r="O459" s="39"/>
    </row>
    <row r="460" spans="1:15" ht="15.75">
      <c r="A460" s="233" t="s">
        <v>342</v>
      </c>
      <c r="B460" s="73" t="s">
        <v>4592</v>
      </c>
      <c r="C460" s="41" t="s">
        <v>14</v>
      </c>
      <c r="D460" s="32">
        <f t="shared" si="230"/>
        <v>2.4904999999999999</v>
      </c>
      <c r="E460" s="33">
        <f t="shared" si="229"/>
        <v>194.25899999999999</v>
      </c>
      <c r="F460" s="34"/>
      <c r="G460" s="42">
        <f t="shared" si="246"/>
        <v>0</v>
      </c>
      <c r="H460" s="36">
        <f t="shared" si="228"/>
        <v>78</v>
      </c>
      <c r="I460" s="36">
        <f t="shared" si="247"/>
        <v>0</v>
      </c>
      <c r="J460" s="44" t="s">
        <v>6460</v>
      </c>
      <c r="K460" s="273">
        <v>2.93</v>
      </c>
      <c r="L460" s="25">
        <v>0.15</v>
      </c>
      <c r="M460" s="26">
        <f t="shared" si="227"/>
        <v>0.4395</v>
      </c>
      <c r="N460" s="43"/>
      <c r="O460" s="39"/>
    </row>
    <row r="461" spans="1:15" ht="15.75" hidden="1">
      <c r="A461" s="63" t="s">
        <v>5245</v>
      </c>
      <c r="B461" s="73" t="s">
        <v>7083</v>
      </c>
      <c r="C461" s="41" t="s">
        <v>14</v>
      </c>
      <c r="D461" s="32">
        <f t="shared" si="230"/>
        <v>2.4904999999999999</v>
      </c>
      <c r="E461" s="33">
        <f t="shared" si="229"/>
        <v>194.25899999999999</v>
      </c>
      <c r="F461" s="34"/>
      <c r="G461" s="42">
        <f t="shared" si="246"/>
        <v>0</v>
      </c>
      <c r="H461" s="36">
        <f t="shared" si="228"/>
        <v>78</v>
      </c>
      <c r="I461" s="36">
        <f t="shared" si="247"/>
        <v>0</v>
      </c>
      <c r="J461" s="44">
        <v>100</v>
      </c>
      <c r="K461" s="273">
        <v>2.93</v>
      </c>
      <c r="L461" s="25">
        <v>0.15</v>
      </c>
      <c r="M461" s="26">
        <f t="shared" si="227"/>
        <v>0.4395</v>
      </c>
      <c r="N461" s="43" t="s">
        <v>15</v>
      </c>
      <c r="O461" s="39"/>
    </row>
    <row r="462" spans="1:15" ht="15.75" hidden="1">
      <c r="A462" s="63" t="s">
        <v>393</v>
      </c>
      <c r="B462" s="73" t="s">
        <v>4593</v>
      </c>
      <c r="C462" s="41" t="s">
        <v>14</v>
      </c>
      <c r="D462" s="32">
        <f t="shared" si="230"/>
        <v>2.4904999999999999</v>
      </c>
      <c r="E462" s="33">
        <f t="shared" si="229"/>
        <v>194.25899999999999</v>
      </c>
      <c r="F462" s="34"/>
      <c r="G462" s="42">
        <f t="shared" si="246"/>
        <v>0</v>
      </c>
      <c r="H462" s="36">
        <f t="shared" si="228"/>
        <v>78</v>
      </c>
      <c r="I462" s="36">
        <f t="shared" si="247"/>
        <v>0</v>
      </c>
      <c r="J462" s="44">
        <v>100</v>
      </c>
      <c r="K462" s="273">
        <v>2.93</v>
      </c>
      <c r="L462" s="25">
        <v>0.15</v>
      </c>
      <c r="M462" s="26">
        <f t="shared" si="227"/>
        <v>0.4395</v>
      </c>
      <c r="N462" s="43" t="s">
        <v>15</v>
      </c>
      <c r="O462" s="39"/>
    </row>
    <row r="463" spans="1:15" ht="15.75">
      <c r="A463" s="233" t="s">
        <v>343</v>
      </c>
      <c r="B463" s="73" t="s">
        <v>344</v>
      </c>
      <c r="C463" s="41" t="s">
        <v>14</v>
      </c>
      <c r="D463" s="32">
        <f t="shared" si="230"/>
        <v>6.6639999999999997</v>
      </c>
      <c r="E463" s="33">
        <f t="shared" si="229"/>
        <v>519.79200000000003</v>
      </c>
      <c r="F463" s="34"/>
      <c r="G463" s="42">
        <f t="shared" si="246"/>
        <v>0</v>
      </c>
      <c r="H463" s="36">
        <f t="shared" si="228"/>
        <v>78</v>
      </c>
      <c r="I463" s="36">
        <f t="shared" si="247"/>
        <v>0</v>
      </c>
      <c r="J463" s="44">
        <v>76</v>
      </c>
      <c r="K463" s="273">
        <v>7.84</v>
      </c>
      <c r="L463" s="25">
        <v>0.15</v>
      </c>
      <c r="M463" s="26">
        <f t="shared" si="227"/>
        <v>1.1759999999999999</v>
      </c>
      <c r="N463" s="43"/>
      <c r="O463" s="39"/>
    </row>
    <row r="464" spans="1:15" ht="15.75" hidden="1">
      <c r="A464" s="63" t="s">
        <v>345</v>
      </c>
      <c r="B464" s="73" t="s">
        <v>4723</v>
      </c>
      <c r="C464" s="41" t="s">
        <v>14</v>
      </c>
      <c r="D464" s="32">
        <f t="shared" si="230"/>
        <v>6.7830000000000004</v>
      </c>
      <c r="E464" s="33">
        <f t="shared" si="229"/>
        <v>529.07400000000007</v>
      </c>
      <c r="F464" s="34"/>
      <c r="G464" s="42">
        <f t="shared" si="246"/>
        <v>0</v>
      </c>
      <c r="H464" s="36">
        <f t="shared" si="228"/>
        <v>78</v>
      </c>
      <c r="I464" s="36">
        <f t="shared" si="247"/>
        <v>0</v>
      </c>
      <c r="J464" s="44">
        <v>72</v>
      </c>
      <c r="K464" s="273">
        <v>7.98</v>
      </c>
      <c r="L464" s="25">
        <v>0.15</v>
      </c>
      <c r="M464" s="26">
        <f t="shared" si="227"/>
        <v>1.1970000000000001</v>
      </c>
      <c r="N464" s="43" t="s">
        <v>15</v>
      </c>
      <c r="O464" s="39"/>
    </row>
    <row r="465" spans="1:15" ht="15.75" hidden="1">
      <c r="A465" s="63" t="s">
        <v>5901</v>
      </c>
      <c r="B465" s="73" t="s">
        <v>5902</v>
      </c>
      <c r="C465" s="41" t="s">
        <v>14</v>
      </c>
      <c r="D465" s="32">
        <f t="shared" ref="D465" si="278">K465-M465</f>
        <v>7.3440000000000003</v>
      </c>
      <c r="E465" s="33">
        <f t="shared" ref="E465" si="279">D465*H465</f>
        <v>572.83199999999999</v>
      </c>
      <c r="F465" s="34"/>
      <c r="G465" s="42">
        <f>F465*D465</f>
        <v>0</v>
      </c>
      <c r="H465" s="36">
        <f t="shared" si="228"/>
        <v>78</v>
      </c>
      <c r="I465" s="36">
        <f>E465*F465</f>
        <v>0</v>
      </c>
      <c r="J465" s="44">
        <v>50</v>
      </c>
      <c r="K465" s="273">
        <v>8.64</v>
      </c>
      <c r="L465" s="25">
        <v>0.15</v>
      </c>
      <c r="M465" s="26">
        <f t="shared" ref="M465" si="280">K465*L465</f>
        <v>1.296</v>
      </c>
      <c r="N465" s="43" t="s">
        <v>15</v>
      </c>
      <c r="O465" s="39"/>
    </row>
    <row r="466" spans="1:15" ht="15.75" hidden="1">
      <c r="A466" s="63" t="s">
        <v>387</v>
      </c>
      <c r="B466" s="73" t="s">
        <v>346</v>
      </c>
      <c r="C466" s="41" t="s">
        <v>14</v>
      </c>
      <c r="D466" s="32">
        <f t="shared" si="230"/>
        <v>7.3440000000000003</v>
      </c>
      <c r="E466" s="33">
        <f t="shared" si="229"/>
        <v>572.83199999999999</v>
      </c>
      <c r="F466" s="34"/>
      <c r="G466" s="42">
        <f t="shared" si="246"/>
        <v>0</v>
      </c>
      <c r="H466" s="36">
        <f t="shared" si="228"/>
        <v>78</v>
      </c>
      <c r="I466" s="36">
        <f t="shared" si="247"/>
        <v>0</v>
      </c>
      <c r="J466" s="44">
        <v>63</v>
      </c>
      <c r="K466" s="273">
        <v>8.64</v>
      </c>
      <c r="L466" s="25">
        <v>0.15</v>
      </c>
      <c r="M466" s="26">
        <f t="shared" si="227"/>
        <v>1.296</v>
      </c>
      <c r="N466" s="43" t="s">
        <v>15</v>
      </c>
      <c r="O466" s="39"/>
    </row>
    <row r="467" spans="1:15" ht="15.75">
      <c r="A467" s="233" t="s">
        <v>5246</v>
      </c>
      <c r="B467" s="73" t="s">
        <v>3127</v>
      </c>
      <c r="C467" s="41" t="s">
        <v>14</v>
      </c>
      <c r="D467" s="32">
        <f>K467-M467</f>
        <v>4.9809999999999999</v>
      </c>
      <c r="E467" s="33">
        <f>D467*H467</f>
        <v>388.51799999999997</v>
      </c>
      <c r="F467" s="34"/>
      <c r="G467" s="42">
        <f>F467*D467</f>
        <v>0</v>
      </c>
      <c r="H467" s="36">
        <f t="shared" si="228"/>
        <v>78</v>
      </c>
      <c r="I467" s="36">
        <f>E467*F467</f>
        <v>0</v>
      </c>
      <c r="J467" s="44">
        <v>50</v>
      </c>
      <c r="K467" s="273">
        <v>5.86</v>
      </c>
      <c r="L467" s="25">
        <v>0.15</v>
      </c>
      <c r="M467" s="26">
        <f>K467*L467</f>
        <v>0.879</v>
      </c>
      <c r="N467" s="43"/>
      <c r="O467" s="39"/>
    </row>
    <row r="468" spans="1:15" ht="15.75">
      <c r="A468" s="233" t="s">
        <v>392</v>
      </c>
      <c r="B468" s="73" t="s">
        <v>348</v>
      </c>
      <c r="C468" s="41" t="s">
        <v>14</v>
      </c>
      <c r="D468" s="32">
        <f t="shared" si="230"/>
        <v>8.2110000000000003</v>
      </c>
      <c r="E468" s="33">
        <f t="shared" si="229"/>
        <v>640.45799999999997</v>
      </c>
      <c r="F468" s="34"/>
      <c r="G468" s="42">
        <f t="shared" si="246"/>
        <v>0</v>
      </c>
      <c r="H468" s="36">
        <f t="shared" si="228"/>
        <v>78</v>
      </c>
      <c r="I468" s="36">
        <f t="shared" si="247"/>
        <v>0</v>
      </c>
      <c r="J468" s="44">
        <v>50</v>
      </c>
      <c r="K468" s="273">
        <v>9.66</v>
      </c>
      <c r="L468" s="25">
        <v>0.15</v>
      </c>
      <c r="M468" s="26">
        <f t="shared" si="227"/>
        <v>1.4490000000000001</v>
      </c>
      <c r="N468" s="43"/>
      <c r="O468" s="39"/>
    </row>
    <row r="469" spans="1:15" ht="15.75">
      <c r="A469" s="233" t="s">
        <v>393</v>
      </c>
      <c r="B469" s="73" t="s">
        <v>6657</v>
      </c>
      <c r="C469" s="41" t="s">
        <v>14</v>
      </c>
      <c r="D469" s="32">
        <f t="shared" si="230"/>
        <v>2.5499999999999998</v>
      </c>
      <c r="E469" s="33">
        <f t="shared" si="229"/>
        <v>198.89999999999998</v>
      </c>
      <c r="F469" s="34"/>
      <c r="G469" s="42">
        <f t="shared" si="246"/>
        <v>0</v>
      </c>
      <c r="H469" s="36">
        <f t="shared" si="228"/>
        <v>78</v>
      </c>
      <c r="I469" s="36">
        <f t="shared" si="247"/>
        <v>0</v>
      </c>
      <c r="J469" s="44" t="s">
        <v>6554</v>
      </c>
      <c r="K469" s="273">
        <v>3</v>
      </c>
      <c r="L469" s="25">
        <v>0.15</v>
      </c>
      <c r="M469" s="26">
        <f t="shared" si="227"/>
        <v>0.44999999999999996</v>
      </c>
      <c r="N469" s="43"/>
      <c r="O469" s="39"/>
    </row>
    <row r="470" spans="1:15" ht="15.75">
      <c r="A470" s="233" t="s">
        <v>349</v>
      </c>
      <c r="B470" s="73" t="s">
        <v>6651</v>
      </c>
      <c r="C470" s="41" t="s">
        <v>14</v>
      </c>
      <c r="D470" s="32">
        <f t="shared" si="230"/>
        <v>6.2220000000000004</v>
      </c>
      <c r="E470" s="33">
        <f t="shared" si="229"/>
        <v>485.31600000000003</v>
      </c>
      <c r="F470" s="34"/>
      <c r="G470" s="42">
        <f>F470*D470</f>
        <v>0</v>
      </c>
      <c r="H470" s="36">
        <f t="shared" si="228"/>
        <v>78</v>
      </c>
      <c r="I470" s="36">
        <f>E470*F470</f>
        <v>0</v>
      </c>
      <c r="J470" s="44" t="s">
        <v>141</v>
      </c>
      <c r="K470" s="273">
        <v>7.32</v>
      </c>
      <c r="L470" s="25">
        <v>0.15</v>
      </c>
      <c r="M470" s="26">
        <f t="shared" si="227"/>
        <v>1.0980000000000001</v>
      </c>
      <c r="N470" s="43"/>
      <c r="O470" s="39"/>
    </row>
    <row r="471" spans="1:15" ht="15.75">
      <c r="A471" s="233" t="s">
        <v>6555</v>
      </c>
      <c r="B471" s="73" t="s">
        <v>6656</v>
      </c>
      <c r="C471" s="41" t="s">
        <v>14</v>
      </c>
      <c r="D471" s="32">
        <f t="shared" ref="D471" si="281">K471-M471</f>
        <v>2.6180000000000003</v>
      </c>
      <c r="E471" s="33">
        <f t="shared" ref="E471" si="282">D471*H471</f>
        <v>204.20400000000004</v>
      </c>
      <c r="F471" s="34"/>
      <c r="G471" s="42">
        <f t="shared" ref="G471" si="283">F471*D471</f>
        <v>0</v>
      </c>
      <c r="H471" s="36">
        <f t="shared" si="228"/>
        <v>78</v>
      </c>
      <c r="I471" s="36">
        <f t="shared" ref="I471" si="284">E471*F471</f>
        <v>0</v>
      </c>
      <c r="J471" s="44">
        <v>45</v>
      </c>
      <c r="K471" s="273">
        <v>3.08</v>
      </c>
      <c r="L471" s="25">
        <v>0.15</v>
      </c>
      <c r="M471" s="26">
        <f t="shared" ref="M471" si="285">K471*L471</f>
        <v>0.46199999999999997</v>
      </c>
      <c r="N471" s="43"/>
      <c r="O471" s="39"/>
    </row>
    <row r="472" spans="1:15" ht="15.75">
      <c r="A472" s="233" t="s">
        <v>350</v>
      </c>
      <c r="B472" s="73" t="s">
        <v>6652</v>
      </c>
      <c r="C472" s="41" t="s">
        <v>14</v>
      </c>
      <c r="D472" s="32">
        <f t="shared" si="230"/>
        <v>6.2220000000000004</v>
      </c>
      <c r="E472" s="33">
        <f t="shared" si="229"/>
        <v>485.31600000000003</v>
      </c>
      <c r="F472" s="34"/>
      <c r="G472" s="42">
        <f>F472*D472</f>
        <v>0</v>
      </c>
      <c r="H472" s="36">
        <f t="shared" si="228"/>
        <v>78</v>
      </c>
      <c r="I472" s="36">
        <f>E472*F472</f>
        <v>0</v>
      </c>
      <c r="J472" s="44">
        <v>101</v>
      </c>
      <c r="K472" s="273">
        <v>7.32</v>
      </c>
      <c r="L472" s="25">
        <v>0.15</v>
      </c>
      <c r="M472" s="26">
        <f t="shared" si="227"/>
        <v>1.0980000000000001</v>
      </c>
      <c r="N472" s="43"/>
      <c r="O472" s="39"/>
    </row>
    <row r="473" spans="1:15" ht="15.75">
      <c r="A473" s="233" t="s">
        <v>5068</v>
      </c>
      <c r="B473" s="73" t="s">
        <v>6653</v>
      </c>
      <c r="C473" s="41" t="s">
        <v>14</v>
      </c>
      <c r="D473" s="32">
        <f t="shared" si="230"/>
        <v>6.2220000000000004</v>
      </c>
      <c r="E473" s="33">
        <f t="shared" si="229"/>
        <v>485.31600000000003</v>
      </c>
      <c r="F473" s="34"/>
      <c r="G473" s="42">
        <f>F473*D473</f>
        <v>0</v>
      </c>
      <c r="H473" s="36">
        <f t="shared" si="228"/>
        <v>78</v>
      </c>
      <c r="I473" s="36">
        <f>E473*F473</f>
        <v>0</v>
      </c>
      <c r="J473" s="44" t="s">
        <v>6461</v>
      </c>
      <c r="K473" s="273">
        <v>7.32</v>
      </c>
      <c r="L473" s="25">
        <v>0.15</v>
      </c>
      <c r="M473" s="26">
        <f t="shared" si="227"/>
        <v>1.0980000000000001</v>
      </c>
      <c r="N473" s="43"/>
      <c r="O473" s="39"/>
    </row>
    <row r="474" spans="1:15" ht="15.75">
      <c r="A474" s="233" t="s">
        <v>376</v>
      </c>
      <c r="B474" s="73" t="s">
        <v>6654</v>
      </c>
      <c r="C474" s="41" t="s">
        <v>14</v>
      </c>
      <c r="D474" s="32">
        <f t="shared" si="230"/>
        <v>7.4714999999999989</v>
      </c>
      <c r="E474" s="33">
        <f t="shared" si="229"/>
        <v>582.77699999999993</v>
      </c>
      <c r="F474" s="34"/>
      <c r="G474" s="42">
        <f>F474*D474</f>
        <v>0</v>
      </c>
      <c r="H474" s="36">
        <f t="shared" si="228"/>
        <v>78</v>
      </c>
      <c r="I474" s="36">
        <f>E474*F474</f>
        <v>0</v>
      </c>
      <c r="J474" s="44">
        <v>52</v>
      </c>
      <c r="K474" s="273">
        <v>8.7899999999999991</v>
      </c>
      <c r="L474" s="25">
        <v>0.15</v>
      </c>
      <c r="M474" s="26">
        <f t="shared" si="227"/>
        <v>1.3184999999999998</v>
      </c>
      <c r="N474" s="43"/>
      <c r="O474" s="39"/>
    </row>
    <row r="475" spans="1:15" ht="15.75">
      <c r="A475" s="233" t="s">
        <v>351</v>
      </c>
      <c r="B475" s="73" t="s">
        <v>6655</v>
      </c>
      <c r="C475" s="41" t="s">
        <v>14</v>
      </c>
      <c r="D475" s="32">
        <f t="shared" si="230"/>
        <v>7.4714999999999989</v>
      </c>
      <c r="E475" s="33">
        <f t="shared" si="229"/>
        <v>582.77699999999993</v>
      </c>
      <c r="F475" s="34"/>
      <c r="G475" s="42">
        <f>F475*D475</f>
        <v>0</v>
      </c>
      <c r="H475" s="36">
        <f t="shared" si="228"/>
        <v>78</v>
      </c>
      <c r="I475" s="36">
        <f>E475*F475</f>
        <v>0</v>
      </c>
      <c r="J475" s="44" t="s">
        <v>6462</v>
      </c>
      <c r="K475" s="273">
        <v>8.7899999999999991</v>
      </c>
      <c r="L475" s="25">
        <v>0.15</v>
      </c>
      <c r="M475" s="26">
        <f t="shared" si="227"/>
        <v>1.3184999999999998</v>
      </c>
      <c r="N475" s="43"/>
      <c r="O475" s="39"/>
    </row>
    <row r="476" spans="1:15" ht="15.75" hidden="1">
      <c r="A476" s="63" t="s">
        <v>352</v>
      </c>
      <c r="B476" s="73" t="s">
        <v>3128</v>
      </c>
      <c r="C476" s="41" t="s">
        <v>14</v>
      </c>
      <c r="D476" s="32">
        <f t="shared" si="230"/>
        <v>2.4904999999999999</v>
      </c>
      <c r="E476" s="33">
        <f t="shared" si="229"/>
        <v>194.25899999999999</v>
      </c>
      <c r="F476" s="34"/>
      <c r="G476" s="42">
        <f t="shared" si="246"/>
        <v>0</v>
      </c>
      <c r="H476" s="36">
        <f t="shared" si="228"/>
        <v>78</v>
      </c>
      <c r="I476" s="36">
        <f t="shared" si="247"/>
        <v>0</v>
      </c>
      <c r="J476" s="44" t="s">
        <v>353</v>
      </c>
      <c r="K476" s="273">
        <v>2.93</v>
      </c>
      <c r="L476" s="25">
        <v>0.15</v>
      </c>
      <c r="M476" s="26">
        <f t="shared" si="227"/>
        <v>0.4395</v>
      </c>
      <c r="N476" s="43" t="s">
        <v>15</v>
      </c>
      <c r="O476" s="39"/>
    </row>
    <row r="477" spans="1:15" ht="15.75">
      <c r="A477" s="233" t="s">
        <v>352</v>
      </c>
      <c r="B477" s="73" t="s">
        <v>3129</v>
      </c>
      <c r="C477" s="41" t="s">
        <v>14</v>
      </c>
      <c r="D477" s="32">
        <f>K477-M477</f>
        <v>3.3574999999999999</v>
      </c>
      <c r="E477" s="33">
        <f>D477*H477</f>
        <v>261.88499999999999</v>
      </c>
      <c r="F477" s="34"/>
      <c r="G477" s="42">
        <f>F477*D477</f>
        <v>0</v>
      </c>
      <c r="H477" s="36">
        <f t="shared" si="228"/>
        <v>78</v>
      </c>
      <c r="I477" s="36">
        <f>E477*F477</f>
        <v>0</v>
      </c>
      <c r="J477" s="44">
        <v>250</v>
      </c>
      <c r="K477" s="273">
        <v>3.95</v>
      </c>
      <c r="L477" s="25">
        <v>0.15</v>
      </c>
      <c r="M477" s="26">
        <f>K477*L477</f>
        <v>0.59250000000000003</v>
      </c>
      <c r="N477" s="43"/>
      <c r="O477" s="39"/>
    </row>
    <row r="478" spans="1:15" ht="15.75" hidden="1">
      <c r="A478" s="63" t="s">
        <v>355</v>
      </c>
      <c r="B478" s="73" t="s">
        <v>4463</v>
      </c>
      <c r="C478" s="41" t="s">
        <v>14</v>
      </c>
      <c r="D478" s="32">
        <f t="shared" si="230"/>
        <v>1.2495000000000001</v>
      </c>
      <c r="E478" s="33">
        <f t="shared" si="229"/>
        <v>97.460999999999999</v>
      </c>
      <c r="F478" s="34"/>
      <c r="G478" s="42">
        <f t="shared" si="246"/>
        <v>0</v>
      </c>
      <c r="H478" s="36">
        <f t="shared" si="228"/>
        <v>78</v>
      </c>
      <c r="I478" s="36">
        <f t="shared" si="247"/>
        <v>0</v>
      </c>
      <c r="J478" s="44" t="s">
        <v>354</v>
      </c>
      <c r="K478" s="273">
        <v>1.47</v>
      </c>
      <c r="L478" s="25">
        <v>0.15</v>
      </c>
      <c r="M478" s="26">
        <f t="shared" si="227"/>
        <v>0.2205</v>
      </c>
      <c r="N478" s="43" t="s">
        <v>15</v>
      </c>
      <c r="O478" s="39"/>
    </row>
    <row r="479" spans="1:15" ht="15.75">
      <c r="A479" s="233" t="s">
        <v>394</v>
      </c>
      <c r="B479" s="73" t="s">
        <v>6463</v>
      </c>
      <c r="C479" s="41" t="s">
        <v>14</v>
      </c>
      <c r="D479" s="32">
        <f t="shared" ref="D479" si="286">K479-M479</f>
        <v>0.93500000000000005</v>
      </c>
      <c r="E479" s="33">
        <f t="shared" ref="E479" si="287">D479*H479</f>
        <v>72.930000000000007</v>
      </c>
      <c r="F479" s="34"/>
      <c r="G479" s="42">
        <f t="shared" ref="G479" si="288">F479*D479</f>
        <v>0</v>
      </c>
      <c r="H479" s="36">
        <f t="shared" si="228"/>
        <v>78</v>
      </c>
      <c r="I479" s="36">
        <f t="shared" ref="I479" si="289">E479*F479</f>
        <v>0</v>
      </c>
      <c r="J479" s="44" t="s">
        <v>6698</v>
      </c>
      <c r="K479" s="273">
        <v>1.1000000000000001</v>
      </c>
      <c r="L479" s="25">
        <v>0.15</v>
      </c>
      <c r="M479" s="26">
        <f t="shared" ref="M479" si="290">K479*L479</f>
        <v>0.16500000000000001</v>
      </c>
      <c r="N479" s="43"/>
      <c r="O479" s="39"/>
    </row>
    <row r="480" spans="1:15" ht="15.75" hidden="1">
      <c r="A480" s="63" t="s">
        <v>356</v>
      </c>
      <c r="B480" s="73" t="s">
        <v>3130</v>
      </c>
      <c r="C480" s="41" t="s">
        <v>45</v>
      </c>
      <c r="D480" s="32">
        <f t="shared" si="230"/>
        <v>0.94350000000000012</v>
      </c>
      <c r="E480" s="33">
        <f t="shared" si="229"/>
        <v>73.593000000000004</v>
      </c>
      <c r="F480" s="34"/>
      <c r="G480" s="42">
        <f t="shared" si="246"/>
        <v>0</v>
      </c>
      <c r="H480" s="36">
        <f t="shared" si="228"/>
        <v>78</v>
      </c>
      <c r="I480" s="36">
        <f t="shared" si="247"/>
        <v>0</v>
      </c>
      <c r="J480" s="44">
        <v>250</v>
      </c>
      <c r="K480" s="273">
        <v>1.1100000000000001</v>
      </c>
      <c r="L480" s="25">
        <v>0.15</v>
      </c>
      <c r="M480" s="26">
        <f t="shared" si="227"/>
        <v>0.16650000000000001</v>
      </c>
      <c r="N480" s="43" t="s">
        <v>15</v>
      </c>
      <c r="O480" s="39"/>
    </row>
    <row r="481" spans="1:15" ht="15.75">
      <c r="A481" s="233" t="s">
        <v>357</v>
      </c>
      <c r="B481" s="73" t="s">
        <v>7084</v>
      </c>
      <c r="C481" s="41" t="s">
        <v>45</v>
      </c>
      <c r="D481" s="32">
        <f t="shared" si="230"/>
        <v>1.0625</v>
      </c>
      <c r="E481" s="33">
        <f t="shared" si="229"/>
        <v>82.875</v>
      </c>
      <c r="F481" s="34"/>
      <c r="G481" s="42">
        <f t="shared" si="246"/>
        <v>0</v>
      </c>
      <c r="H481" s="36">
        <f t="shared" si="228"/>
        <v>78</v>
      </c>
      <c r="I481" s="36">
        <f t="shared" si="247"/>
        <v>0</v>
      </c>
      <c r="J481" s="44" t="s">
        <v>2745</v>
      </c>
      <c r="K481" s="273">
        <v>1.25</v>
      </c>
      <c r="L481" s="25">
        <v>0.15</v>
      </c>
      <c r="M481" s="26">
        <f t="shared" si="227"/>
        <v>0.1875</v>
      </c>
      <c r="N481" s="43"/>
      <c r="O481" s="39"/>
    </row>
    <row r="482" spans="1:15" ht="15.75">
      <c r="A482" s="233" t="s">
        <v>5458</v>
      </c>
      <c r="B482" s="73" t="s">
        <v>7085</v>
      </c>
      <c r="C482" s="41" t="s">
        <v>45</v>
      </c>
      <c r="D482" s="32">
        <f t="shared" si="230"/>
        <v>1.0625</v>
      </c>
      <c r="E482" s="33">
        <f t="shared" si="229"/>
        <v>82.875</v>
      </c>
      <c r="F482" s="34"/>
      <c r="G482" s="42">
        <f t="shared" si="246"/>
        <v>0</v>
      </c>
      <c r="H482" s="36">
        <f t="shared" si="228"/>
        <v>78</v>
      </c>
      <c r="I482" s="36">
        <f t="shared" si="247"/>
        <v>0</v>
      </c>
      <c r="J482" s="44" t="s">
        <v>5935</v>
      </c>
      <c r="K482" s="273">
        <v>1.25</v>
      </c>
      <c r="L482" s="25">
        <v>0.15</v>
      </c>
      <c r="M482" s="26">
        <f t="shared" si="227"/>
        <v>0.1875</v>
      </c>
      <c r="N482" s="43"/>
      <c r="O482" s="39"/>
    </row>
    <row r="483" spans="1:15" ht="15.75" hidden="1">
      <c r="A483" s="63" t="s">
        <v>5904</v>
      </c>
      <c r="B483" s="73" t="s">
        <v>5903</v>
      </c>
      <c r="C483" s="41" t="s">
        <v>14</v>
      </c>
      <c r="D483" s="32">
        <f t="shared" ref="D483" si="291">K483-M483</f>
        <v>6.8510000000000009</v>
      </c>
      <c r="E483" s="33">
        <f t="shared" ref="E483" si="292">D483*H483</f>
        <v>534.37800000000004</v>
      </c>
      <c r="F483" s="34"/>
      <c r="G483" s="42">
        <f t="shared" ref="G483" si="293">F483*D483</f>
        <v>0</v>
      </c>
      <c r="H483" s="36">
        <f t="shared" si="228"/>
        <v>78</v>
      </c>
      <c r="I483" s="36">
        <f t="shared" ref="I483" si="294">E483*F483</f>
        <v>0</v>
      </c>
      <c r="J483" s="44">
        <v>20</v>
      </c>
      <c r="K483" s="273">
        <v>8.06</v>
      </c>
      <c r="L483" s="25">
        <v>0.15</v>
      </c>
      <c r="M483" s="26">
        <f t="shared" ref="M483" si="295">K483*L483</f>
        <v>1.2090000000000001</v>
      </c>
      <c r="N483" s="43" t="s">
        <v>15</v>
      </c>
      <c r="O483" s="39"/>
    </row>
    <row r="484" spans="1:15" ht="15.75" hidden="1">
      <c r="A484" s="63" t="s">
        <v>394</v>
      </c>
      <c r="B484" s="73" t="s">
        <v>4883</v>
      </c>
      <c r="C484" s="41" t="s">
        <v>14</v>
      </c>
      <c r="D484" s="32">
        <f t="shared" si="230"/>
        <v>6.8510000000000009</v>
      </c>
      <c r="E484" s="33">
        <f t="shared" si="229"/>
        <v>534.37800000000004</v>
      </c>
      <c r="F484" s="34"/>
      <c r="G484" s="42">
        <f t="shared" si="246"/>
        <v>0</v>
      </c>
      <c r="H484" s="36">
        <f t="shared" si="228"/>
        <v>78</v>
      </c>
      <c r="I484" s="36">
        <f t="shared" si="247"/>
        <v>0</v>
      </c>
      <c r="J484" s="44">
        <v>20</v>
      </c>
      <c r="K484" s="273">
        <v>8.06</v>
      </c>
      <c r="L484" s="25">
        <v>0.15</v>
      </c>
      <c r="M484" s="26">
        <f t="shared" si="227"/>
        <v>1.2090000000000001</v>
      </c>
      <c r="N484" s="43" t="s">
        <v>15</v>
      </c>
      <c r="O484" s="39"/>
    </row>
    <row r="485" spans="1:15" ht="15.75">
      <c r="A485" s="233" t="s">
        <v>358</v>
      </c>
      <c r="B485" s="73" t="s">
        <v>359</v>
      </c>
      <c r="C485" s="41" t="s">
        <v>14</v>
      </c>
      <c r="D485" s="32">
        <f t="shared" si="230"/>
        <v>25.5</v>
      </c>
      <c r="E485" s="33">
        <f t="shared" si="229"/>
        <v>1989</v>
      </c>
      <c r="F485" s="34"/>
      <c r="G485" s="42">
        <f t="shared" si="246"/>
        <v>0</v>
      </c>
      <c r="H485" s="36">
        <f t="shared" si="228"/>
        <v>78</v>
      </c>
      <c r="I485" s="36">
        <f t="shared" si="247"/>
        <v>0</v>
      </c>
      <c r="J485" s="44">
        <v>15</v>
      </c>
      <c r="K485" s="273">
        <v>30</v>
      </c>
      <c r="L485" s="25">
        <v>0.15</v>
      </c>
      <c r="M485" s="26">
        <f t="shared" si="227"/>
        <v>4.5</v>
      </c>
      <c r="N485" s="43"/>
      <c r="O485" s="39"/>
    </row>
    <row r="486" spans="1:15" ht="15.75" hidden="1">
      <c r="A486" s="63" t="s">
        <v>360</v>
      </c>
      <c r="B486" s="73" t="s">
        <v>361</v>
      </c>
      <c r="C486" s="41" t="s">
        <v>14</v>
      </c>
      <c r="D486" s="32">
        <f t="shared" si="230"/>
        <v>6.8510000000000009</v>
      </c>
      <c r="E486" s="33">
        <f t="shared" si="229"/>
        <v>534.37800000000004</v>
      </c>
      <c r="F486" s="34"/>
      <c r="G486" s="42">
        <f t="shared" si="246"/>
        <v>0</v>
      </c>
      <c r="H486" s="36">
        <f t="shared" si="228"/>
        <v>78</v>
      </c>
      <c r="I486" s="36">
        <f t="shared" si="247"/>
        <v>0</v>
      </c>
      <c r="J486" s="44">
        <v>50</v>
      </c>
      <c r="K486" s="273">
        <v>8.06</v>
      </c>
      <c r="L486" s="25">
        <v>0.15</v>
      </c>
      <c r="M486" s="26">
        <f t="shared" ref="M486:M552" si="296">K486*L486</f>
        <v>1.2090000000000001</v>
      </c>
      <c r="N486" s="43" t="s">
        <v>15</v>
      </c>
      <c r="O486" s="39"/>
    </row>
    <row r="487" spans="1:15" ht="15.75" hidden="1">
      <c r="A487" s="63" t="s">
        <v>347</v>
      </c>
      <c r="B487" s="73" t="s">
        <v>362</v>
      </c>
      <c r="C487" s="41" t="s">
        <v>14</v>
      </c>
      <c r="D487" s="32">
        <f t="shared" si="230"/>
        <v>6.8510000000000009</v>
      </c>
      <c r="E487" s="33">
        <f t="shared" si="229"/>
        <v>534.37800000000004</v>
      </c>
      <c r="F487" s="34"/>
      <c r="G487" s="42">
        <f t="shared" si="246"/>
        <v>0</v>
      </c>
      <c r="H487" s="36">
        <f t="shared" si="228"/>
        <v>78</v>
      </c>
      <c r="I487" s="36">
        <f t="shared" si="247"/>
        <v>0</v>
      </c>
      <c r="J487" s="44">
        <v>50</v>
      </c>
      <c r="K487" s="273">
        <v>8.06</v>
      </c>
      <c r="L487" s="25">
        <v>0.15</v>
      </c>
      <c r="M487" s="26">
        <f t="shared" si="296"/>
        <v>1.2090000000000001</v>
      </c>
      <c r="N487" s="43" t="s">
        <v>15</v>
      </c>
      <c r="O487" s="39"/>
    </row>
    <row r="488" spans="1:15" ht="15.75" hidden="1">
      <c r="A488" s="63" t="s">
        <v>328</v>
      </c>
      <c r="B488" s="73" t="s">
        <v>5459</v>
      </c>
      <c r="C488" s="41" t="s">
        <v>14</v>
      </c>
      <c r="D488" s="32">
        <f t="shared" si="230"/>
        <v>19.277999999999999</v>
      </c>
      <c r="E488" s="33">
        <f t="shared" si="229"/>
        <v>1503.684</v>
      </c>
      <c r="F488" s="34"/>
      <c r="G488" s="42">
        <f t="shared" si="246"/>
        <v>0</v>
      </c>
      <c r="H488" s="36">
        <f t="shared" ref="H488:H559" si="297">$K$4</f>
        <v>78</v>
      </c>
      <c r="I488" s="36">
        <f t="shared" si="247"/>
        <v>0</v>
      </c>
      <c r="J488" s="44">
        <v>10</v>
      </c>
      <c r="K488" s="273">
        <v>22.68</v>
      </c>
      <c r="L488" s="25">
        <v>0.15</v>
      </c>
      <c r="M488" s="26">
        <f t="shared" si="296"/>
        <v>3.4019999999999997</v>
      </c>
      <c r="N488" s="43" t="s">
        <v>15</v>
      </c>
      <c r="O488" s="39"/>
    </row>
    <row r="489" spans="1:15" ht="15.75">
      <c r="A489" s="233" t="s">
        <v>343</v>
      </c>
      <c r="B489" s="73" t="s">
        <v>363</v>
      </c>
      <c r="C489" s="41" t="s">
        <v>45</v>
      </c>
      <c r="D489" s="32">
        <f t="shared" ref="D489:D490" si="298">K489-M489</f>
        <v>5.8479999999999999</v>
      </c>
      <c r="E489" s="33">
        <f t="shared" ref="E489:E490" si="299">D489*H489</f>
        <v>456.14400000000001</v>
      </c>
      <c r="F489" s="34"/>
      <c r="G489" s="42">
        <f t="shared" ref="G489:G490" si="300">F489*D489</f>
        <v>0</v>
      </c>
      <c r="H489" s="36">
        <f t="shared" si="228"/>
        <v>78</v>
      </c>
      <c r="I489" s="36">
        <f t="shared" ref="I489:I490" si="301">E489*F489</f>
        <v>0</v>
      </c>
      <c r="J489" s="44">
        <v>50</v>
      </c>
      <c r="K489" s="273">
        <v>6.88</v>
      </c>
      <c r="L489" s="25">
        <v>0.15</v>
      </c>
      <c r="M489" s="26">
        <f t="shared" si="296"/>
        <v>1.032</v>
      </c>
      <c r="N489" s="43"/>
      <c r="O489" s="39"/>
    </row>
    <row r="490" spans="1:15" ht="15.75">
      <c r="A490" s="233" t="s">
        <v>380</v>
      </c>
      <c r="B490" s="73" t="s">
        <v>6513</v>
      </c>
      <c r="C490" s="41" t="s">
        <v>45</v>
      </c>
      <c r="D490" s="32">
        <f t="shared" si="298"/>
        <v>6.8510000000000009</v>
      </c>
      <c r="E490" s="33">
        <f t="shared" si="299"/>
        <v>534.37800000000004</v>
      </c>
      <c r="F490" s="34"/>
      <c r="G490" s="42">
        <f t="shared" si="300"/>
        <v>0</v>
      </c>
      <c r="H490" s="36">
        <f t="shared" si="228"/>
        <v>78</v>
      </c>
      <c r="I490" s="36">
        <f t="shared" si="301"/>
        <v>0</v>
      </c>
      <c r="J490" s="44">
        <v>50</v>
      </c>
      <c r="K490" s="273">
        <v>8.06</v>
      </c>
      <c r="L490" s="25">
        <v>0.15</v>
      </c>
      <c r="M490" s="26">
        <f t="shared" si="296"/>
        <v>1.2090000000000001</v>
      </c>
      <c r="N490" s="43"/>
      <c r="O490" s="39"/>
    </row>
    <row r="491" spans="1:15" ht="15.75">
      <c r="A491" s="40" t="s">
        <v>5736</v>
      </c>
      <c r="B491" s="73" t="s">
        <v>364</v>
      </c>
      <c r="C491" s="41" t="s">
        <v>45</v>
      </c>
      <c r="D491" s="32">
        <f t="shared" si="230"/>
        <v>2.4904999999999999</v>
      </c>
      <c r="E491" s="33">
        <f t="shared" si="229"/>
        <v>194.25899999999999</v>
      </c>
      <c r="F491" s="34"/>
      <c r="G491" s="42">
        <f t="shared" si="246"/>
        <v>0</v>
      </c>
      <c r="H491" s="36">
        <f t="shared" si="297"/>
        <v>78</v>
      </c>
      <c r="I491" s="36">
        <f t="shared" si="247"/>
        <v>0</v>
      </c>
      <c r="J491" s="44">
        <v>50</v>
      </c>
      <c r="K491" s="273">
        <v>2.93</v>
      </c>
      <c r="L491" s="25">
        <v>0.15</v>
      </c>
      <c r="M491" s="26">
        <f t="shared" si="296"/>
        <v>0.4395</v>
      </c>
      <c r="N491" s="43"/>
      <c r="O491" s="39"/>
    </row>
    <row r="492" spans="1:15" ht="15.75" hidden="1">
      <c r="A492" s="40" t="s">
        <v>5030</v>
      </c>
      <c r="B492" s="73" t="s">
        <v>365</v>
      </c>
      <c r="C492" s="41" t="s">
        <v>45</v>
      </c>
      <c r="D492" s="32">
        <f t="shared" si="230"/>
        <v>2.4904999999999999</v>
      </c>
      <c r="E492" s="33">
        <f t="shared" si="229"/>
        <v>194.25899999999999</v>
      </c>
      <c r="F492" s="34"/>
      <c r="G492" s="42">
        <f t="shared" si="246"/>
        <v>0</v>
      </c>
      <c r="H492" s="36">
        <f t="shared" si="297"/>
        <v>78</v>
      </c>
      <c r="I492" s="36">
        <f t="shared" si="247"/>
        <v>0</v>
      </c>
      <c r="J492" s="44">
        <v>100</v>
      </c>
      <c r="K492" s="273">
        <v>2.93</v>
      </c>
      <c r="L492" s="25">
        <v>0.15</v>
      </c>
      <c r="M492" s="26">
        <f t="shared" si="296"/>
        <v>0.4395</v>
      </c>
      <c r="N492" s="43" t="s">
        <v>15</v>
      </c>
      <c r="O492" s="39"/>
    </row>
    <row r="493" spans="1:15" ht="15.75">
      <c r="A493" s="228" t="s">
        <v>7052</v>
      </c>
      <c r="B493" s="73" t="s">
        <v>366</v>
      </c>
      <c r="C493" s="41" t="s">
        <v>45</v>
      </c>
      <c r="D493" s="32">
        <f t="shared" si="230"/>
        <v>2.7965</v>
      </c>
      <c r="E493" s="33">
        <f t="shared" si="229"/>
        <v>218.12700000000001</v>
      </c>
      <c r="F493" s="34"/>
      <c r="G493" s="42">
        <f t="shared" si="246"/>
        <v>0</v>
      </c>
      <c r="H493" s="36">
        <f t="shared" si="297"/>
        <v>78</v>
      </c>
      <c r="I493" s="36">
        <f t="shared" si="247"/>
        <v>0</v>
      </c>
      <c r="J493" s="44">
        <v>100</v>
      </c>
      <c r="K493" s="273">
        <v>3.29</v>
      </c>
      <c r="L493" s="25">
        <v>0.15</v>
      </c>
      <c r="M493" s="26">
        <f t="shared" si="296"/>
        <v>0.49349999999999999</v>
      </c>
      <c r="N493" s="43"/>
      <c r="O493" s="39"/>
    </row>
    <row r="494" spans="1:15" ht="15.75">
      <c r="A494" s="228" t="s">
        <v>7053</v>
      </c>
      <c r="B494" s="73" t="s">
        <v>367</v>
      </c>
      <c r="C494" s="41" t="s">
        <v>45</v>
      </c>
      <c r="D494" s="32">
        <f t="shared" si="230"/>
        <v>2.7965</v>
      </c>
      <c r="E494" s="33">
        <f t="shared" si="229"/>
        <v>218.12700000000001</v>
      </c>
      <c r="F494" s="34"/>
      <c r="G494" s="42">
        <f t="shared" si="246"/>
        <v>0</v>
      </c>
      <c r="H494" s="36">
        <f t="shared" si="297"/>
        <v>78</v>
      </c>
      <c r="I494" s="36">
        <f t="shared" si="247"/>
        <v>0</v>
      </c>
      <c r="J494" s="44">
        <v>100</v>
      </c>
      <c r="K494" s="273">
        <v>3.29</v>
      </c>
      <c r="L494" s="25">
        <v>0.15</v>
      </c>
      <c r="M494" s="26">
        <f t="shared" si="296"/>
        <v>0.49349999999999999</v>
      </c>
      <c r="N494" s="43"/>
      <c r="O494" s="39"/>
    </row>
    <row r="495" spans="1:15" ht="15.75">
      <c r="A495" s="40" t="s">
        <v>5735</v>
      </c>
      <c r="B495" s="73" t="s">
        <v>368</v>
      </c>
      <c r="C495" s="41" t="s">
        <v>45</v>
      </c>
      <c r="D495" s="32">
        <f t="shared" si="230"/>
        <v>2.4904999999999999</v>
      </c>
      <c r="E495" s="33">
        <f t="shared" si="229"/>
        <v>194.25899999999999</v>
      </c>
      <c r="F495" s="34"/>
      <c r="G495" s="42">
        <f t="shared" si="246"/>
        <v>0</v>
      </c>
      <c r="H495" s="36">
        <f t="shared" si="297"/>
        <v>78</v>
      </c>
      <c r="I495" s="36">
        <f t="shared" si="247"/>
        <v>0</v>
      </c>
      <c r="J495" s="44">
        <v>50</v>
      </c>
      <c r="K495" s="273">
        <v>2.93</v>
      </c>
      <c r="L495" s="25">
        <v>0.15</v>
      </c>
      <c r="M495" s="26">
        <f t="shared" si="296"/>
        <v>0.4395</v>
      </c>
      <c r="N495" s="43"/>
      <c r="O495" s="39"/>
    </row>
    <row r="496" spans="1:15" ht="15.75">
      <c r="A496" s="228" t="s">
        <v>7054</v>
      </c>
      <c r="B496" s="73" t="s">
        <v>369</v>
      </c>
      <c r="C496" s="41" t="s">
        <v>45</v>
      </c>
      <c r="D496" s="32">
        <f t="shared" ref="D496:D567" si="302">K496-M496</f>
        <v>2.7965</v>
      </c>
      <c r="E496" s="33">
        <f t="shared" si="229"/>
        <v>218.12700000000001</v>
      </c>
      <c r="F496" s="34"/>
      <c r="G496" s="42">
        <f t="shared" si="246"/>
        <v>0</v>
      </c>
      <c r="H496" s="36">
        <f t="shared" si="297"/>
        <v>78</v>
      </c>
      <c r="I496" s="36">
        <f t="shared" si="247"/>
        <v>0</v>
      </c>
      <c r="J496" s="44">
        <v>100</v>
      </c>
      <c r="K496" s="273">
        <v>3.29</v>
      </c>
      <c r="L496" s="25">
        <v>0.15</v>
      </c>
      <c r="M496" s="26">
        <f t="shared" si="296"/>
        <v>0.49349999999999999</v>
      </c>
      <c r="N496" s="43"/>
      <c r="O496" s="39"/>
    </row>
    <row r="497" spans="1:15" ht="15.75" hidden="1">
      <c r="A497" s="63" t="s">
        <v>6571</v>
      </c>
      <c r="B497" s="73" t="s">
        <v>6570</v>
      </c>
      <c r="C497" s="41" t="s">
        <v>45</v>
      </c>
      <c r="D497" s="32">
        <f t="shared" si="302"/>
        <v>1.0029999999999999</v>
      </c>
      <c r="E497" s="33">
        <f t="shared" ref="E497:E556" si="303">D497*H497</f>
        <v>78.233999999999995</v>
      </c>
      <c r="F497" s="34"/>
      <c r="G497" s="42">
        <f t="shared" si="246"/>
        <v>0</v>
      </c>
      <c r="H497" s="36">
        <f t="shared" si="297"/>
        <v>78</v>
      </c>
      <c r="I497" s="36">
        <f t="shared" si="247"/>
        <v>0</v>
      </c>
      <c r="J497" s="44">
        <v>100</v>
      </c>
      <c r="K497" s="273">
        <v>1.18</v>
      </c>
      <c r="L497" s="25">
        <v>0.15</v>
      </c>
      <c r="M497" s="26">
        <f t="shared" si="296"/>
        <v>0.17699999999999999</v>
      </c>
      <c r="N497" s="43" t="s">
        <v>15</v>
      </c>
      <c r="O497" s="39"/>
    </row>
    <row r="498" spans="1:15" ht="15.75" hidden="1">
      <c r="A498" s="63" t="s">
        <v>371</v>
      </c>
      <c r="B498" s="73" t="s">
        <v>5460</v>
      </c>
      <c r="C498" s="41" t="s">
        <v>45</v>
      </c>
      <c r="D498" s="32">
        <f t="shared" si="302"/>
        <v>0.748</v>
      </c>
      <c r="E498" s="33">
        <f t="shared" si="303"/>
        <v>58.344000000000001</v>
      </c>
      <c r="F498" s="34"/>
      <c r="G498" s="42">
        <f t="shared" si="246"/>
        <v>0</v>
      </c>
      <c r="H498" s="36">
        <f t="shared" si="297"/>
        <v>78</v>
      </c>
      <c r="I498" s="36">
        <f t="shared" si="247"/>
        <v>0</v>
      </c>
      <c r="J498" s="44">
        <v>500</v>
      </c>
      <c r="K498" s="273">
        <v>0.88</v>
      </c>
      <c r="L498" s="25">
        <v>0.15</v>
      </c>
      <c r="M498" s="26">
        <f t="shared" si="296"/>
        <v>0.13200000000000001</v>
      </c>
      <c r="N498" s="43" t="s">
        <v>15</v>
      </c>
      <c r="O498" s="39"/>
    </row>
    <row r="499" spans="1:15" ht="15.75" hidden="1">
      <c r="A499" s="63" t="s">
        <v>6472</v>
      </c>
      <c r="B499" s="73" t="s">
        <v>6473</v>
      </c>
      <c r="C499" s="41" t="s">
        <v>45</v>
      </c>
      <c r="D499" s="32">
        <f t="shared" ref="D499" si="304">K499-M499</f>
        <v>0.86699999999999999</v>
      </c>
      <c r="E499" s="33">
        <f t="shared" ref="E499" si="305">D499*H499</f>
        <v>67.626000000000005</v>
      </c>
      <c r="F499" s="34"/>
      <c r="G499" s="42">
        <f t="shared" ref="G499" si="306">F499*D499</f>
        <v>0</v>
      </c>
      <c r="H499" s="36">
        <f t="shared" si="297"/>
        <v>78</v>
      </c>
      <c r="I499" s="36">
        <f t="shared" ref="I499" si="307">E499*F499</f>
        <v>0</v>
      </c>
      <c r="J499" s="44">
        <v>500</v>
      </c>
      <c r="K499" s="273">
        <v>1.02</v>
      </c>
      <c r="L499" s="25">
        <v>0.15</v>
      </c>
      <c r="M499" s="26">
        <f t="shared" ref="M499" si="308">K499*L499</f>
        <v>0.153</v>
      </c>
      <c r="N499" s="43" t="s">
        <v>15</v>
      </c>
      <c r="O499" s="39"/>
    </row>
    <row r="500" spans="1:15" ht="15.75" hidden="1">
      <c r="A500" s="63" t="s">
        <v>373</v>
      </c>
      <c r="B500" s="73" t="s">
        <v>3132</v>
      </c>
      <c r="C500" s="41" t="s">
        <v>45</v>
      </c>
      <c r="D500" s="32">
        <f t="shared" si="302"/>
        <v>3.74</v>
      </c>
      <c r="E500" s="33">
        <f t="shared" si="303"/>
        <v>291.72000000000003</v>
      </c>
      <c r="F500" s="34"/>
      <c r="G500" s="42">
        <f t="shared" si="246"/>
        <v>0</v>
      </c>
      <c r="H500" s="36">
        <f t="shared" si="297"/>
        <v>78</v>
      </c>
      <c r="I500" s="36">
        <f t="shared" si="247"/>
        <v>0</v>
      </c>
      <c r="J500" s="44">
        <v>250</v>
      </c>
      <c r="K500" s="273">
        <v>4.4000000000000004</v>
      </c>
      <c r="L500" s="25">
        <v>0.15</v>
      </c>
      <c r="M500" s="26">
        <f t="shared" si="296"/>
        <v>0.66</v>
      </c>
      <c r="N500" s="43" t="s">
        <v>15</v>
      </c>
      <c r="O500" s="39"/>
    </row>
    <row r="501" spans="1:15" ht="15.75">
      <c r="A501" s="233" t="s">
        <v>5247</v>
      </c>
      <c r="B501" s="73" t="s">
        <v>374</v>
      </c>
      <c r="C501" s="41" t="s">
        <v>45</v>
      </c>
      <c r="D501" s="32">
        <f t="shared" si="302"/>
        <v>0.68850000000000011</v>
      </c>
      <c r="E501" s="33">
        <f t="shared" si="303"/>
        <v>53.70300000000001</v>
      </c>
      <c r="F501" s="34"/>
      <c r="G501" s="42">
        <f t="shared" si="246"/>
        <v>0</v>
      </c>
      <c r="H501" s="36">
        <f t="shared" si="297"/>
        <v>78</v>
      </c>
      <c r="I501" s="36">
        <f t="shared" si="247"/>
        <v>0</v>
      </c>
      <c r="J501" s="44"/>
      <c r="K501" s="273">
        <v>0.81</v>
      </c>
      <c r="L501" s="25">
        <v>0.15</v>
      </c>
      <c r="M501" s="26">
        <f t="shared" si="296"/>
        <v>0.1215</v>
      </c>
      <c r="N501" s="43"/>
      <c r="O501" s="39"/>
    </row>
    <row r="502" spans="1:15" ht="15.75">
      <c r="A502" s="233" t="s">
        <v>5248</v>
      </c>
      <c r="B502" s="73" t="s">
        <v>3133</v>
      </c>
      <c r="C502" s="41" t="s">
        <v>45</v>
      </c>
      <c r="D502" s="32">
        <f>K502-M502</f>
        <v>0.68850000000000011</v>
      </c>
      <c r="E502" s="33">
        <f>D502*H502</f>
        <v>53.70300000000001</v>
      </c>
      <c r="F502" s="34"/>
      <c r="G502" s="42">
        <f>F502*D502</f>
        <v>0</v>
      </c>
      <c r="H502" s="36">
        <f t="shared" si="297"/>
        <v>78</v>
      </c>
      <c r="I502" s="36">
        <f>E502*F502</f>
        <v>0</v>
      </c>
      <c r="J502" s="44">
        <v>200</v>
      </c>
      <c r="K502" s="273">
        <v>0.81</v>
      </c>
      <c r="L502" s="25">
        <v>0.15</v>
      </c>
      <c r="M502" s="26">
        <f>K502*L502</f>
        <v>0.1215</v>
      </c>
      <c r="N502" s="43"/>
      <c r="O502" s="39"/>
    </row>
    <row r="503" spans="1:15" ht="15.75">
      <c r="A503" s="233" t="s">
        <v>5163</v>
      </c>
      <c r="B503" s="73" t="s">
        <v>5164</v>
      </c>
      <c r="C503" s="41" t="s">
        <v>45</v>
      </c>
      <c r="D503" s="32">
        <f t="shared" si="302"/>
        <v>1.1220000000000001</v>
      </c>
      <c r="E503" s="33">
        <f t="shared" si="303"/>
        <v>87.516000000000005</v>
      </c>
      <c r="F503" s="34"/>
      <c r="G503" s="42">
        <f t="shared" si="246"/>
        <v>0</v>
      </c>
      <c r="H503" s="36">
        <f t="shared" si="297"/>
        <v>78</v>
      </c>
      <c r="I503" s="36">
        <f t="shared" si="247"/>
        <v>0</v>
      </c>
      <c r="J503" s="44">
        <v>500</v>
      </c>
      <c r="K503" s="273">
        <v>1.32</v>
      </c>
      <c r="L503" s="25">
        <v>0.15</v>
      </c>
      <c r="M503" s="26">
        <f t="shared" si="296"/>
        <v>0.19800000000000001</v>
      </c>
      <c r="N503" s="43"/>
      <c r="O503" s="39"/>
    </row>
    <row r="504" spans="1:15" ht="15.75">
      <c r="A504" s="63" t="s">
        <v>375</v>
      </c>
      <c r="B504" s="73" t="s">
        <v>4982</v>
      </c>
      <c r="C504" s="41" t="s">
        <v>45</v>
      </c>
      <c r="D504" s="32">
        <f t="shared" si="302"/>
        <v>1.3090000000000002</v>
      </c>
      <c r="E504" s="33">
        <f t="shared" si="303"/>
        <v>102.10200000000002</v>
      </c>
      <c r="F504" s="34"/>
      <c r="G504" s="42">
        <f t="shared" si="246"/>
        <v>0</v>
      </c>
      <c r="H504" s="36">
        <f t="shared" si="297"/>
        <v>78</v>
      </c>
      <c r="I504" s="36">
        <f t="shared" si="247"/>
        <v>0</v>
      </c>
      <c r="J504" s="44">
        <v>100</v>
      </c>
      <c r="K504" s="273">
        <v>1.54</v>
      </c>
      <c r="L504" s="25">
        <v>0.15</v>
      </c>
      <c r="M504" s="26">
        <f t="shared" si="296"/>
        <v>0.23099999999999998</v>
      </c>
      <c r="N504" s="43"/>
      <c r="O504" s="39"/>
    </row>
    <row r="505" spans="1:15" ht="15.75">
      <c r="A505" s="233" t="s">
        <v>5249</v>
      </c>
      <c r="B505" s="73" t="s">
        <v>4983</v>
      </c>
      <c r="C505" s="41" t="s">
        <v>45</v>
      </c>
      <c r="D505" s="32">
        <f t="shared" si="302"/>
        <v>1.3090000000000002</v>
      </c>
      <c r="E505" s="33">
        <f t="shared" si="303"/>
        <v>102.10200000000002</v>
      </c>
      <c r="F505" s="34"/>
      <c r="G505" s="42">
        <f t="shared" si="246"/>
        <v>0</v>
      </c>
      <c r="H505" s="36">
        <f t="shared" si="297"/>
        <v>78</v>
      </c>
      <c r="I505" s="36">
        <f t="shared" si="247"/>
        <v>0</v>
      </c>
      <c r="J505" s="44">
        <v>1000</v>
      </c>
      <c r="K505" s="273">
        <v>1.54</v>
      </c>
      <c r="L505" s="25">
        <v>0.15</v>
      </c>
      <c r="M505" s="26">
        <f t="shared" si="296"/>
        <v>0.23099999999999998</v>
      </c>
      <c r="N505" s="43"/>
      <c r="O505" s="39"/>
    </row>
    <row r="506" spans="1:15" ht="15.75" hidden="1">
      <c r="A506" s="63" t="s">
        <v>938</v>
      </c>
      <c r="B506" s="73" t="s">
        <v>5161</v>
      </c>
      <c r="C506" s="41" t="s">
        <v>79</v>
      </c>
      <c r="D506" s="32">
        <f t="shared" ref="D506" si="309">K506-M506</f>
        <v>3.6124999999999998</v>
      </c>
      <c r="E506" s="33">
        <f t="shared" ref="E506" si="310">D506*H506</f>
        <v>281.77499999999998</v>
      </c>
      <c r="F506" s="34"/>
      <c r="G506" s="42">
        <f t="shared" ref="G506" si="311">F506*D506</f>
        <v>0</v>
      </c>
      <c r="H506" s="36">
        <f t="shared" si="297"/>
        <v>78</v>
      </c>
      <c r="I506" s="36">
        <f t="shared" ref="I506" si="312">E506*F506</f>
        <v>0</v>
      </c>
      <c r="J506" s="44">
        <v>1000</v>
      </c>
      <c r="K506" s="273">
        <v>4.25</v>
      </c>
      <c r="L506" s="25">
        <v>0.15</v>
      </c>
      <c r="M506" s="26">
        <f t="shared" ref="M506" si="313">K506*L506</f>
        <v>0.63749999999999996</v>
      </c>
      <c r="N506" s="43" t="s">
        <v>15</v>
      </c>
      <c r="O506" s="39"/>
    </row>
    <row r="507" spans="1:15" ht="15.75">
      <c r="A507" s="63" t="s">
        <v>376</v>
      </c>
      <c r="B507" s="73" t="s">
        <v>3962</v>
      </c>
      <c r="C507" s="41" t="s">
        <v>45</v>
      </c>
      <c r="D507" s="32">
        <f t="shared" si="302"/>
        <v>0.50149999999999995</v>
      </c>
      <c r="E507" s="33">
        <f t="shared" si="303"/>
        <v>39.116999999999997</v>
      </c>
      <c r="F507" s="34"/>
      <c r="G507" s="42">
        <f t="shared" si="246"/>
        <v>0</v>
      </c>
      <c r="H507" s="36">
        <f t="shared" si="297"/>
        <v>78</v>
      </c>
      <c r="I507" s="36">
        <f t="shared" si="247"/>
        <v>0</v>
      </c>
      <c r="J507" s="44" t="s">
        <v>377</v>
      </c>
      <c r="K507" s="273">
        <v>0.59</v>
      </c>
      <c r="L507" s="25">
        <v>0.15</v>
      </c>
      <c r="M507" s="26">
        <f t="shared" si="296"/>
        <v>8.8499999999999995E-2</v>
      </c>
      <c r="N507" s="43"/>
      <c r="O507" s="39"/>
    </row>
    <row r="508" spans="1:15" ht="15.75">
      <c r="A508" s="63" t="s">
        <v>395</v>
      </c>
      <c r="B508" s="73" t="s">
        <v>7086</v>
      </c>
      <c r="C508" s="41" t="s">
        <v>45</v>
      </c>
      <c r="D508" s="32">
        <f t="shared" ref="D508:D509" si="314">K508-M508</f>
        <v>0.629</v>
      </c>
      <c r="E508" s="33">
        <f t="shared" ref="E508:E509" si="315">D508*H508</f>
        <v>49.061999999999998</v>
      </c>
      <c r="F508" s="34"/>
      <c r="G508" s="42">
        <f t="shared" ref="G508:G509" si="316">F508*D508</f>
        <v>0</v>
      </c>
      <c r="H508" s="36">
        <f t="shared" si="297"/>
        <v>78</v>
      </c>
      <c r="I508" s="36">
        <f t="shared" ref="I508:I509" si="317">E508*F508</f>
        <v>0</v>
      </c>
      <c r="J508" s="44">
        <v>500</v>
      </c>
      <c r="K508" s="273">
        <v>0.74</v>
      </c>
      <c r="L508" s="25">
        <v>0.15</v>
      </c>
      <c r="M508" s="26">
        <f t="shared" ref="M508:M509" si="318">K508*L508</f>
        <v>0.111</v>
      </c>
      <c r="N508" s="43"/>
      <c r="O508" s="39"/>
    </row>
    <row r="509" spans="1:15" ht="15.75">
      <c r="A509" s="63" t="s">
        <v>378</v>
      </c>
      <c r="B509" s="73" t="s">
        <v>3963</v>
      </c>
      <c r="C509" s="41" t="s">
        <v>45</v>
      </c>
      <c r="D509" s="32">
        <f t="shared" si="314"/>
        <v>0.50149999999999995</v>
      </c>
      <c r="E509" s="33">
        <f t="shared" si="315"/>
        <v>39.116999999999997</v>
      </c>
      <c r="F509" s="34"/>
      <c r="G509" s="42">
        <f t="shared" si="316"/>
        <v>0</v>
      </c>
      <c r="H509" s="36">
        <f t="shared" si="297"/>
        <v>78</v>
      </c>
      <c r="I509" s="36">
        <f t="shared" si="317"/>
        <v>0</v>
      </c>
      <c r="J509" s="44" t="s">
        <v>377</v>
      </c>
      <c r="K509" s="273">
        <v>0.59</v>
      </c>
      <c r="L509" s="25">
        <v>0.15</v>
      </c>
      <c r="M509" s="26">
        <f t="shared" si="318"/>
        <v>8.8499999999999995E-2</v>
      </c>
      <c r="N509" s="43"/>
      <c r="O509" s="39"/>
    </row>
    <row r="510" spans="1:15" ht="15.75" hidden="1">
      <c r="A510" s="63" t="s">
        <v>402</v>
      </c>
      <c r="B510" s="73" t="s">
        <v>7087</v>
      </c>
      <c r="C510" s="41" t="s">
        <v>45</v>
      </c>
      <c r="D510" s="32">
        <f t="shared" si="302"/>
        <v>0.629</v>
      </c>
      <c r="E510" s="33">
        <f t="shared" si="303"/>
        <v>49.061999999999998</v>
      </c>
      <c r="F510" s="34"/>
      <c r="G510" s="42">
        <f t="shared" si="246"/>
        <v>0</v>
      </c>
      <c r="H510" s="36">
        <f t="shared" si="297"/>
        <v>78</v>
      </c>
      <c r="I510" s="36">
        <f t="shared" si="247"/>
        <v>0</v>
      </c>
      <c r="J510" s="44">
        <v>500</v>
      </c>
      <c r="K510" s="273">
        <v>0.74</v>
      </c>
      <c r="L510" s="25">
        <v>0.15</v>
      </c>
      <c r="M510" s="26">
        <f t="shared" si="296"/>
        <v>0.111</v>
      </c>
      <c r="N510" s="43" t="s">
        <v>15</v>
      </c>
      <c r="O510" s="39"/>
    </row>
    <row r="511" spans="1:15" ht="15.75" hidden="1">
      <c r="A511" s="63" t="s">
        <v>4316</v>
      </c>
      <c r="B511" s="73" t="s">
        <v>4704</v>
      </c>
      <c r="C511" s="41" t="s">
        <v>314</v>
      </c>
      <c r="D511" s="32">
        <f t="shared" si="302"/>
        <v>6.8510000000000009</v>
      </c>
      <c r="E511" s="33">
        <f t="shared" si="303"/>
        <v>534.37800000000004</v>
      </c>
      <c r="F511" s="34"/>
      <c r="G511" s="42">
        <f>F511*D511</f>
        <v>0</v>
      </c>
      <c r="H511" s="36">
        <f t="shared" si="297"/>
        <v>78</v>
      </c>
      <c r="I511" s="36">
        <f>E511*F511</f>
        <v>0</v>
      </c>
      <c r="J511" s="44">
        <v>40</v>
      </c>
      <c r="K511" s="273">
        <v>8.06</v>
      </c>
      <c r="L511" s="25">
        <v>0.15</v>
      </c>
      <c r="M511" s="26">
        <f t="shared" si="296"/>
        <v>1.2090000000000001</v>
      </c>
      <c r="N511" s="43" t="s">
        <v>15</v>
      </c>
      <c r="O511" s="39"/>
    </row>
    <row r="512" spans="1:15" ht="15.75" hidden="1">
      <c r="A512" s="63" t="s">
        <v>379</v>
      </c>
      <c r="B512" s="73" t="s">
        <v>3134</v>
      </c>
      <c r="C512" s="41" t="s">
        <v>14</v>
      </c>
      <c r="D512" s="32">
        <f t="shared" si="302"/>
        <v>2.7370000000000001</v>
      </c>
      <c r="E512" s="33">
        <f t="shared" si="303"/>
        <v>213.48600000000002</v>
      </c>
      <c r="F512" s="34"/>
      <c r="G512" s="42">
        <f t="shared" si="246"/>
        <v>0</v>
      </c>
      <c r="H512" s="36">
        <f t="shared" si="297"/>
        <v>78</v>
      </c>
      <c r="I512" s="36">
        <f t="shared" si="247"/>
        <v>0</v>
      </c>
      <c r="J512" s="44">
        <v>200</v>
      </c>
      <c r="K512" s="273">
        <v>3.22</v>
      </c>
      <c r="L512" s="25">
        <v>0.15</v>
      </c>
      <c r="M512" s="26">
        <f t="shared" si="296"/>
        <v>0.48299999999999998</v>
      </c>
      <c r="N512" s="43" t="s">
        <v>15</v>
      </c>
      <c r="O512" s="39"/>
    </row>
    <row r="513" spans="1:15" ht="15.75" hidden="1">
      <c r="A513" s="63" t="s">
        <v>380</v>
      </c>
      <c r="B513" s="73" t="s">
        <v>4728</v>
      </c>
      <c r="C513" s="41" t="s">
        <v>314</v>
      </c>
      <c r="D513" s="32">
        <f t="shared" si="302"/>
        <v>15.928999999999998</v>
      </c>
      <c r="E513" s="33">
        <f>D513*H513</f>
        <v>1242.462</v>
      </c>
      <c r="F513" s="34"/>
      <c r="G513" s="42">
        <f>F513*D513</f>
        <v>0</v>
      </c>
      <c r="H513" s="36">
        <f t="shared" si="297"/>
        <v>78</v>
      </c>
      <c r="I513" s="36">
        <f>E513*F513</f>
        <v>0</v>
      </c>
      <c r="J513" s="44">
        <v>30</v>
      </c>
      <c r="K513" s="273">
        <v>18.739999999999998</v>
      </c>
      <c r="L513" s="25">
        <v>0.15</v>
      </c>
      <c r="M513" s="26">
        <f t="shared" si="296"/>
        <v>2.8109999999999995</v>
      </c>
      <c r="N513" s="43" t="s">
        <v>15</v>
      </c>
      <c r="O513" s="39"/>
    </row>
    <row r="514" spans="1:15" ht="15.75">
      <c r="A514" s="233" t="s">
        <v>381</v>
      </c>
      <c r="B514" s="73" t="s">
        <v>4731</v>
      </c>
      <c r="C514" s="41" t="s">
        <v>314</v>
      </c>
      <c r="D514" s="32">
        <f t="shared" si="302"/>
        <v>5.6014999999999997</v>
      </c>
      <c r="E514" s="33">
        <f t="shared" si="303"/>
        <v>436.91699999999997</v>
      </c>
      <c r="F514" s="34"/>
      <c r="G514" s="42">
        <f t="shared" si="246"/>
        <v>0</v>
      </c>
      <c r="H514" s="36">
        <f t="shared" si="297"/>
        <v>78</v>
      </c>
      <c r="I514" s="36">
        <f t="shared" si="247"/>
        <v>0</v>
      </c>
      <c r="J514" s="44">
        <v>40</v>
      </c>
      <c r="K514" s="273">
        <v>6.59</v>
      </c>
      <c r="L514" s="25">
        <v>0.15</v>
      </c>
      <c r="M514" s="26">
        <f t="shared" si="296"/>
        <v>0.98849999999999993</v>
      </c>
      <c r="N514" s="43"/>
      <c r="O514" s="39"/>
    </row>
    <row r="515" spans="1:15" ht="15.75" hidden="1">
      <c r="A515" s="63" t="s">
        <v>380</v>
      </c>
      <c r="B515" s="73" t="s">
        <v>4729</v>
      </c>
      <c r="C515" s="41" t="s">
        <v>314</v>
      </c>
      <c r="D515" s="32">
        <f t="shared" si="302"/>
        <v>9.3330000000000002</v>
      </c>
      <c r="E515" s="33">
        <f t="shared" si="303"/>
        <v>727.97400000000005</v>
      </c>
      <c r="F515" s="34"/>
      <c r="G515" s="42">
        <f t="shared" si="246"/>
        <v>0</v>
      </c>
      <c r="H515" s="36">
        <f t="shared" si="297"/>
        <v>78</v>
      </c>
      <c r="I515" s="36">
        <f t="shared" si="247"/>
        <v>0</v>
      </c>
      <c r="J515" s="44">
        <v>20</v>
      </c>
      <c r="K515" s="273">
        <v>10.98</v>
      </c>
      <c r="L515" s="25">
        <v>0.15</v>
      </c>
      <c r="M515" s="26">
        <f t="shared" si="296"/>
        <v>1.647</v>
      </c>
      <c r="N515" s="43" t="s">
        <v>15</v>
      </c>
      <c r="O515" s="39"/>
    </row>
    <row r="516" spans="1:15" ht="15.75">
      <c r="A516" s="233" t="s">
        <v>382</v>
      </c>
      <c r="B516" s="73" t="s">
        <v>7088</v>
      </c>
      <c r="C516" s="41" t="s">
        <v>79</v>
      </c>
      <c r="D516" s="32">
        <f t="shared" ref="D516" si="319">K516-M516</f>
        <v>1.87</v>
      </c>
      <c r="E516" s="33">
        <f t="shared" ref="E516" si="320">D516*H516</f>
        <v>145.86000000000001</v>
      </c>
      <c r="F516" s="34"/>
      <c r="G516" s="42">
        <f t="shared" ref="G516" si="321">F516*D516</f>
        <v>0</v>
      </c>
      <c r="H516" s="36">
        <f t="shared" si="297"/>
        <v>78</v>
      </c>
      <c r="I516" s="36">
        <f t="shared" ref="I516" si="322">E516*F516</f>
        <v>0</v>
      </c>
      <c r="J516" s="44">
        <v>100</v>
      </c>
      <c r="K516" s="273">
        <v>2.2000000000000002</v>
      </c>
      <c r="L516" s="25">
        <v>0.15</v>
      </c>
      <c r="M516" s="26">
        <f t="shared" ref="M516" si="323">K516*L516</f>
        <v>0.33</v>
      </c>
      <c r="N516" s="43"/>
      <c r="O516" s="39"/>
    </row>
    <row r="517" spans="1:15" ht="15.75">
      <c r="A517" s="63" t="s">
        <v>4333</v>
      </c>
      <c r="B517" s="73" t="s">
        <v>4331</v>
      </c>
      <c r="C517" s="41" t="s">
        <v>14</v>
      </c>
      <c r="D517" s="32">
        <f t="shared" si="302"/>
        <v>0.50149999999999995</v>
      </c>
      <c r="E517" s="33">
        <f t="shared" si="303"/>
        <v>39.116999999999997</v>
      </c>
      <c r="F517" s="34"/>
      <c r="G517" s="42">
        <f t="shared" si="246"/>
        <v>0</v>
      </c>
      <c r="H517" s="36">
        <f t="shared" si="297"/>
        <v>78</v>
      </c>
      <c r="I517" s="36">
        <f t="shared" si="247"/>
        <v>0</v>
      </c>
      <c r="J517" s="44">
        <v>500</v>
      </c>
      <c r="K517" s="273">
        <v>0.59</v>
      </c>
      <c r="L517" s="25">
        <v>0.15</v>
      </c>
      <c r="M517" s="26">
        <f t="shared" si="296"/>
        <v>8.8499999999999995E-2</v>
      </c>
      <c r="N517" s="43"/>
      <c r="O517" s="39"/>
    </row>
    <row r="518" spans="1:15" ht="15.75">
      <c r="A518" s="233" t="s">
        <v>4017</v>
      </c>
      <c r="B518" s="73" t="s">
        <v>5616</v>
      </c>
      <c r="C518" s="41" t="s">
        <v>79</v>
      </c>
      <c r="D518" s="32">
        <f t="shared" si="302"/>
        <v>3.74</v>
      </c>
      <c r="E518" s="33">
        <f t="shared" si="303"/>
        <v>291.72000000000003</v>
      </c>
      <c r="F518" s="34"/>
      <c r="G518" s="42">
        <f t="shared" si="246"/>
        <v>0</v>
      </c>
      <c r="H518" s="36">
        <f t="shared" si="297"/>
        <v>78</v>
      </c>
      <c r="I518" s="36">
        <f t="shared" si="247"/>
        <v>0</v>
      </c>
      <c r="J518" s="44">
        <v>100</v>
      </c>
      <c r="K518" s="273">
        <v>4.4000000000000004</v>
      </c>
      <c r="L518" s="25">
        <v>0.15</v>
      </c>
      <c r="M518" s="26">
        <f t="shared" si="296"/>
        <v>0.66</v>
      </c>
      <c r="N518" s="43"/>
      <c r="O518" s="39"/>
    </row>
    <row r="519" spans="1:15" ht="15.75">
      <c r="A519" s="233" t="s">
        <v>4334</v>
      </c>
      <c r="B519" s="73" t="s">
        <v>4332</v>
      </c>
      <c r="C519" s="41" t="s">
        <v>14</v>
      </c>
      <c r="D519" s="32">
        <f t="shared" ref="D519" si="324">K519-M519</f>
        <v>1.3685</v>
      </c>
      <c r="E519" s="33">
        <f t="shared" ref="E519" si="325">D519*H519</f>
        <v>106.74300000000001</v>
      </c>
      <c r="F519" s="34"/>
      <c r="G519" s="42">
        <f t="shared" ref="G519" si="326">F519*D519</f>
        <v>0</v>
      </c>
      <c r="H519" s="36">
        <f t="shared" si="297"/>
        <v>78</v>
      </c>
      <c r="I519" s="36">
        <f t="shared" ref="I519" si="327">E519*F519</f>
        <v>0</v>
      </c>
      <c r="J519" s="44">
        <v>250</v>
      </c>
      <c r="K519" s="273">
        <v>1.61</v>
      </c>
      <c r="L519" s="25">
        <v>0.15</v>
      </c>
      <c r="M519" s="26">
        <f t="shared" ref="M519" si="328">K519*L519</f>
        <v>0.24149999999999999</v>
      </c>
      <c r="N519" s="43"/>
      <c r="O519" s="39"/>
    </row>
    <row r="520" spans="1:15" ht="15.75" hidden="1">
      <c r="A520" s="63" t="s">
        <v>383</v>
      </c>
      <c r="B520" s="73" t="s">
        <v>3135</v>
      </c>
      <c r="C520" s="41" t="s">
        <v>14</v>
      </c>
      <c r="D520" s="32">
        <f t="shared" si="302"/>
        <v>1.6830000000000001</v>
      </c>
      <c r="E520" s="33">
        <f t="shared" si="303"/>
        <v>131.274</v>
      </c>
      <c r="F520" s="34"/>
      <c r="G520" s="42">
        <f t="shared" si="246"/>
        <v>0</v>
      </c>
      <c r="H520" s="36">
        <f t="shared" si="297"/>
        <v>78</v>
      </c>
      <c r="I520" s="36">
        <f t="shared" si="247"/>
        <v>0</v>
      </c>
      <c r="J520" s="44">
        <v>100</v>
      </c>
      <c r="K520" s="273">
        <v>1.98</v>
      </c>
      <c r="L520" s="25">
        <v>0.15</v>
      </c>
      <c r="M520" s="26">
        <f t="shared" si="296"/>
        <v>0.29699999999999999</v>
      </c>
      <c r="N520" s="43" t="s">
        <v>15</v>
      </c>
      <c r="O520" s="39"/>
    </row>
    <row r="521" spans="1:15" ht="15.75">
      <c r="A521" s="233" t="s">
        <v>375</v>
      </c>
      <c r="B521" s="73" t="s">
        <v>3136</v>
      </c>
      <c r="C521" s="41" t="s">
        <v>14</v>
      </c>
      <c r="D521" s="32">
        <f>K521-M521</f>
        <v>1.2495000000000001</v>
      </c>
      <c r="E521" s="33">
        <f>D521*H521</f>
        <v>97.460999999999999</v>
      </c>
      <c r="F521" s="34"/>
      <c r="G521" s="42">
        <f>F521*D521</f>
        <v>0</v>
      </c>
      <c r="H521" s="36">
        <f t="shared" si="297"/>
        <v>78</v>
      </c>
      <c r="I521" s="36">
        <f>E521*F521</f>
        <v>0</v>
      </c>
      <c r="J521" s="44">
        <v>200</v>
      </c>
      <c r="K521" s="273">
        <v>1.47</v>
      </c>
      <c r="L521" s="25">
        <v>0.15</v>
      </c>
      <c r="M521" s="26">
        <f>K521*L521</f>
        <v>0.2205</v>
      </c>
      <c r="N521" s="43"/>
      <c r="O521" s="39"/>
    </row>
    <row r="522" spans="1:15" ht="15.75">
      <c r="A522" s="63" t="s">
        <v>384</v>
      </c>
      <c r="B522" s="73" t="s">
        <v>385</v>
      </c>
      <c r="C522" s="41" t="s">
        <v>14</v>
      </c>
      <c r="D522" s="32">
        <f t="shared" si="302"/>
        <v>24.8795</v>
      </c>
      <c r="E522" s="33">
        <f t="shared" si="303"/>
        <v>1940.6010000000001</v>
      </c>
      <c r="F522" s="34"/>
      <c r="G522" s="42">
        <f t="shared" si="246"/>
        <v>0</v>
      </c>
      <c r="H522" s="36">
        <f t="shared" si="297"/>
        <v>78</v>
      </c>
      <c r="I522" s="36">
        <f t="shared" si="247"/>
        <v>0</v>
      </c>
      <c r="J522" s="44">
        <v>40</v>
      </c>
      <c r="K522" s="273">
        <v>29.27</v>
      </c>
      <c r="L522" s="25">
        <v>0.15</v>
      </c>
      <c r="M522" s="26">
        <f t="shared" si="296"/>
        <v>4.3904999999999994</v>
      </c>
      <c r="N522" s="43"/>
      <c r="O522" s="39"/>
    </row>
    <row r="523" spans="1:15" ht="15.75">
      <c r="A523" s="233" t="s">
        <v>5250</v>
      </c>
      <c r="B523" s="73" t="s">
        <v>386</v>
      </c>
      <c r="C523" s="41" t="s">
        <v>14</v>
      </c>
      <c r="D523" s="32">
        <f t="shared" si="302"/>
        <v>24.8795</v>
      </c>
      <c r="E523" s="33">
        <f t="shared" si="303"/>
        <v>1940.6010000000001</v>
      </c>
      <c r="F523" s="34"/>
      <c r="G523" s="42">
        <f t="shared" si="246"/>
        <v>0</v>
      </c>
      <c r="H523" s="36">
        <f t="shared" si="297"/>
        <v>78</v>
      </c>
      <c r="I523" s="36">
        <f t="shared" si="247"/>
        <v>0</v>
      </c>
      <c r="J523" s="44">
        <v>20</v>
      </c>
      <c r="K523" s="273">
        <v>29.27</v>
      </c>
      <c r="L523" s="25">
        <v>0.15</v>
      </c>
      <c r="M523" s="26">
        <f t="shared" si="296"/>
        <v>4.3904999999999994</v>
      </c>
      <c r="N523" s="43"/>
      <c r="O523" s="39"/>
    </row>
    <row r="524" spans="1:15" ht="15.75" hidden="1">
      <c r="A524" s="63" t="s">
        <v>387</v>
      </c>
      <c r="B524" s="73" t="s">
        <v>388</v>
      </c>
      <c r="C524" s="41" t="s">
        <v>14</v>
      </c>
      <c r="D524" s="32">
        <f t="shared" si="302"/>
        <v>11.202999999999999</v>
      </c>
      <c r="E524" s="33">
        <f t="shared" si="303"/>
        <v>873.83399999999995</v>
      </c>
      <c r="F524" s="34"/>
      <c r="G524" s="42">
        <f t="shared" si="246"/>
        <v>0</v>
      </c>
      <c r="H524" s="36">
        <f t="shared" si="297"/>
        <v>78</v>
      </c>
      <c r="I524" s="36">
        <f t="shared" si="247"/>
        <v>0</v>
      </c>
      <c r="J524" s="44">
        <v>50</v>
      </c>
      <c r="K524" s="273">
        <v>13.18</v>
      </c>
      <c r="L524" s="25">
        <v>0.15</v>
      </c>
      <c r="M524" s="26">
        <f t="shared" si="296"/>
        <v>1.9769999999999999</v>
      </c>
      <c r="N524" s="43" t="s">
        <v>15</v>
      </c>
      <c r="O524" s="39"/>
    </row>
    <row r="525" spans="1:15" ht="15.75">
      <c r="A525" s="63" t="s">
        <v>389</v>
      </c>
      <c r="B525" s="73" t="s">
        <v>3137</v>
      </c>
      <c r="C525" s="41" t="s">
        <v>45</v>
      </c>
      <c r="D525" s="32">
        <f t="shared" si="302"/>
        <v>0.442</v>
      </c>
      <c r="E525" s="33">
        <f t="shared" si="303"/>
        <v>34.475999999999999</v>
      </c>
      <c r="F525" s="34"/>
      <c r="G525" s="42">
        <f t="shared" ref="G525:G594" si="329">F525*D525</f>
        <v>0</v>
      </c>
      <c r="H525" s="36">
        <f t="shared" si="297"/>
        <v>78</v>
      </c>
      <c r="I525" s="36">
        <f t="shared" ref="I525:I594" si="330">E525*F525</f>
        <v>0</v>
      </c>
      <c r="J525" s="44">
        <v>250</v>
      </c>
      <c r="K525" s="273">
        <v>0.52</v>
      </c>
      <c r="L525" s="25">
        <v>0.15</v>
      </c>
      <c r="M525" s="26">
        <f t="shared" si="296"/>
        <v>7.8E-2</v>
      </c>
      <c r="N525" s="43"/>
      <c r="O525" s="39"/>
    </row>
    <row r="526" spans="1:15" ht="15.75">
      <c r="A526" s="63" t="s">
        <v>390</v>
      </c>
      <c r="B526" s="73" t="s">
        <v>3138</v>
      </c>
      <c r="C526" s="41" t="s">
        <v>45</v>
      </c>
      <c r="D526" s="32">
        <f t="shared" si="302"/>
        <v>0.32300000000000001</v>
      </c>
      <c r="E526" s="33">
        <f>D526*H526</f>
        <v>25.193999999999999</v>
      </c>
      <c r="F526" s="34"/>
      <c r="G526" s="42">
        <f>F526*D526</f>
        <v>0</v>
      </c>
      <c r="H526" s="36">
        <f t="shared" si="297"/>
        <v>78</v>
      </c>
      <c r="I526" s="36">
        <f>E526*F526</f>
        <v>0</v>
      </c>
      <c r="J526" s="44">
        <v>500</v>
      </c>
      <c r="K526" s="273">
        <v>0.38</v>
      </c>
      <c r="L526" s="25">
        <v>0.15</v>
      </c>
      <c r="M526" s="26">
        <f t="shared" si="296"/>
        <v>5.6999999999999995E-2</v>
      </c>
      <c r="N526" s="43"/>
      <c r="O526" s="39"/>
    </row>
    <row r="527" spans="1:15" ht="15.75" hidden="1">
      <c r="A527" s="63" t="s">
        <v>391</v>
      </c>
      <c r="B527" s="73" t="s">
        <v>3139</v>
      </c>
      <c r="C527" s="41" t="s">
        <v>45</v>
      </c>
      <c r="D527" s="32">
        <f t="shared" si="302"/>
        <v>0.2465</v>
      </c>
      <c r="E527" s="33">
        <f>D527*H527</f>
        <v>19.227</v>
      </c>
      <c r="F527" s="34"/>
      <c r="G527" s="42">
        <f>F527*D527</f>
        <v>0</v>
      </c>
      <c r="H527" s="36">
        <f t="shared" si="297"/>
        <v>78</v>
      </c>
      <c r="I527" s="36">
        <f>E527*F527</f>
        <v>0</v>
      </c>
      <c r="J527" s="44">
        <v>250</v>
      </c>
      <c r="K527" s="273">
        <v>0.28999999999999998</v>
      </c>
      <c r="L527" s="25">
        <v>0.15</v>
      </c>
      <c r="M527" s="26">
        <f t="shared" si="296"/>
        <v>4.3499999999999997E-2</v>
      </c>
      <c r="N527" s="43" t="s">
        <v>15</v>
      </c>
      <c r="O527" s="39"/>
    </row>
    <row r="528" spans="1:15" ht="15.75">
      <c r="A528" s="63" t="s">
        <v>392</v>
      </c>
      <c r="B528" s="73" t="s">
        <v>3140</v>
      </c>
      <c r="C528" s="41" t="s">
        <v>45</v>
      </c>
      <c r="D528" s="32">
        <f t="shared" si="302"/>
        <v>0.2465</v>
      </c>
      <c r="E528" s="33">
        <f t="shared" si="303"/>
        <v>19.227</v>
      </c>
      <c r="F528" s="34"/>
      <c r="G528" s="42">
        <f t="shared" si="329"/>
        <v>0</v>
      </c>
      <c r="H528" s="36">
        <f t="shared" si="297"/>
        <v>78</v>
      </c>
      <c r="I528" s="36">
        <f t="shared" si="330"/>
        <v>0</v>
      </c>
      <c r="J528" s="44" t="s">
        <v>270</v>
      </c>
      <c r="K528" s="273">
        <v>0.28999999999999998</v>
      </c>
      <c r="L528" s="25">
        <v>0.15</v>
      </c>
      <c r="M528" s="26">
        <f t="shared" si="296"/>
        <v>4.3499999999999997E-2</v>
      </c>
      <c r="N528" s="43"/>
      <c r="O528" s="39"/>
    </row>
    <row r="529" spans="1:15" ht="15.75" hidden="1">
      <c r="A529" s="63" t="s">
        <v>5461</v>
      </c>
      <c r="B529" s="73" t="s">
        <v>5462</v>
      </c>
      <c r="C529" s="41" t="s">
        <v>14</v>
      </c>
      <c r="D529" s="32">
        <f t="shared" si="302"/>
        <v>0.374</v>
      </c>
      <c r="E529" s="33">
        <f t="shared" si="303"/>
        <v>29.172000000000001</v>
      </c>
      <c r="F529" s="34"/>
      <c r="G529" s="42">
        <f t="shared" si="329"/>
        <v>0</v>
      </c>
      <c r="H529" s="36">
        <f t="shared" si="297"/>
        <v>78</v>
      </c>
      <c r="I529" s="36">
        <f t="shared" si="330"/>
        <v>0</v>
      </c>
      <c r="J529" s="44">
        <v>1500</v>
      </c>
      <c r="K529" s="273">
        <v>0.44</v>
      </c>
      <c r="L529" s="25">
        <v>0.15</v>
      </c>
      <c r="M529" s="26">
        <f t="shared" si="296"/>
        <v>6.6000000000000003E-2</v>
      </c>
      <c r="N529" s="43" t="s">
        <v>15</v>
      </c>
      <c r="O529" s="39"/>
    </row>
    <row r="530" spans="1:15" ht="15.75" hidden="1">
      <c r="A530" s="63" t="s">
        <v>4607</v>
      </c>
      <c r="B530" s="73" t="s">
        <v>4608</v>
      </c>
      <c r="C530" s="41" t="s">
        <v>79</v>
      </c>
      <c r="D530" s="32">
        <f t="shared" ref="D530" si="331">K530-M530</f>
        <v>3.74</v>
      </c>
      <c r="E530" s="33">
        <f t="shared" ref="E530" si="332">D530*H530</f>
        <v>291.72000000000003</v>
      </c>
      <c r="F530" s="34"/>
      <c r="G530" s="42">
        <f t="shared" ref="G530" si="333">F530*D530</f>
        <v>0</v>
      </c>
      <c r="H530" s="36">
        <f t="shared" si="297"/>
        <v>78</v>
      </c>
      <c r="I530" s="36">
        <f t="shared" ref="I530" si="334">E530*F530</f>
        <v>0</v>
      </c>
      <c r="J530" s="44">
        <v>250</v>
      </c>
      <c r="K530" s="273">
        <v>4.4000000000000004</v>
      </c>
      <c r="L530" s="25">
        <v>0.15</v>
      </c>
      <c r="M530" s="26">
        <f t="shared" ref="M530" si="335">K530*L530</f>
        <v>0.66</v>
      </c>
      <c r="N530" s="43" t="s">
        <v>15</v>
      </c>
      <c r="O530" s="39"/>
    </row>
    <row r="531" spans="1:15" ht="15.75">
      <c r="A531" s="233" t="s">
        <v>5252</v>
      </c>
      <c r="B531" s="73" t="s">
        <v>4238</v>
      </c>
      <c r="C531" s="41" t="s">
        <v>79</v>
      </c>
      <c r="D531" s="32">
        <f>K531-M531</f>
        <v>49.759</v>
      </c>
      <c r="E531" s="33">
        <f>D531*H531</f>
        <v>3881.2020000000002</v>
      </c>
      <c r="F531" s="34"/>
      <c r="G531" s="42">
        <f>F531*D531</f>
        <v>0</v>
      </c>
      <c r="H531" s="36">
        <f t="shared" si="297"/>
        <v>78</v>
      </c>
      <c r="I531" s="36">
        <f>E531*F531</f>
        <v>0</v>
      </c>
      <c r="J531" s="44">
        <v>1000</v>
      </c>
      <c r="K531" s="273">
        <v>58.54</v>
      </c>
      <c r="L531" s="25">
        <v>0.15</v>
      </c>
      <c r="M531" s="26">
        <f>K531*L531</f>
        <v>8.7809999999999988</v>
      </c>
      <c r="N531" s="43"/>
      <c r="O531" s="39"/>
    </row>
    <row r="532" spans="1:15" ht="15.75">
      <c r="A532" s="63" t="s">
        <v>393</v>
      </c>
      <c r="B532" s="73" t="s">
        <v>3141</v>
      </c>
      <c r="C532" s="41" t="s">
        <v>79</v>
      </c>
      <c r="D532" s="32">
        <f t="shared" si="302"/>
        <v>4.9809999999999999</v>
      </c>
      <c r="E532" s="33">
        <f t="shared" si="303"/>
        <v>388.51799999999997</v>
      </c>
      <c r="F532" s="34"/>
      <c r="G532" s="42">
        <f t="shared" si="329"/>
        <v>0</v>
      </c>
      <c r="H532" s="36">
        <f t="shared" si="297"/>
        <v>78</v>
      </c>
      <c r="I532" s="36">
        <f t="shared" si="330"/>
        <v>0</v>
      </c>
      <c r="J532" s="44">
        <v>100</v>
      </c>
      <c r="K532" s="273">
        <v>5.86</v>
      </c>
      <c r="L532" s="25">
        <v>0.15</v>
      </c>
      <c r="M532" s="26">
        <f t="shared" si="296"/>
        <v>0.879</v>
      </c>
      <c r="N532" s="43"/>
      <c r="O532" s="39"/>
    </row>
    <row r="533" spans="1:15" ht="15.75" hidden="1">
      <c r="A533" s="63" t="s">
        <v>394</v>
      </c>
      <c r="B533" s="73" t="s">
        <v>6159</v>
      </c>
      <c r="C533" s="41" t="s">
        <v>14</v>
      </c>
      <c r="D533" s="32">
        <f t="shared" si="302"/>
        <v>10.199999999999999</v>
      </c>
      <c r="E533" s="33">
        <f t="shared" si="303"/>
        <v>795.59999999999991</v>
      </c>
      <c r="F533" s="34"/>
      <c r="G533" s="42">
        <f t="shared" si="329"/>
        <v>0</v>
      </c>
      <c r="H533" s="36">
        <f t="shared" si="297"/>
        <v>78</v>
      </c>
      <c r="I533" s="36">
        <f t="shared" si="330"/>
        <v>0</v>
      </c>
      <c r="J533" s="44">
        <v>20</v>
      </c>
      <c r="K533" s="273">
        <v>12</v>
      </c>
      <c r="L533" s="25">
        <v>0.15</v>
      </c>
      <c r="M533" s="26">
        <f t="shared" si="296"/>
        <v>1.7999999999999998</v>
      </c>
      <c r="N533" s="43" t="s">
        <v>15</v>
      </c>
      <c r="O533" s="39"/>
    </row>
    <row r="534" spans="1:15" ht="15.75" hidden="1">
      <c r="A534" s="63" t="s">
        <v>395</v>
      </c>
      <c r="B534" s="73" t="s">
        <v>3142</v>
      </c>
      <c r="C534" s="41" t="s">
        <v>14</v>
      </c>
      <c r="D534" s="32">
        <f t="shared" si="302"/>
        <v>8.7125000000000004</v>
      </c>
      <c r="E534" s="33">
        <f t="shared" si="303"/>
        <v>679.57500000000005</v>
      </c>
      <c r="F534" s="34"/>
      <c r="G534" s="42">
        <f t="shared" si="329"/>
        <v>0</v>
      </c>
      <c r="H534" s="36">
        <f t="shared" si="297"/>
        <v>78</v>
      </c>
      <c r="I534" s="36">
        <f t="shared" si="330"/>
        <v>0</v>
      </c>
      <c r="J534" s="44">
        <v>20</v>
      </c>
      <c r="K534" s="273">
        <v>10.25</v>
      </c>
      <c r="L534" s="25">
        <v>0.15</v>
      </c>
      <c r="M534" s="26">
        <f t="shared" si="296"/>
        <v>1.5374999999999999</v>
      </c>
      <c r="N534" s="43" t="s">
        <v>15</v>
      </c>
      <c r="O534" s="39"/>
    </row>
    <row r="535" spans="1:15" ht="15.75">
      <c r="A535" s="233" t="s">
        <v>396</v>
      </c>
      <c r="B535" s="73" t="s">
        <v>397</v>
      </c>
      <c r="C535" s="41" t="s">
        <v>14</v>
      </c>
      <c r="D535" s="32">
        <f t="shared" si="302"/>
        <v>8.4574999999999996</v>
      </c>
      <c r="E535" s="33">
        <f t="shared" si="303"/>
        <v>659.68499999999995</v>
      </c>
      <c r="F535" s="34"/>
      <c r="G535" s="42">
        <f t="shared" si="329"/>
        <v>0</v>
      </c>
      <c r="H535" s="36">
        <f t="shared" si="297"/>
        <v>78</v>
      </c>
      <c r="I535" s="36">
        <f t="shared" si="330"/>
        <v>0</v>
      </c>
      <c r="J535" s="44">
        <v>25</v>
      </c>
      <c r="K535" s="273">
        <v>9.9499999999999993</v>
      </c>
      <c r="L535" s="25">
        <v>0.15</v>
      </c>
      <c r="M535" s="26">
        <f t="shared" si="296"/>
        <v>1.4924999999999999</v>
      </c>
      <c r="N535" s="43"/>
      <c r="O535" s="39"/>
    </row>
    <row r="536" spans="1:15" ht="15.75" hidden="1">
      <c r="A536" s="63" t="s">
        <v>5253</v>
      </c>
      <c r="B536" s="73" t="s">
        <v>4380</v>
      </c>
      <c r="C536" s="41" t="s">
        <v>79</v>
      </c>
      <c r="D536" s="32">
        <f t="shared" si="302"/>
        <v>2.7370000000000001</v>
      </c>
      <c r="E536" s="33">
        <f t="shared" si="303"/>
        <v>213.48600000000002</v>
      </c>
      <c r="F536" s="34"/>
      <c r="G536" s="42">
        <f t="shared" si="329"/>
        <v>0</v>
      </c>
      <c r="H536" s="36">
        <f t="shared" si="297"/>
        <v>78</v>
      </c>
      <c r="I536" s="36">
        <f t="shared" si="330"/>
        <v>0</v>
      </c>
      <c r="J536" s="44">
        <v>20</v>
      </c>
      <c r="K536" s="273">
        <v>3.22</v>
      </c>
      <c r="L536" s="25">
        <v>0.15</v>
      </c>
      <c r="M536" s="26">
        <f t="shared" si="296"/>
        <v>0.48299999999999998</v>
      </c>
      <c r="N536" s="43" t="s">
        <v>15</v>
      </c>
      <c r="O536" s="39"/>
    </row>
    <row r="537" spans="1:15" ht="15.75" hidden="1">
      <c r="A537" s="63" t="s">
        <v>5254</v>
      </c>
      <c r="B537" s="73" t="s">
        <v>4379</v>
      </c>
      <c r="C537" s="41" t="s">
        <v>79</v>
      </c>
      <c r="D537" s="32">
        <f t="shared" si="302"/>
        <v>174.148</v>
      </c>
      <c r="E537" s="33">
        <f t="shared" si="303"/>
        <v>13583.544</v>
      </c>
      <c r="F537" s="34"/>
      <c r="G537" s="42">
        <f t="shared" si="329"/>
        <v>0</v>
      </c>
      <c r="H537" s="36">
        <f t="shared" si="297"/>
        <v>78</v>
      </c>
      <c r="I537" s="36">
        <f t="shared" si="330"/>
        <v>0</v>
      </c>
      <c r="J537" s="44">
        <v>2000</v>
      </c>
      <c r="K537" s="273">
        <v>204.88</v>
      </c>
      <c r="L537" s="25">
        <v>0.15</v>
      </c>
      <c r="M537" s="26">
        <f t="shared" si="296"/>
        <v>30.731999999999999</v>
      </c>
      <c r="N537" s="43" t="s">
        <v>15</v>
      </c>
      <c r="O537" s="39"/>
    </row>
    <row r="538" spans="1:15" ht="15.75" hidden="1">
      <c r="A538" s="40"/>
      <c r="B538" s="93" t="s">
        <v>6108</v>
      </c>
      <c r="C538" s="41" t="s">
        <v>14</v>
      </c>
      <c r="D538" s="32">
        <f t="shared" si="302"/>
        <v>0</v>
      </c>
      <c r="E538" s="33">
        <f t="shared" si="303"/>
        <v>0</v>
      </c>
      <c r="F538" s="34"/>
      <c r="G538" s="42">
        <f t="shared" si="329"/>
        <v>0</v>
      </c>
      <c r="H538" s="36">
        <f t="shared" si="297"/>
        <v>78</v>
      </c>
      <c r="I538" s="36">
        <f t="shared" si="330"/>
        <v>0</v>
      </c>
      <c r="J538" s="44"/>
      <c r="K538" s="273"/>
      <c r="L538" s="25">
        <v>0.15</v>
      </c>
      <c r="M538" s="26">
        <f t="shared" si="296"/>
        <v>0</v>
      </c>
      <c r="N538" s="43" t="s">
        <v>15</v>
      </c>
      <c r="O538" s="39"/>
    </row>
    <row r="539" spans="1:15" ht="15.75">
      <c r="A539" s="233" t="s">
        <v>398</v>
      </c>
      <c r="B539" s="73" t="s">
        <v>4866</v>
      </c>
      <c r="C539" s="41" t="s">
        <v>14</v>
      </c>
      <c r="D539" s="32">
        <f t="shared" si="302"/>
        <v>2.0569999999999999</v>
      </c>
      <c r="E539" s="33">
        <f t="shared" si="303"/>
        <v>160.446</v>
      </c>
      <c r="F539" s="34"/>
      <c r="G539" s="42">
        <f t="shared" si="329"/>
        <v>0</v>
      </c>
      <c r="H539" s="36">
        <f t="shared" si="297"/>
        <v>78</v>
      </c>
      <c r="I539" s="36">
        <f t="shared" si="330"/>
        <v>0</v>
      </c>
      <c r="J539" s="44">
        <v>100</v>
      </c>
      <c r="K539" s="273">
        <v>2.42</v>
      </c>
      <c r="L539" s="25">
        <v>0.15</v>
      </c>
      <c r="M539" s="26">
        <f t="shared" si="296"/>
        <v>0.36299999999999999</v>
      </c>
      <c r="N539" s="43"/>
      <c r="O539" s="39"/>
    </row>
    <row r="540" spans="1:15" ht="15.75">
      <c r="A540" s="233" t="s">
        <v>4383</v>
      </c>
      <c r="B540" s="73" t="s">
        <v>399</v>
      </c>
      <c r="C540" s="41" t="s">
        <v>14</v>
      </c>
      <c r="D540" s="32">
        <f t="shared" ref="D540" si="336">K540-M540</f>
        <v>2.992</v>
      </c>
      <c r="E540" s="33">
        <f t="shared" ref="E540" si="337">D540*H540</f>
        <v>233.376</v>
      </c>
      <c r="F540" s="34"/>
      <c r="G540" s="42">
        <f t="shared" ref="G540" si="338">F540*D540</f>
        <v>0</v>
      </c>
      <c r="H540" s="36">
        <f t="shared" si="297"/>
        <v>78</v>
      </c>
      <c r="I540" s="36">
        <f t="shared" ref="I540" si="339">E540*F540</f>
        <v>0</v>
      </c>
      <c r="J540" s="44">
        <v>100</v>
      </c>
      <c r="K540" s="273">
        <v>3.52</v>
      </c>
      <c r="L540" s="25">
        <v>0.15</v>
      </c>
      <c r="M540" s="26">
        <f t="shared" ref="M540" si="340">K540*L540</f>
        <v>0.52800000000000002</v>
      </c>
      <c r="N540" s="43"/>
      <c r="O540" s="39"/>
    </row>
    <row r="541" spans="1:15" ht="15.75">
      <c r="A541" s="233" t="s">
        <v>400</v>
      </c>
      <c r="B541" s="73" t="s">
        <v>401</v>
      </c>
      <c r="C541" s="41" t="s">
        <v>14</v>
      </c>
      <c r="D541" s="32">
        <f t="shared" si="302"/>
        <v>2.0569999999999999</v>
      </c>
      <c r="E541" s="33">
        <f t="shared" si="303"/>
        <v>160.446</v>
      </c>
      <c r="F541" s="34"/>
      <c r="G541" s="42">
        <f t="shared" si="329"/>
        <v>0</v>
      </c>
      <c r="H541" s="36">
        <f t="shared" si="297"/>
        <v>78</v>
      </c>
      <c r="I541" s="36">
        <f t="shared" si="330"/>
        <v>0</v>
      </c>
      <c r="J541" s="44" t="s">
        <v>1042</v>
      </c>
      <c r="K541" s="273">
        <v>2.42</v>
      </c>
      <c r="L541" s="25">
        <v>0.15</v>
      </c>
      <c r="M541" s="26">
        <f t="shared" si="296"/>
        <v>0.36299999999999999</v>
      </c>
      <c r="N541" s="43"/>
      <c r="O541" s="39"/>
    </row>
    <row r="542" spans="1:15" ht="15.75">
      <c r="A542" s="233" t="s">
        <v>4017</v>
      </c>
      <c r="B542" s="73" t="s">
        <v>6544</v>
      </c>
      <c r="C542" s="41" t="s">
        <v>14</v>
      </c>
      <c r="D542" s="32">
        <f t="shared" si="302"/>
        <v>5.6014999999999997</v>
      </c>
      <c r="E542" s="33">
        <f t="shared" si="303"/>
        <v>436.91699999999997</v>
      </c>
      <c r="F542" s="34"/>
      <c r="G542" s="42">
        <f t="shared" si="329"/>
        <v>0</v>
      </c>
      <c r="H542" s="36">
        <f t="shared" si="297"/>
        <v>78</v>
      </c>
      <c r="I542" s="36">
        <f t="shared" si="330"/>
        <v>0</v>
      </c>
      <c r="J542" s="44" t="s">
        <v>521</v>
      </c>
      <c r="K542" s="273">
        <v>6.59</v>
      </c>
      <c r="L542" s="25">
        <v>0.15</v>
      </c>
      <c r="M542" s="26">
        <f t="shared" si="296"/>
        <v>0.98849999999999993</v>
      </c>
      <c r="N542" s="43"/>
      <c r="O542" s="39"/>
    </row>
    <row r="543" spans="1:15" ht="15.75" hidden="1">
      <c r="A543" s="63" t="s">
        <v>402</v>
      </c>
      <c r="B543" s="73" t="s">
        <v>403</v>
      </c>
      <c r="C543" s="41" t="s">
        <v>14</v>
      </c>
      <c r="D543" s="32">
        <f t="shared" si="302"/>
        <v>4.3605</v>
      </c>
      <c r="E543" s="33">
        <f t="shared" si="303"/>
        <v>340.11900000000003</v>
      </c>
      <c r="F543" s="34"/>
      <c r="G543" s="42">
        <f>F543*D543</f>
        <v>0</v>
      </c>
      <c r="H543" s="36">
        <f t="shared" si="297"/>
        <v>78</v>
      </c>
      <c r="I543" s="36">
        <f t="shared" si="330"/>
        <v>0</v>
      </c>
      <c r="J543" s="44">
        <v>50</v>
      </c>
      <c r="K543" s="273">
        <v>5.13</v>
      </c>
      <c r="L543" s="25">
        <v>0.15</v>
      </c>
      <c r="M543" s="26">
        <f t="shared" si="296"/>
        <v>0.76949999999999996</v>
      </c>
      <c r="N543" s="43" t="s">
        <v>15</v>
      </c>
      <c r="O543" s="39"/>
    </row>
    <row r="544" spans="1:15" ht="15.75">
      <c r="A544" s="241" t="s">
        <v>6545</v>
      </c>
      <c r="B544" s="255" t="s">
        <v>404</v>
      </c>
      <c r="C544" s="256" t="s">
        <v>14</v>
      </c>
      <c r="D544" s="257">
        <f t="shared" si="302"/>
        <v>3.74</v>
      </c>
      <c r="E544" s="258">
        <f t="shared" si="303"/>
        <v>291.72000000000003</v>
      </c>
      <c r="F544" s="77"/>
      <c r="G544" s="259">
        <f t="shared" si="329"/>
        <v>0</v>
      </c>
      <c r="H544" s="36">
        <f t="shared" si="297"/>
        <v>78</v>
      </c>
      <c r="I544" s="260">
        <f t="shared" si="330"/>
        <v>0</v>
      </c>
      <c r="J544" s="44">
        <v>80</v>
      </c>
      <c r="K544" s="273">
        <v>4.4000000000000004</v>
      </c>
      <c r="L544" s="25">
        <v>0.15</v>
      </c>
      <c r="M544" s="26">
        <f t="shared" si="296"/>
        <v>0.66</v>
      </c>
      <c r="N544" s="43"/>
      <c r="O544" s="39"/>
    </row>
    <row r="545" spans="1:15" ht="15.75">
      <c r="A545" s="233" t="s">
        <v>6609</v>
      </c>
      <c r="B545" s="82" t="s">
        <v>405</v>
      </c>
      <c r="C545" s="41" t="s">
        <v>14</v>
      </c>
      <c r="D545" s="32">
        <f t="shared" si="302"/>
        <v>12.444000000000001</v>
      </c>
      <c r="E545" s="33">
        <f t="shared" si="303"/>
        <v>970.63200000000006</v>
      </c>
      <c r="F545" s="34"/>
      <c r="G545" s="42">
        <f t="shared" si="329"/>
        <v>0</v>
      </c>
      <c r="H545" s="36">
        <f t="shared" si="297"/>
        <v>78</v>
      </c>
      <c r="I545" s="36">
        <f t="shared" si="330"/>
        <v>0</v>
      </c>
      <c r="J545" s="44">
        <v>25</v>
      </c>
      <c r="K545" s="273">
        <v>14.64</v>
      </c>
      <c r="L545" s="25">
        <v>0.15</v>
      </c>
      <c r="M545" s="26">
        <f t="shared" si="296"/>
        <v>2.1960000000000002</v>
      </c>
      <c r="N545" s="43"/>
      <c r="O545" s="39"/>
    </row>
    <row r="546" spans="1:15" ht="15.75">
      <c r="A546" s="233" t="s">
        <v>6610</v>
      </c>
      <c r="B546" s="82" t="s">
        <v>406</v>
      </c>
      <c r="C546" s="41" t="s">
        <v>14</v>
      </c>
      <c r="D546" s="32">
        <f t="shared" si="302"/>
        <v>8.0919999999999987</v>
      </c>
      <c r="E546" s="33">
        <f t="shared" si="303"/>
        <v>631.17599999999993</v>
      </c>
      <c r="F546" s="34"/>
      <c r="G546" s="42">
        <f t="shared" si="329"/>
        <v>0</v>
      </c>
      <c r="H546" s="36">
        <f t="shared" si="297"/>
        <v>78</v>
      </c>
      <c r="I546" s="36">
        <f t="shared" si="330"/>
        <v>0</v>
      </c>
      <c r="J546" s="44">
        <v>25</v>
      </c>
      <c r="K546" s="273">
        <v>9.52</v>
      </c>
      <c r="L546" s="25">
        <v>0.15</v>
      </c>
      <c r="M546" s="26">
        <f t="shared" si="296"/>
        <v>1.4279999999999999</v>
      </c>
      <c r="N546" s="43"/>
      <c r="O546" s="39"/>
    </row>
    <row r="547" spans="1:15" ht="15.75" hidden="1">
      <c r="A547" s="63" t="s">
        <v>4470</v>
      </c>
      <c r="B547" s="73" t="s">
        <v>7089</v>
      </c>
      <c r="C547" s="41" t="s">
        <v>14</v>
      </c>
      <c r="D547" s="32">
        <f t="shared" ref="D547" si="341">K547-M547</f>
        <v>1.496</v>
      </c>
      <c r="E547" s="33">
        <f t="shared" ref="E547" si="342">D547*H547</f>
        <v>116.688</v>
      </c>
      <c r="F547" s="34"/>
      <c r="G547" s="42">
        <f t="shared" ref="G547" si="343">F547*D547</f>
        <v>0</v>
      </c>
      <c r="H547" s="36">
        <f t="shared" si="297"/>
        <v>78</v>
      </c>
      <c r="I547" s="36">
        <f t="shared" ref="I547" si="344">E547*F547</f>
        <v>0</v>
      </c>
      <c r="J547" s="44">
        <v>100</v>
      </c>
      <c r="K547" s="273">
        <v>1.76</v>
      </c>
      <c r="L547" s="25">
        <v>0.15</v>
      </c>
      <c r="M547" s="26">
        <f t="shared" ref="M547" si="345">K547*L547</f>
        <v>0.26400000000000001</v>
      </c>
      <c r="N547" s="43" t="s">
        <v>15</v>
      </c>
      <c r="O547" s="39"/>
    </row>
    <row r="548" spans="1:15" ht="15.75" hidden="1">
      <c r="A548" s="63" t="s">
        <v>407</v>
      </c>
      <c r="B548" s="73" t="s">
        <v>4505</v>
      </c>
      <c r="C548" s="41" t="s">
        <v>14</v>
      </c>
      <c r="D548" s="32">
        <f t="shared" si="302"/>
        <v>2.3715000000000002</v>
      </c>
      <c r="E548" s="33">
        <f t="shared" si="303"/>
        <v>184.977</v>
      </c>
      <c r="F548" s="34"/>
      <c r="G548" s="42">
        <f t="shared" si="329"/>
        <v>0</v>
      </c>
      <c r="H548" s="36">
        <f t="shared" si="297"/>
        <v>78</v>
      </c>
      <c r="I548" s="36">
        <f t="shared" si="330"/>
        <v>0</v>
      </c>
      <c r="J548" s="44">
        <v>100</v>
      </c>
      <c r="K548" s="273">
        <v>2.79</v>
      </c>
      <c r="L548" s="25">
        <v>0.15</v>
      </c>
      <c r="M548" s="26">
        <f t="shared" si="296"/>
        <v>0.41849999999999998</v>
      </c>
      <c r="N548" s="43" t="s">
        <v>15</v>
      </c>
      <c r="O548" s="39"/>
    </row>
    <row r="549" spans="1:15" ht="15.75" hidden="1">
      <c r="A549" s="63" t="s">
        <v>408</v>
      </c>
      <c r="B549" s="73" t="s">
        <v>7090</v>
      </c>
      <c r="C549" s="41" t="s">
        <v>14</v>
      </c>
      <c r="D549" s="32">
        <f t="shared" si="302"/>
        <v>2.1760000000000002</v>
      </c>
      <c r="E549" s="33">
        <f t="shared" si="303"/>
        <v>169.72800000000001</v>
      </c>
      <c r="F549" s="34"/>
      <c r="G549" s="42">
        <f t="shared" si="329"/>
        <v>0</v>
      </c>
      <c r="H549" s="36">
        <f t="shared" si="297"/>
        <v>78</v>
      </c>
      <c r="I549" s="36">
        <f t="shared" si="330"/>
        <v>0</v>
      </c>
      <c r="J549" s="44">
        <v>100</v>
      </c>
      <c r="K549" s="273">
        <v>2.56</v>
      </c>
      <c r="L549" s="25">
        <v>0.15</v>
      </c>
      <c r="M549" s="26">
        <f t="shared" si="296"/>
        <v>0.38400000000000001</v>
      </c>
      <c r="N549" s="43" t="s">
        <v>15</v>
      </c>
      <c r="O549" s="39"/>
    </row>
    <row r="550" spans="1:15" ht="15.75">
      <c r="A550" s="233" t="s">
        <v>409</v>
      </c>
      <c r="B550" s="73" t="s">
        <v>7091</v>
      </c>
      <c r="C550" s="41" t="s">
        <v>14</v>
      </c>
      <c r="D550" s="32">
        <f>K550-M550</f>
        <v>1.87</v>
      </c>
      <c r="E550" s="33">
        <f>D550*H550</f>
        <v>145.86000000000001</v>
      </c>
      <c r="F550" s="34"/>
      <c r="G550" s="42">
        <f>F550*D550</f>
        <v>0</v>
      </c>
      <c r="H550" s="36">
        <f t="shared" si="297"/>
        <v>78</v>
      </c>
      <c r="I550" s="36">
        <f>E550*F550</f>
        <v>0</v>
      </c>
      <c r="J550" s="44">
        <v>100</v>
      </c>
      <c r="K550" s="273">
        <v>2.2000000000000002</v>
      </c>
      <c r="L550" s="25">
        <v>0.15</v>
      </c>
      <c r="M550" s="26">
        <f>K550*L550</f>
        <v>0.33</v>
      </c>
      <c r="N550" s="43"/>
      <c r="O550" s="39"/>
    </row>
    <row r="551" spans="1:15" ht="15" hidden="1" customHeight="1">
      <c r="A551" s="63" t="s">
        <v>4471</v>
      </c>
      <c r="B551" s="73" t="s">
        <v>5463</v>
      </c>
      <c r="C551" s="41" t="s">
        <v>45</v>
      </c>
      <c r="D551" s="32">
        <f t="shared" ref="D551" si="346">K551-M551</f>
        <v>1.9889999999999999</v>
      </c>
      <c r="E551" s="33">
        <f t="shared" ref="E551" si="347">D551*H551</f>
        <v>155.142</v>
      </c>
      <c r="F551" s="34"/>
      <c r="G551" s="42">
        <f t="shared" ref="G551" si="348">F551*D551</f>
        <v>0</v>
      </c>
      <c r="H551" s="36">
        <f t="shared" si="297"/>
        <v>78</v>
      </c>
      <c r="I551" s="36">
        <f t="shared" ref="I551" si="349">E551*F551</f>
        <v>0</v>
      </c>
      <c r="J551" s="44">
        <v>200</v>
      </c>
      <c r="K551" s="273">
        <v>2.34</v>
      </c>
      <c r="L551" s="25">
        <v>0.15</v>
      </c>
      <c r="M551" s="26">
        <f t="shared" ref="M551" si="350">K551*L551</f>
        <v>0.35099999999999998</v>
      </c>
      <c r="N551" s="43" t="s">
        <v>15</v>
      </c>
      <c r="O551" s="39"/>
    </row>
    <row r="552" spans="1:15" ht="15.75" hidden="1">
      <c r="A552" s="63" t="s">
        <v>410</v>
      </c>
      <c r="B552" s="73" t="s">
        <v>3143</v>
      </c>
      <c r="C552" s="41" t="s">
        <v>45</v>
      </c>
      <c r="D552" s="32">
        <f t="shared" si="302"/>
        <v>1.9889999999999999</v>
      </c>
      <c r="E552" s="33">
        <f t="shared" si="303"/>
        <v>155.142</v>
      </c>
      <c r="F552" s="34"/>
      <c r="G552" s="42">
        <f t="shared" si="329"/>
        <v>0</v>
      </c>
      <c r="H552" s="36">
        <f t="shared" si="297"/>
        <v>78</v>
      </c>
      <c r="I552" s="36">
        <f t="shared" si="330"/>
        <v>0</v>
      </c>
      <c r="J552" s="44">
        <v>100</v>
      </c>
      <c r="K552" s="273">
        <v>2.34</v>
      </c>
      <c r="L552" s="25">
        <v>0.15</v>
      </c>
      <c r="M552" s="26">
        <f t="shared" si="296"/>
        <v>0.35099999999999998</v>
      </c>
      <c r="N552" s="43" t="s">
        <v>15</v>
      </c>
      <c r="O552" s="39"/>
    </row>
    <row r="553" spans="1:15" ht="15.75">
      <c r="A553" s="233" t="s">
        <v>4015</v>
      </c>
      <c r="B553" s="73" t="s">
        <v>7092</v>
      </c>
      <c r="C553" s="41" t="s">
        <v>45</v>
      </c>
      <c r="D553" s="32">
        <f>K553-M553</f>
        <v>0.94350000000000012</v>
      </c>
      <c r="E553" s="33">
        <f>D553*H553</f>
        <v>73.593000000000004</v>
      </c>
      <c r="F553" s="34"/>
      <c r="G553" s="42">
        <f>F553*D553</f>
        <v>0</v>
      </c>
      <c r="H553" s="36">
        <f t="shared" si="297"/>
        <v>78</v>
      </c>
      <c r="I553" s="36">
        <f>E553*F553</f>
        <v>0</v>
      </c>
      <c r="J553" s="44">
        <v>100</v>
      </c>
      <c r="K553" s="273">
        <v>1.1100000000000001</v>
      </c>
      <c r="L553" s="25">
        <v>0.15</v>
      </c>
      <c r="M553" s="26">
        <f>K553*L553</f>
        <v>0.16650000000000001</v>
      </c>
      <c r="N553" s="43"/>
      <c r="O553" s="39"/>
    </row>
    <row r="554" spans="1:15" ht="15.75">
      <c r="A554" s="233" t="s">
        <v>457</v>
      </c>
      <c r="B554" s="73" t="s">
        <v>7093</v>
      </c>
      <c r="C554" s="41" t="s">
        <v>45</v>
      </c>
      <c r="D554" s="32">
        <f t="shared" si="302"/>
        <v>0.748</v>
      </c>
      <c r="E554" s="33">
        <f t="shared" si="303"/>
        <v>58.344000000000001</v>
      </c>
      <c r="F554" s="34"/>
      <c r="G554" s="42">
        <f t="shared" si="329"/>
        <v>0</v>
      </c>
      <c r="H554" s="36">
        <f t="shared" si="297"/>
        <v>78</v>
      </c>
      <c r="I554" s="36">
        <f t="shared" si="330"/>
        <v>0</v>
      </c>
      <c r="J554" s="44">
        <v>100</v>
      </c>
      <c r="K554" s="273">
        <v>0.88</v>
      </c>
      <c r="L554" s="25">
        <v>0.15</v>
      </c>
      <c r="M554" s="26">
        <f t="shared" ref="M554:M623" si="351">K554*L554</f>
        <v>0.13200000000000001</v>
      </c>
      <c r="N554" s="43"/>
      <c r="O554" s="39"/>
    </row>
    <row r="555" spans="1:15" ht="15.75">
      <c r="A555" s="233" t="s">
        <v>5255</v>
      </c>
      <c r="B555" s="73" t="s">
        <v>412</v>
      </c>
      <c r="C555" s="41" t="s">
        <v>45</v>
      </c>
      <c r="D555" s="32">
        <f t="shared" si="302"/>
        <v>1.9889999999999999</v>
      </c>
      <c r="E555" s="33">
        <f t="shared" si="303"/>
        <v>155.142</v>
      </c>
      <c r="F555" s="34"/>
      <c r="G555" s="42">
        <f t="shared" si="329"/>
        <v>0</v>
      </c>
      <c r="H555" s="36">
        <f t="shared" si="297"/>
        <v>78</v>
      </c>
      <c r="I555" s="36">
        <f t="shared" si="330"/>
        <v>0</v>
      </c>
      <c r="J555" s="44" t="s">
        <v>353</v>
      </c>
      <c r="K555" s="273">
        <v>2.34</v>
      </c>
      <c r="L555" s="25">
        <v>0.15</v>
      </c>
      <c r="M555" s="26">
        <f t="shared" si="351"/>
        <v>0.35099999999999998</v>
      </c>
      <c r="N555" s="43"/>
      <c r="O555" s="39"/>
    </row>
    <row r="556" spans="1:15" ht="15.75" hidden="1">
      <c r="A556" s="63" t="s">
        <v>413</v>
      </c>
      <c r="B556" s="73" t="s">
        <v>3144</v>
      </c>
      <c r="C556" s="41" t="s">
        <v>45</v>
      </c>
      <c r="D556" s="32">
        <f t="shared" si="302"/>
        <v>3.74</v>
      </c>
      <c r="E556" s="33">
        <f t="shared" si="303"/>
        <v>291.72000000000003</v>
      </c>
      <c r="F556" s="34"/>
      <c r="G556" s="42">
        <f t="shared" si="329"/>
        <v>0</v>
      </c>
      <c r="H556" s="36">
        <f t="shared" si="297"/>
        <v>78</v>
      </c>
      <c r="I556" s="36">
        <f t="shared" si="330"/>
        <v>0</v>
      </c>
      <c r="J556" s="44">
        <v>100</v>
      </c>
      <c r="K556" s="273">
        <v>4.4000000000000004</v>
      </c>
      <c r="L556" s="25">
        <v>0.15</v>
      </c>
      <c r="M556" s="26">
        <f t="shared" si="351"/>
        <v>0.66</v>
      </c>
      <c r="N556" s="43" t="s">
        <v>15</v>
      </c>
      <c r="O556" s="39"/>
    </row>
    <row r="557" spans="1:15" ht="15.75" hidden="1">
      <c r="A557" s="63" t="s">
        <v>414</v>
      </c>
      <c r="B557" s="82" t="s">
        <v>3145</v>
      </c>
      <c r="C557" s="41" t="s">
        <v>14</v>
      </c>
      <c r="D557" s="32">
        <f>K557-M557</f>
        <v>14.679499999999999</v>
      </c>
      <c r="E557" s="33">
        <f>D557*H557</f>
        <v>1145.001</v>
      </c>
      <c r="F557" s="34"/>
      <c r="G557" s="42">
        <f t="shared" si="329"/>
        <v>0</v>
      </c>
      <c r="H557" s="36">
        <f t="shared" si="297"/>
        <v>78</v>
      </c>
      <c r="I557" s="36">
        <f t="shared" si="330"/>
        <v>0</v>
      </c>
      <c r="J557" s="44">
        <v>5</v>
      </c>
      <c r="K557" s="273">
        <v>17.27</v>
      </c>
      <c r="L557" s="25">
        <v>0.15</v>
      </c>
      <c r="M557" s="26">
        <f>K557*L557</f>
        <v>2.5905</v>
      </c>
      <c r="N557" s="43" t="s">
        <v>15</v>
      </c>
      <c r="O557" s="39"/>
    </row>
    <row r="558" spans="1:15" ht="15.75">
      <c r="A558" s="63" t="s">
        <v>415</v>
      </c>
      <c r="B558" s="82" t="s">
        <v>3146</v>
      </c>
      <c r="C558" s="41" t="s">
        <v>14</v>
      </c>
      <c r="D558" s="32">
        <f>K558-M558</f>
        <v>14.679499999999999</v>
      </c>
      <c r="E558" s="33">
        <f>D558*H558</f>
        <v>1145.001</v>
      </c>
      <c r="F558" s="34"/>
      <c r="G558" s="42">
        <f t="shared" si="329"/>
        <v>0</v>
      </c>
      <c r="H558" s="36">
        <f t="shared" si="297"/>
        <v>78</v>
      </c>
      <c r="I558" s="36">
        <f t="shared" si="330"/>
        <v>0</v>
      </c>
      <c r="J558" s="44">
        <v>5</v>
      </c>
      <c r="K558" s="273">
        <v>17.27</v>
      </c>
      <c r="L558" s="25">
        <v>0.15</v>
      </c>
      <c r="M558" s="26">
        <f>K558*L558</f>
        <v>2.5905</v>
      </c>
      <c r="N558" s="43"/>
      <c r="O558" s="39"/>
    </row>
    <row r="559" spans="1:15" ht="15.75">
      <c r="A559" s="233" t="s">
        <v>416</v>
      </c>
      <c r="B559" s="82" t="s">
        <v>3147</v>
      </c>
      <c r="C559" s="41" t="s">
        <v>14</v>
      </c>
      <c r="D559" s="32">
        <f>K559-M559</f>
        <v>19.660499999999999</v>
      </c>
      <c r="E559" s="33">
        <f>D559*H559</f>
        <v>1533.519</v>
      </c>
      <c r="F559" s="34"/>
      <c r="G559" s="42">
        <f t="shared" si="329"/>
        <v>0</v>
      </c>
      <c r="H559" s="36">
        <f t="shared" si="297"/>
        <v>78</v>
      </c>
      <c r="I559" s="36">
        <f t="shared" si="330"/>
        <v>0</v>
      </c>
      <c r="J559" s="44">
        <v>10</v>
      </c>
      <c r="K559" s="273">
        <v>23.13</v>
      </c>
      <c r="L559" s="25">
        <v>0.15</v>
      </c>
      <c r="M559" s="26">
        <f>K559*L559</f>
        <v>3.4694999999999996</v>
      </c>
      <c r="N559" s="43"/>
      <c r="O559" s="39"/>
    </row>
    <row r="560" spans="1:15" ht="15.75">
      <c r="A560" s="233" t="s">
        <v>417</v>
      </c>
      <c r="B560" s="82" t="s">
        <v>3148</v>
      </c>
      <c r="C560" s="41" t="s">
        <v>14</v>
      </c>
      <c r="D560" s="32">
        <f>K560-M560</f>
        <v>21.402999999999999</v>
      </c>
      <c r="E560" s="33">
        <f>D560*H560</f>
        <v>1669.434</v>
      </c>
      <c r="F560" s="34"/>
      <c r="G560" s="42">
        <f t="shared" si="329"/>
        <v>0</v>
      </c>
      <c r="H560" s="36">
        <f t="shared" ref="H560:H631" si="352">$K$4</f>
        <v>78</v>
      </c>
      <c r="I560" s="36">
        <f t="shared" si="330"/>
        <v>0</v>
      </c>
      <c r="J560" s="37" t="s">
        <v>6489</v>
      </c>
      <c r="K560" s="273">
        <v>25.18</v>
      </c>
      <c r="L560" s="25">
        <v>0.15</v>
      </c>
      <c r="M560" s="26">
        <f>K560*L560</f>
        <v>3.7769999999999997</v>
      </c>
      <c r="N560" s="43"/>
      <c r="O560" s="39"/>
    </row>
    <row r="561" spans="1:15" ht="15.75" hidden="1">
      <c r="A561" s="63" t="s">
        <v>418</v>
      </c>
      <c r="B561" s="82" t="s">
        <v>3149</v>
      </c>
      <c r="C561" s="41" t="s">
        <v>14</v>
      </c>
      <c r="D561" s="32">
        <f>K561-M561</f>
        <v>15.5465</v>
      </c>
      <c r="E561" s="33">
        <f>D561*H561</f>
        <v>1212.627</v>
      </c>
      <c r="F561" s="34"/>
      <c r="G561" s="42">
        <f t="shared" si="329"/>
        <v>0</v>
      </c>
      <c r="H561" s="36">
        <f t="shared" si="352"/>
        <v>78</v>
      </c>
      <c r="I561" s="36">
        <f t="shared" si="330"/>
        <v>0</v>
      </c>
      <c r="J561" s="44">
        <v>3</v>
      </c>
      <c r="K561" s="273">
        <v>18.29</v>
      </c>
      <c r="L561" s="25">
        <v>0.15</v>
      </c>
      <c r="M561" s="26">
        <f>K561*L561</f>
        <v>2.7434999999999996</v>
      </c>
      <c r="N561" s="43" t="s">
        <v>15</v>
      </c>
      <c r="O561" s="39"/>
    </row>
    <row r="562" spans="1:15" ht="15.75">
      <c r="A562" s="63" t="s">
        <v>419</v>
      </c>
      <c r="B562" s="82" t="s">
        <v>3150</v>
      </c>
      <c r="C562" s="41" t="s">
        <v>14</v>
      </c>
      <c r="D562" s="32">
        <f t="shared" si="302"/>
        <v>15.5465</v>
      </c>
      <c r="E562" s="33">
        <f t="shared" ref="E562:E607" si="353">D562*H562</f>
        <v>1212.627</v>
      </c>
      <c r="F562" s="34"/>
      <c r="G562" s="42">
        <f t="shared" si="329"/>
        <v>0</v>
      </c>
      <c r="H562" s="36">
        <f t="shared" si="352"/>
        <v>78</v>
      </c>
      <c r="I562" s="36">
        <f t="shared" si="330"/>
        <v>0</v>
      </c>
      <c r="J562" s="44">
        <v>4</v>
      </c>
      <c r="K562" s="273">
        <v>18.29</v>
      </c>
      <c r="L562" s="25">
        <v>0.15</v>
      </c>
      <c r="M562" s="26">
        <f t="shared" si="351"/>
        <v>2.7434999999999996</v>
      </c>
      <c r="N562" s="43"/>
      <c r="O562" s="39"/>
    </row>
    <row r="563" spans="1:15" ht="15.75" hidden="1">
      <c r="A563" s="63" t="s">
        <v>420</v>
      </c>
      <c r="B563" s="73" t="s">
        <v>7030</v>
      </c>
      <c r="C563" s="41" t="s">
        <v>14</v>
      </c>
      <c r="D563" s="32">
        <f t="shared" si="302"/>
        <v>0.748</v>
      </c>
      <c r="E563" s="33">
        <f t="shared" si="353"/>
        <v>58.344000000000001</v>
      </c>
      <c r="F563" s="34"/>
      <c r="G563" s="42">
        <f t="shared" si="329"/>
        <v>0</v>
      </c>
      <c r="H563" s="36">
        <f t="shared" si="352"/>
        <v>78</v>
      </c>
      <c r="I563" s="36">
        <f t="shared" si="330"/>
        <v>0</v>
      </c>
      <c r="J563" s="44">
        <v>500</v>
      </c>
      <c r="K563" s="273">
        <v>0.88</v>
      </c>
      <c r="L563" s="25">
        <v>0.15</v>
      </c>
      <c r="M563" s="26">
        <f t="shared" si="351"/>
        <v>0.13200000000000001</v>
      </c>
      <c r="N563" s="43" t="s">
        <v>15</v>
      </c>
      <c r="O563" s="39"/>
    </row>
    <row r="564" spans="1:15" ht="15.75" hidden="1">
      <c r="A564" s="63" t="s">
        <v>5196</v>
      </c>
      <c r="B564" s="73" t="s">
        <v>5197</v>
      </c>
      <c r="C564" s="41" t="s">
        <v>14</v>
      </c>
      <c r="D564" s="32">
        <f t="shared" ref="D564" si="354">K564-M564</f>
        <v>0.86699999999999999</v>
      </c>
      <c r="E564" s="33">
        <f t="shared" ref="E564" si="355">D564*H564</f>
        <v>67.626000000000005</v>
      </c>
      <c r="F564" s="34"/>
      <c r="G564" s="42">
        <f t="shared" ref="G564" si="356">F564*D564</f>
        <v>0</v>
      </c>
      <c r="H564" s="36">
        <f t="shared" si="352"/>
        <v>78</v>
      </c>
      <c r="I564" s="36">
        <f t="shared" ref="I564" si="357">E564*F564</f>
        <v>0</v>
      </c>
      <c r="J564" s="44"/>
      <c r="K564" s="273">
        <v>1.02</v>
      </c>
      <c r="L564" s="25">
        <v>0.15</v>
      </c>
      <c r="M564" s="26">
        <f t="shared" ref="M564" si="358">K564*L564</f>
        <v>0.153</v>
      </c>
      <c r="N564" s="43" t="s">
        <v>15</v>
      </c>
      <c r="O564" s="39"/>
    </row>
    <row r="565" spans="1:15" ht="15.75" hidden="1">
      <c r="A565" s="63" t="s">
        <v>421</v>
      </c>
      <c r="B565" s="73" t="s">
        <v>3151</v>
      </c>
      <c r="C565" s="41" t="s">
        <v>14</v>
      </c>
      <c r="D565" s="32">
        <f t="shared" si="302"/>
        <v>1.496</v>
      </c>
      <c r="E565" s="33">
        <f t="shared" si="353"/>
        <v>116.688</v>
      </c>
      <c r="F565" s="34"/>
      <c r="G565" s="42">
        <f t="shared" si="329"/>
        <v>0</v>
      </c>
      <c r="H565" s="36">
        <f t="shared" si="352"/>
        <v>78</v>
      </c>
      <c r="I565" s="36">
        <f t="shared" si="330"/>
        <v>0</v>
      </c>
      <c r="J565" s="44">
        <v>100</v>
      </c>
      <c r="K565" s="273">
        <v>1.76</v>
      </c>
      <c r="L565" s="25">
        <v>0.15</v>
      </c>
      <c r="M565" s="26">
        <f t="shared" si="351"/>
        <v>0.26400000000000001</v>
      </c>
      <c r="N565" s="43" t="s">
        <v>15</v>
      </c>
      <c r="O565" s="39"/>
    </row>
    <row r="566" spans="1:15" ht="15.75" hidden="1">
      <c r="A566" s="63" t="s">
        <v>4014</v>
      </c>
      <c r="B566" s="73" t="s">
        <v>5007</v>
      </c>
      <c r="C566" s="41" t="s">
        <v>14</v>
      </c>
      <c r="D566" s="32">
        <f t="shared" si="302"/>
        <v>1.3685</v>
      </c>
      <c r="E566" s="33">
        <f t="shared" si="353"/>
        <v>106.74300000000001</v>
      </c>
      <c r="F566" s="34"/>
      <c r="G566" s="42">
        <f t="shared" si="329"/>
        <v>0</v>
      </c>
      <c r="H566" s="36">
        <f t="shared" si="352"/>
        <v>78</v>
      </c>
      <c r="I566" s="36">
        <f t="shared" si="330"/>
        <v>0</v>
      </c>
      <c r="J566" s="44">
        <v>100</v>
      </c>
      <c r="K566" s="273">
        <v>1.61</v>
      </c>
      <c r="L566" s="25">
        <v>0.15</v>
      </c>
      <c r="M566" s="26">
        <f t="shared" si="351"/>
        <v>0.24149999999999999</v>
      </c>
      <c r="N566" s="43" t="s">
        <v>15</v>
      </c>
      <c r="O566" s="39"/>
    </row>
    <row r="567" spans="1:15" ht="25.5">
      <c r="A567" s="233" t="s">
        <v>422</v>
      </c>
      <c r="B567" s="202" t="s">
        <v>7094</v>
      </c>
      <c r="C567" s="41" t="s">
        <v>14</v>
      </c>
      <c r="D567" s="32">
        <f t="shared" si="302"/>
        <v>1.615</v>
      </c>
      <c r="E567" s="33">
        <f t="shared" si="353"/>
        <v>125.97</v>
      </c>
      <c r="F567" s="34"/>
      <c r="G567" s="42">
        <f t="shared" si="329"/>
        <v>0</v>
      </c>
      <c r="H567" s="36">
        <f t="shared" si="352"/>
        <v>78</v>
      </c>
      <c r="I567" s="36">
        <f t="shared" si="330"/>
        <v>0</v>
      </c>
      <c r="J567" s="44">
        <v>100</v>
      </c>
      <c r="K567" s="273">
        <v>1.9</v>
      </c>
      <c r="L567" s="25">
        <v>0.15</v>
      </c>
      <c r="M567" s="26">
        <f t="shared" si="351"/>
        <v>0.28499999999999998</v>
      </c>
      <c r="N567" s="43"/>
      <c r="O567" s="39"/>
    </row>
    <row r="568" spans="1:15" ht="15.75" hidden="1">
      <c r="A568" s="63" t="s">
        <v>423</v>
      </c>
      <c r="B568" s="73" t="s">
        <v>3977</v>
      </c>
      <c r="C568" s="41" t="s">
        <v>14</v>
      </c>
      <c r="D568" s="32">
        <f t="shared" ref="D568:D644" si="359">K568-M568</f>
        <v>1.496</v>
      </c>
      <c r="E568" s="33">
        <f t="shared" si="353"/>
        <v>116.688</v>
      </c>
      <c r="F568" s="34"/>
      <c r="G568" s="42">
        <f t="shared" si="329"/>
        <v>0</v>
      </c>
      <c r="H568" s="36">
        <f t="shared" si="352"/>
        <v>78</v>
      </c>
      <c r="I568" s="36">
        <f t="shared" si="330"/>
        <v>0</v>
      </c>
      <c r="J568" s="44">
        <v>100</v>
      </c>
      <c r="K568" s="273">
        <v>1.76</v>
      </c>
      <c r="L568" s="25">
        <v>0.15</v>
      </c>
      <c r="M568" s="26">
        <f t="shared" si="351"/>
        <v>0.26400000000000001</v>
      </c>
      <c r="N568" s="43" t="s">
        <v>15</v>
      </c>
      <c r="O568" s="39"/>
    </row>
    <row r="569" spans="1:15" ht="15.75" hidden="1">
      <c r="A569" s="63" t="s">
        <v>5006</v>
      </c>
      <c r="B569" s="73" t="s">
        <v>6711</v>
      </c>
      <c r="C569" s="41" t="s">
        <v>14</v>
      </c>
      <c r="D569" s="32">
        <f t="shared" si="359"/>
        <v>1.615</v>
      </c>
      <c r="E569" s="33">
        <f t="shared" si="353"/>
        <v>125.97</v>
      </c>
      <c r="F569" s="34"/>
      <c r="G569" s="42">
        <f t="shared" si="329"/>
        <v>0</v>
      </c>
      <c r="H569" s="36">
        <f t="shared" si="352"/>
        <v>78</v>
      </c>
      <c r="I569" s="36">
        <f t="shared" si="330"/>
        <v>0</v>
      </c>
      <c r="J569" s="44">
        <v>100</v>
      </c>
      <c r="K569" s="273">
        <v>1.9</v>
      </c>
      <c r="L569" s="25">
        <v>0.15</v>
      </c>
      <c r="M569" s="26">
        <f t="shared" si="351"/>
        <v>0.28499999999999998</v>
      </c>
      <c r="N569" s="43" t="s">
        <v>15</v>
      </c>
      <c r="O569" s="39"/>
    </row>
    <row r="570" spans="1:15" ht="15.75">
      <c r="A570" s="233" t="s">
        <v>453</v>
      </c>
      <c r="B570" s="73" t="s">
        <v>7095</v>
      </c>
      <c r="C570" s="41" t="s">
        <v>14</v>
      </c>
      <c r="D570" s="32">
        <f t="shared" si="359"/>
        <v>1.87</v>
      </c>
      <c r="E570" s="33">
        <f t="shared" si="353"/>
        <v>145.86000000000001</v>
      </c>
      <c r="F570" s="34"/>
      <c r="G570" s="42">
        <f t="shared" si="329"/>
        <v>0</v>
      </c>
      <c r="H570" s="36">
        <f t="shared" si="352"/>
        <v>78</v>
      </c>
      <c r="I570" s="36">
        <f t="shared" si="330"/>
        <v>0</v>
      </c>
      <c r="J570" s="44">
        <v>50</v>
      </c>
      <c r="K570" s="273">
        <v>2.2000000000000002</v>
      </c>
      <c r="L570" s="25">
        <v>0.15</v>
      </c>
      <c r="M570" s="26">
        <f t="shared" si="351"/>
        <v>0.33</v>
      </c>
      <c r="N570" s="43"/>
      <c r="O570" s="39"/>
    </row>
    <row r="571" spans="1:15" ht="15.75">
      <c r="A571" s="233" t="s">
        <v>4481</v>
      </c>
      <c r="B571" s="73" t="s">
        <v>6710</v>
      </c>
      <c r="C571" s="41" t="s">
        <v>14</v>
      </c>
      <c r="D571" s="32">
        <f t="shared" si="359"/>
        <v>1.9889999999999999</v>
      </c>
      <c r="E571" s="33">
        <f t="shared" si="353"/>
        <v>155.142</v>
      </c>
      <c r="F571" s="34"/>
      <c r="G571" s="42">
        <f t="shared" si="329"/>
        <v>0</v>
      </c>
      <c r="H571" s="36">
        <f t="shared" si="352"/>
        <v>78</v>
      </c>
      <c r="I571" s="36">
        <f t="shared" si="330"/>
        <v>0</v>
      </c>
      <c r="J571" s="44">
        <v>100</v>
      </c>
      <c r="K571" s="273">
        <v>2.34</v>
      </c>
      <c r="L571" s="25">
        <v>0.15</v>
      </c>
      <c r="M571" s="26">
        <f t="shared" si="351"/>
        <v>0.35099999999999998</v>
      </c>
      <c r="N571" s="43"/>
      <c r="O571" s="39"/>
    </row>
    <row r="572" spans="1:15" ht="15.75" hidden="1">
      <c r="A572" s="63" t="s">
        <v>451</v>
      </c>
      <c r="B572" s="73" t="s">
        <v>7096</v>
      </c>
      <c r="C572" s="41" t="s">
        <v>14</v>
      </c>
      <c r="D572" s="32">
        <f t="shared" si="359"/>
        <v>1.3090000000000002</v>
      </c>
      <c r="E572" s="33">
        <f t="shared" si="353"/>
        <v>102.10200000000002</v>
      </c>
      <c r="F572" s="34"/>
      <c r="G572" s="42">
        <f t="shared" si="329"/>
        <v>0</v>
      </c>
      <c r="H572" s="36">
        <f t="shared" si="352"/>
        <v>78</v>
      </c>
      <c r="I572" s="36">
        <f t="shared" si="330"/>
        <v>0</v>
      </c>
      <c r="J572" s="44">
        <v>100</v>
      </c>
      <c r="K572" s="273">
        <v>1.54</v>
      </c>
      <c r="L572" s="25">
        <v>0.15</v>
      </c>
      <c r="M572" s="26">
        <f t="shared" si="351"/>
        <v>0.23099999999999998</v>
      </c>
      <c r="N572" s="43" t="s">
        <v>15</v>
      </c>
      <c r="O572" s="39"/>
    </row>
    <row r="573" spans="1:15" ht="15.75">
      <c r="A573" s="233" t="s">
        <v>417</v>
      </c>
      <c r="B573" s="73" t="s">
        <v>7097</v>
      </c>
      <c r="C573" s="41" t="s">
        <v>14</v>
      </c>
      <c r="D573" s="32">
        <f t="shared" si="359"/>
        <v>1.3685</v>
      </c>
      <c r="E573" s="33">
        <f t="shared" si="353"/>
        <v>106.74300000000001</v>
      </c>
      <c r="F573" s="34"/>
      <c r="G573" s="42">
        <f t="shared" si="329"/>
        <v>0</v>
      </c>
      <c r="H573" s="36">
        <f t="shared" si="352"/>
        <v>78</v>
      </c>
      <c r="I573" s="36">
        <f t="shared" si="330"/>
        <v>0</v>
      </c>
      <c r="J573" s="44">
        <v>100</v>
      </c>
      <c r="K573" s="273">
        <v>1.61</v>
      </c>
      <c r="L573" s="25">
        <v>0.15</v>
      </c>
      <c r="M573" s="26">
        <f t="shared" si="351"/>
        <v>0.24149999999999999</v>
      </c>
      <c r="N573" s="43"/>
      <c r="O573" s="39"/>
    </row>
    <row r="574" spans="1:15" ht="15.75">
      <c r="A574" s="233" t="s">
        <v>424</v>
      </c>
      <c r="B574" s="73" t="s">
        <v>7098</v>
      </c>
      <c r="C574" s="41" t="s">
        <v>14</v>
      </c>
      <c r="D574" s="32">
        <f t="shared" si="359"/>
        <v>1.1220000000000001</v>
      </c>
      <c r="E574" s="33">
        <f t="shared" si="353"/>
        <v>87.516000000000005</v>
      </c>
      <c r="F574" s="34"/>
      <c r="G574" s="42">
        <f t="shared" si="329"/>
        <v>0</v>
      </c>
      <c r="H574" s="36">
        <f t="shared" si="352"/>
        <v>78</v>
      </c>
      <c r="I574" s="36">
        <f t="shared" si="330"/>
        <v>0</v>
      </c>
      <c r="J574" s="44">
        <v>100</v>
      </c>
      <c r="K574" s="273">
        <v>1.32</v>
      </c>
      <c r="L574" s="25">
        <v>0.15</v>
      </c>
      <c r="M574" s="26">
        <f t="shared" si="351"/>
        <v>0.19800000000000001</v>
      </c>
      <c r="N574" s="43"/>
      <c r="O574" s="39"/>
    </row>
    <row r="575" spans="1:15" ht="15.75">
      <c r="A575" s="233" t="s">
        <v>419</v>
      </c>
      <c r="B575" s="73" t="s">
        <v>7099</v>
      </c>
      <c r="C575" s="41" t="s">
        <v>14</v>
      </c>
      <c r="D575" s="32">
        <f t="shared" si="359"/>
        <v>1.1220000000000001</v>
      </c>
      <c r="E575" s="33">
        <f t="shared" si="353"/>
        <v>87.516000000000005</v>
      </c>
      <c r="F575" s="34"/>
      <c r="G575" s="42">
        <f t="shared" si="329"/>
        <v>0</v>
      </c>
      <c r="H575" s="36">
        <f t="shared" si="352"/>
        <v>78</v>
      </c>
      <c r="I575" s="36">
        <f t="shared" si="330"/>
        <v>0</v>
      </c>
      <c r="J575" s="44" t="s">
        <v>353</v>
      </c>
      <c r="K575" s="273">
        <v>1.32</v>
      </c>
      <c r="L575" s="25">
        <v>0.15</v>
      </c>
      <c r="M575" s="26">
        <f t="shared" si="351"/>
        <v>0.19800000000000001</v>
      </c>
      <c r="N575" s="43"/>
      <c r="O575" s="39"/>
    </row>
    <row r="576" spans="1:15" ht="15.75">
      <c r="A576" s="233" t="s">
        <v>455</v>
      </c>
      <c r="B576" s="73" t="s">
        <v>7100</v>
      </c>
      <c r="C576" s="41" t="s">
        <v>14</v>
      </c>
      <c r="D576" s="32">
        <f t="shared" si="359"/>
        <v>1.1220000000000001</v>
      </c>
      <c r="E576" s="33">
        <f t="shared" si="353"/>
        <v>87.516000000000005</v>
      </c>
      <c r="F576" s="34"/>
      <c r="G576" s="42">
        <f t="shared" si="329"/>
        <v>0</v>
      </c>
      <c r="H576" s="36">
        <f t="shared" si="352"/>
        <v>78</v>
      </c>
      <c r="I576" s="36">
        <f t="shared" si="330"/>
        <v>0</v>
      </c>
      <c r="J576" s="44">
        <v>100</v>
      </c>
      <c r="K576" s="273">
        <v>1.32</v>
      </c>
      <c r="L576" s="25">
        <v>0.15</v>
      </c>
      <c r="M576" s="26">
        <f t="shared" si="351"/>
        <v>0.19800000000000001</v>
      </c>
      <c r="N576" s="43"/>
      <c r="O576" s="39"/>
    </row>
    <row r="577" spans="1:15" ht="15.75" hidden="1">
      <c r="A577" s="63" t="s">
        <v>6659</v>
      </c>
      <c r="B577" s="73" t="s">
        <v>425</v>
      </c>
      <c r="C577" s="41" t="s">
        <v>426</v>
      </c>
      <c r="D577" s="32">
        <f t="shared" si="359"/>
        <v>2.7370000000000001</v>
      </c>
      <c r="E577" s="33">
        <f t="shared" si="353"/>
        <v>213.48600000000002</v>
      </c>
      <c r="F577" s="34"/>
      <c r="G577" s="42">
        <f t="shared" si="329"/>
        <v>0</v>
      </c>
      <c r="H577" s="36">
        <f t="shared" si="352"/>
        <v>78</v>
      </c>
      <c r="I577" s="36">
        <f t="shared" si="330"/>
        <v>0</v>
      </c>
      <c r="J577" s="44">
        <v>200</v>
      </c>
      <c r="K577" s="273">
        <v>3.22</v>
      </c>
      <c r="L577" s="25">
        <v>0.15</v>
      </c>
      <c r="M577" s="26">
        <f t="shared" si="351"/>
        <v>0.48299999999999998</v>
      </c>
      <c r="N577" s="43" t="s">
        <v>15</v>
      </c>
      <c r="O577" s="39"/>
    </row>
    <row r="578" spans="1:15" ht="15.75" hidden="1">
      <c r="A578" s="63" t="s">
        <v>6494</v>
      </c>
      <c r="B578" s="73" t="s">
        <v>6496</v>
      </c>
      <c r="C578" s="41" t="s">
        <v>426</v>
      </c>
      <c r="D578" s="32">
        <f t="shared" si="359"/>
        <v>3.1110000000000002</v>
      </c>
      <c r="E578" s="33">
        <f t="shared" si="353"/>
        <v>242.65800000000002</v>
      </c>
      <c r="F578" s="34"/>
      <c r="G578" s="42">
        <f t="shared" si="329"/>
        <v>0</v>
      </c>
      <c r="H578" s="36">
        <f t="shared" si="352"/>
        <v>78</v>
      </c>
      <c r="I578" s="36">
        <f t="shared" si="330"/>
        <v>0</v>
      </c>
      <c r="J578" s="44">
        <v>100</v>
      </c>
      <c r="K578" s="273">
        <v>3.66</v>
      </c>
      <c r="L578" s="25">
        <v>0.15</v>
      </c>
      <c r="M578" s="26">
        <f t="shared" si="351"/>
        <v>0.54900000000000004</v>
      </c>
      <c r="N578" s="43" t="s">
        <v>15</v>
      </c>
      <c r="O578" s="39"/>
    </row>
    <row r="579" spans="1:15" ht="15.75" hidden="1">
      <c r="A579" s="63" t="s">
        <v>5144</v>
      </c>
      <c r="B579" s="73" t="s">
        <v>428</v>
      </c>
      <c r="C579" s="41" t="s">
        <v>426</v>
      </c>
      <c r="D579" s="32">
        <f t="shared" si="359"/>
        <v>3.3574999999999999</v>
      </c>
      <c r="E579" s="33">
        <f t="shared" si="353"/>
        <v>261.88499999999999</v>
      </c>
      <c r="F579" s="34"/>
      <c r="G579" s="42">
        <f t="shared" si="329"/>
        <v>0</v>
      </c>
      <c r="H579" s="36">
        <f t="shared" si="352"/>
        <v>78</v>
      </c>
      <c r="I579" s="36">
        <f t="shared" si="330"/>
        <v>0</v>
      </c>
      <c r="J579" s="44">
        <v>200</v>
      </c>
      <c r="K579" s="273">
        <v>3.95</v>
      </c>
      <c r="L579" s="25">
        <v>0.15</v>
      </c>
      <c r="M579" s="26">
        <f t="shared" si="351"/>
        <v>0.59250000000000003</v>
      </c>
      <c r="N579" s="43" t="s">
        <v>15</v>
      </c>
      <c r="O579" s="39"/>
    </row>
    <row r="580" spans="1:15" ht="15.75" hidden="1">
      <c r="A580" s="63" t="s">
        <v>5142</v>
      </c>
      <c r="B580" s="73" t="s">
        <v>6495</v>
      </c>
      <c r="C580" s="41" t="s">
        <v>426</v>
      </c>
      <c r="D580" s="32">
        <f t="shared" si="359"/>
        <v>2.7370000000000001</v>
      </c>
      <c r="E580" s="33">
        <f t="shared" si="353"/>
        <v>213.48600000000002</v>
      </c>
      <c r="F580" s="34"/>
      <c r="G580" s="42">
        <f t="shared" si="329"/>
        <v>0</v>
      </c>
      <c r="H580" s="36">
        <f t="shared" si="352"/>
        <v>78</v>
      </c>
      <c r="I580" s="36">
        <f t="shared" si="330"/>
        <v>0</v>
      </c>
      <c r="J580" s="44">
        <v>100</v>
      </c>
      <c r="K580" s="273">
        <v>3.22</v>
      </c>
      <c r="L580" s="25">
        <v>0.15</v>
      </c>
      <c r="M580" s="26">
        <f t="shared" si="351"/>
        <v>0.48299999999999998</v>
      </c>
      <c r="N580" s="43" t="s">
        <v>15</v>
      </c>
      <c r="O580" s="39"/>
    </row>
    <row r="581" spans="1:15" ht="15.75">
      <c r="A581" s="233" t="s">
        <v>4324</v>
      </c>
      <c r="B581" s="73" t="s">
        <v>6493</v>
      </c>
      <c r="C581" s="41" t="s">
        <v>426</v>
      </c>
      <c r="D581" s="32">
        <f t="shared" si="359"/>
        <v>5.6014999999999997</v>
      </c>
      <c r="E581" s="33">
        <f t="shared" si="353"/>
        <v>436.91699999999997</v>
      </c>
      <c r="F581" s="34"/>
      <c r="G581" s="42">
        <f t="shared" si="329"/>
        <v>0</v>
      </c>
      <c r="H581" s="36">
        <f t="shared" si="352"/>
        <v>78</v>
      </c>
      <c r="I581" s="36">
        <f t="shared" si="330"/>
        <v>0</v>
      </c>
      <c r="J581" s="44">
        <v>50</v>
      </c>
      <c r="K581" s="273">
        <v>6.59</v>
      </c>
      <c r="L581" s="25">
        <v>0.15</v>
      </c>
      <c r="M581" s="26">
        <f t="shared" si="351"/>
        <v>0.98849999999999993</v>
      </c>
      <c r="N581" s="43"/>
      <c r="O581" s="39"/>
    </row>
    <row r="582" spans="1:15" ht="15.75" hidden="1">
      <c r="A582" s="63" t="s">
        <v>4014</v>
      </c>
      <c r="B582" s="73" t="s">
        <v>3152</v>
      </c>
      <c r="C582" s="41" t="s">
        <v>45</v>
      </c>
      <c r="D582" s="32">
        <f t="shared" si="359"/>
        <v>1.2495000000000001</v>
      </c>
      <c r="E582" s="33">
        <f t="shared" si="353"/>
        <v>97.460999999999999</v>
      </c>
      <c r="F582" s="34"/>
      <c r="G582" s="42">
        <f t="shared" si="329"/>
        <v>0</v>
      </c>
      <c r="H582" s="36">
        <f t="shared" si="352"/>
        <v>78</v>
      </c>
      <c r="I582" s="36">
        <f t="shared" si="330"/>
        <v>0</v>
      </c>
      <c r="J582" s="44">
        <v>300</v>
      </c>
      <c r="K582" s="273">
        <v>1.47</v>
      </c>
      <c r="L582" s="25">
        <v>0.15</v>
      </c>
      <c r="M582" s="26">
        <f t="shared" si="351"/>
        <v>0.2205</v>
      </c>
      <c r="N582" s="43" t="s">
        <v>15</v>
      </c>
      <c r="O582" s="39"/>
    </row>
    <row r="583" spans="1:15" ht="15.75">
      <c r="A583" s="233" t="s">
        <v>4015</v>
      </c>
      <c r="B583" s="73" t="s">
        <v>4012</v>
      </c>
      <c r="C583" s="41" t="s">
        <v>45</v>
      </c>
      <c r="D583" s="32">
        <f t="shared" ref="D583" si="360">K583-M583</f>
        <v>1.3685</v>
      </c>
      <c r="E583" s="33">
        <f t="shared" ref="E583" si="361">D583*H583</f>
        <v>106.74300000000001</v>
      </c>
      <c r="F583" s="34"/>
      <c r="G583" s="42">
        <f t="shared" ref="G583" si="362">F583*D583</f>
        <v>0</v>
      </c>
      <c r="H583" s="36">
        <f t="shared" si="352"/>
        <v>78</v>
      </c>
      <c r="I583" s="36">
        <f t="shared" ref="I583" si="363">E583*F583</f>
        <v>0</v>
      </c>
      <c r="J583" s="44">
        <v>200</v>
      </c>
      <c r="K583" s="273">
        <v>1.61</v>
      </c>
      <c r="L583" s="25">
        <v>0.15</v>
      </c>
      <c r="M583" s="26">
        <f t="shared" ref="M583" si="364">K583*L583</f>
        <v>0.24149999999999999</v>
      </c>
      <c r="N583" s="43"/>
      <c r="O583" s="39"/>
    </row>
    <row r="584" spans="1:15" ht="15.75">
      <c r="A584" s="233" t="s">
        <v>4016</v>
      </c>
      <c r="B584" s="73" t="s">
        <v>4013</v>
      </c>
      <c r="C584" s="41" t="s">
        <v>45</v>
      </c>
      <c r="D584" s="32">
        <f t="shared" si="359"/>
        <v>1.3685</v>
      </c>
      <c r="E584" s="33">
        <f t="shared" si="353"/>
        <v>106.74300000000001</v>
      </c>
      <c r="F584" s="34"/>
      <c r="G584" s="42">
        <f t="shared" si="329"/>
        <v>0</v>
      </c>
      <c r="H584" s="36">
        <f t="shared" si="352"/>
        <v>78</v>
      </c>
      <c r="I584" s="36">
        <f t="shared" si="330"/>
        <v>0</v>
      </c>
      <c r="J584" s="44">
        <v>200</v>
      </c>
      <c r="K584" s="273">
        <v>1.61</v>
      </c>
      <c r="L584" s="25">
        <v>0.15</v>
      </c>
      <c r="M584" s="26">
        <f t="shared" si="351"/>
        <v>0.24149999999999999</v>
      </c>
      <c r="N584" s="43"/>
      <c r="O584" s="39"/>
    </row>
    <row r="585" spans="1:15" ht="15.75">
      <c r="A585" s="233" t="s">
        <v>4736</v>
      </c>
      <c r="B585" s="73" t="s">
        <v>6019</v>
      </c>
      <c r="C585" s="41" t="s">
        <v>45</v>
      </c>
      <c r="D585" s="32">
        <f t="shared" ref="D585:D586" si="365">K585-M585</f>
        <v>1.3685</v>
      </c>
      <c r="E585" s="33">
        <f t="shared" ref="E585:E586" si="366">D585*H585</f>
        <v>106.74300000000001</v>
      </c>
      <c r="F585" s="34"/>
      <c r="G585" s="42">
        <f t="shared" ref="G585:G586" si="367">F585*D585</f>
        <v>0</v>
      </c>
      <c r="H585" s="36">
        <f t="shared" si="352"/>
        <v>78</v>
      </c>
      <c r="I585" s="36">
        <f t="shared" ref="I585:I586" si="368">E585*F585</f>
        <v>0</v>
      </c>
      <c r="J585" s="44">
        <v>400</v>
      </c>
      <c r="K585" s="273">
        <v>1.61</v>
      </c>
      <c r="L585" s="25">
        <v>0.15</v>
      </c>
      <c r="M585" s="26">
        <f t="shared" ref="M585:M586" si="369">K585*L585</f>
        <v>0.24149999999999999</v>
      </c>
      <c r="N585" s="43"/>
      <c r="O585" s="39"/>
    </row>
    <row r="586" spans="1:15" ht="15.75">
      <c r="A586" s="233" t="s">
        <v>457</v>
      </c>
      <c r="B586" s="73" t="s">
        <v>6499</v>
      </c>
      <c r="C586" s="41" t="s">
        <v>14</v>
      </c>
      <c r="D586" s="32">
        <f t="shared" si="365"/>
        <v>9.3330000000000002</v>
      </c>
      <c r="E586" s="33">
        <f t="shared" si="366"/>
        <v>727.97400000000005</v>
      </c>
      <c r="F586" s="34"/>
      <c r="G586" s="42">
        <f t="shared" si="367"/>
        <v>0</v>
      </c>
      <c r="H586" s="36">
        <f t="shared" si="352"/>
        <v>78</v>
      </c>
      <c r="I586" s="36">
        <f t="shared" si="368"/>
        <v>0</v>
      </c>
      <c r="J586" s="44">
        <v>10</v>
      </c>
      <c r="K586" s="273">
        <v>10.98</v>
      </c>
      <c r="L586" s="25">
        <v>0.15</v>
      </c>
      <c r="M586" s="26">
        <f t="shared" si="369"/>
        <v>1.647</v>
      </c>
      <c r="N586" s="43"/>
      <c r="O586" s="39"/>
    </row>
    <row r="587" spans="1:15" ht="15.75" hidden="1">
      <c r="A587" s="63" t="s">
        <v>473</v>
      </c>
      <c r="B587" s="73" t="s">
        <v>430</v>
      </c>
      <c r="C587" s="41" t="s">
        <v>14</v>
      </c>
      <c r="D587" s="32">
        <f t="shared" si="359"/>
        <v>9.3330000000000002</v>
      </c>
      <c r="E587" s="33">
        <f t="shared" si="353"/>
        <v>727.97400000000005</v>
      </c>
      <c r="F587" s="34"/>
      <c r="G587" s="42">
        <f t="shared" si="329"/>
        <v>0</v>
      </c>
      <c r="H587" s="36">
        <f t="shared" si="352"/>
        <v>78</v>
      </c>
      <c r="I587" s="36">
        <f t="shared" si="330"/>
        <v>0</v>
      </c>
      <c r="J587" s="44">
        <v>10</v>
      </c>
      <c r="K587" s="273">
        <v>10.98</v>
      </c>
      <c r="L587" s="25">
        <v>0.15</v>
      </c>
      <c r="M587" s="26">
        <f t="shared" si="351"/>
        <v>1.647</v>
      </c>
      <c r="N587" s="43" t="s">
        <v>15</v>
      </c>
      <c r="O587" s="39"/>
    </row>
    <row r="588" spans="1:15" ht="15.75" hidden="1">
      <c r="A588" s="63" t="s">
        <v>450</v>
      </c>
      <c r="B588" s="73" t="s">
        <v>431</v>
      </c>
      <c r="C588" s="41" t="s">
        <v>14</v>
      </c>
      <c r="D588" s="32">
        <f t="shared" si="359"/>
        <v>11.628</v>
      </c>
      <c r="E588" s="33">
        <f t="shared" si="353"/>
        <v>906.98400000000004</v>
      </c>
      <c r="F588" s="34"/>
      <c r="G588" s="42">
        <f t="shared" si="329"/>
        <v>0</v>
      </c>
      <c r="H588" s="36">
        <f t="shared" si="352"/>
        <v>78</v>
      </c>
      <c r="I588" s="36">
        <f t="shared" si="330"/>
        <v>0</v>
      </c>
      <c r="J588" s="44">
        <v>10</v>
      </c>
      <c r="K588" s="273">
        <v>13.68</v>
      </c>
      <c r="L588" s="25">
        <v>0.15</v>
      </c>
      <c r="M588" s="26">
        <f t="shared" si="351"/>
        <v>2.052</v>
      </c>
      <c r="N588" s="43" t="s">
        <v>15</v>
      </c>
      <c r="O588" s="39"/>
    </row>
    <row r="589" spans="1:15" ht="15.75">
      <c r="A589" s="233" t="s">
        <v>432</v>
      </c>
      <c r="B589" s="73" t="s">
        <v>3153</v>
      </c>
      <c r="C589" s="41" t="s">
        <v>14</v>
      </c>
      <c r="D589" s="32">
        <f t="shared" si="359"/>
        <v>4.3605</v>
      </c>
      <c r="E589" s="33">
        <f t="shared" si="353"/>
        <v>340.11900000000003</v>
      </c>
      <c r="F589" s="34"/>
      <c r="G589" s="42">
        <f t="shared" si="329"/>
        <v>0</v>
      </c>
      <c r="H589" s="36">
        <f t="shared" si="352"/>
        <v>78</v>
      </c>
      <c r="I589" s="36">
        <f t="shared" si="330"/>
        <v>0</v>
      </c>
      <c r="J589" s="44">
        <v>20</v>
      </c>
      <c r="K589" s="273">
        <v>5.13</v>
      </c>
      <c r="L589" s="25">
        <v>0.15</v>
      </c>
      <c r="M589" s="26">
        <f t="shared" si="351"/>
        <v>0.76949999999999996</v>
      </c>
      <c r="N589" s="43"/>
      <c r="O589" s="39"/>
    </row>
    <row r="590" spans="1:15" ht="15.75">
      <c r="A590" s="233" t="s">
        <v>6163</v>
      </c>
      <c r="B590" s="73" t="s">
        <v>3154</v>
      </c>
      <c r="C590" s="41" t="s">
        <v>14</v>
      </c>
      <c r="D590" s="32">
        <f t="shared" si="359"/>
        <v>4.3605</v>
      </c>
      <c r="E590" s="33">
        <f t="shared" si="353"/>
        <v>340.11900000000003</v>
      </c>
      <c r="F590" s="34"/>
      <c r="G590" s="42">
        <f t="shared" si="329"/>
        <v>0</v>
      </c>
      <c r="H590" s="36">
        <f t="shared" si="352"/>
        <v>78</v>
      </c>
      <c r="I590" s="36">
        <f t="shared" si="330"/>
        <v>0</v>
      </c>
      <c r="J590" s="44">
        <v>20</v>
      </c>
      <c r="K590" s="273">
        <v>5.13</v>
      </c>
      <c r="L590" s="25">
        <v>0.15</v>
      </c>
      <c r="M590" s="26">
        <f t="shared" si="351"/>
        <v>0.76949999999999996</v>
      </c>
      <c r="N590" s="43"/>
      <c r="O590" s="39"/>
    </row>
    <row r="591" spans="1:15" ht="15.75">
      <c r="A591" s="233" t="s">
        <v>433</v>
      </c>
      <c r="B591" s="73" t="s">
        <v>3155</v>
      </c>
      <c r="C591" s="41" t="s">
        <v>14</v>
      </c>
      <c r="D591" s="32">
        <f t="shared" si="359"/>
        <v>4.3605</v>
      </c>
      <c r="E591" s="33">
        <f t="shared" si="353"/>
        <v>340.11900000000003</v>
      </c>
      <c r="F591" s="34"/>
      <c r="G591" s="42">
        <f t="shared" si="329"/>
        <v>0</v>
      </c>
      <c r="H591" s="36">
        <f t="shared" si="352"/>
        <v>78</v>
      </c>
      <c r="I591" s="36">
        <f t="shared" si="330"/>
        <v>0</v>
      </c>
      <c r="J591" s="44">
        <v>20</v>
      </c>
      <c r="K591" s="273">
        <v>5.13</v>
      </c>
      <c r="L591" s="25">
        <v>0.15</v>
      </c>
      <c r="M591" s="26">
        <f t="shared" si="351"/>
        <v>0.76949999999999996</v>
      </c>
      <c r="N591" s="43"/>
      <c r="O591" s="39"/>
    </row>
    <row r="592" spans="1:15" ht="15.75">
      <c r="A592" s="233" t="s">
        <v>434</v>
      </c>
      <c r="B592" s="73" t="s">
        <v>435</v>
      </c>
      <c r="C592" s="41" t="s">
        <v>14</v>
      </c>
      <c r="D592" s="32">
        <f t="shared" si="359"/>
        <v>1.3090000000000002</v>
      </c>
      <c r="E592" s="33">
        <f t="shared" si="353"/>
        <v>102.10200000000002</v>
      </c>
      <c r="F592" s="34"/>
      <c r="G592" s="42">
        <f t="shared" si="329"/>
        <v>0</v>
      </c>
      <c r="H592" s="36">
        <f t="shared" si="352"/>
        <v>78</v>
      </c>
      <c r="I592" s="36">
        <f t="shared" si="330"/>
        <v>0</v>
      </c>
      <c r="J592" s="44" t="s">
        <v>5946</v>
      </c>
      <c r="K592" s="273">
        <v>1.54</v>
      </c>
      <c r="L592" s="25">
        <v>0.15</v>
      </c>
      <c r="M592" s="26">
        <f t="shared" si="351"/>
        <v>0.23099999999999998</v>
      </c>
      <c r="N592" s="43"/>
      <c r="O592" s="39"/>
    </row>
    <row r="593" spans="1:15" ht="15.75" hidden="1">
      <c r="A593" s="63" t="s">
        <v>474</v>
      </c>
      <c r="B593" s="73" t="s">
        <v>436</v>
      </c>
      <c r="C593" s="41" t="s">
        <v>14</v>
      </c>
      <c r="D593" s="32">
        <f t="shared" si="359"/>
        <v>1.6659999999999999</v>
      </c>
      <c r="E593" s="33">
        <f t="shared" si="353"/>
        <v>129.94800000000001</v>
      </c>
      <c r="F593" s="34"/>
      <c r="G593" s="42">
        <f t="shared" si="329"/>
        <v>0</v>
      </c>
      <c r="H593" s="36">
        <f t="shared" si="352"/>
        <v>78</v>
      </c>
      <c r="I593" s="36">
        <f t="shared" si="330"/>
        <v>0</v>
      </c>
      <c r="J593" s="44">
        <v>60</v>
      </c>
      <c r="K593" s="273">
        <v>1.96</v>
      </c>
      <c r="L593" s="25">
        <v>0.15</v>
      </c>
      <c r="M593" s="26">
        <f t="shared" si="351"/>
        <v>0.29399999999999998</v>
      </c>
      <c r="N593" s="43" t="s">
        <v>15</v>
      </c>
      <c r="O593" s="39"/>
    </row>
    <row r="594" spans="1:15" ht="15.75">
      <c r="A594" s="233" t="s">
        <v>437</v>
      </c>
      <c r="B594" s="73" t="s">
        <v>438</v>
      </c>
      <c r="C594" s="41" t="s">
        <v>14</v>
      </c>
      <c r="D594" s="32">
        <f t="shared" si="359"/>
        <v>1.9889999999999999</v>
      </c>
      <c r="E594" s="33">
        <f t="shared" si="353"/>
        <v>155.142</v>
      </c>
      <c r="F594" s="34"/>
      <c r="G594" s="42">
        <f t="shared" si="329"/>
        <v>0</v>
      </c>
      <c r="H594" s="36">
        <f t="shared" si="352"/>
        <v>78</v>
      </c>
      <c r="I594" s="36">
        <f t="shared" si="330"/>
        <v>0</v>
      </c>
      <c r="J594" s="44">
        <v>60</v>
      </c>
      <c r="K594" s="273">
        <v>2.34</v>
      </c>
      <c r="L594" s="25">
        <v>0.15</v>
      </c>
      <c r="M594" s="26">
        <f t="shared" si="351"/>
        <v>0.35099999999999998</v>
      </c>
      <c r="N594" s="43"/>
      <c r="O594" s="39"/>
    </row>
    <row r="595" spans="1:15" ht="15.75">
      <c r="A595" s="233" t="s">
        <v>416</v>
      </c>
      <c r="B595" s="73" t="s">
        <v>3156</v>
      </c>
      <c r="C595" s="41" t="s">
        <v>14</v>
      </c>
      <c r="D595" s="32">
        <f t="shared" si="359"/>
        <v>2.4904999999999999</v>
      </c>
      <c r="E595" s="33">
        <f t="shared" si="353"/>
        <v>194.25899999999999</v>
      </c>
      <c r="F595" s="34"/>
      <c r="G595" s="42">
        <f>F595*D595</f>
        <v>0</v>
      </c>
      <c r="H595" s="36">
        <f t="shared" si="352"/>
        <v>78</v>
      </c>
      <c r="I595" s="36">
        <f>E595*F595</f>
        <v>0</v>
      </c>
      <c r="J595" s="44">
        <v>60</v>
      </c>
      <c r="K595" s="273">
        <v>2.93</v>
      </c>
      <c r="L595" s="25">
        <v>0.15</v>
      </c>
      <c r="M595" s="26">
        <f t="shared" si="351"/>
        <v>0.4395</v>
      </c>
      <c r="N595" s="43"/>
      <c r="O595" s="39"/>
    </row>
    <row r="596" spans="1:15" ht="15.75">
      <c r="A596" s="233" t="s">
        <v>439</v>
      </c>
      <c r="B596" s="73" t="s">
        <v>440</v>
      </c>
      <c r="C596" s="41" t="s">
        <v>14</v>
      </c>
      <c r="D596" s="32">
        <f t="shared" si="359"/>
        <v>1.4279999999999999</v>
      </c>
      <c r="E596" s="33">
        <f t="shared" si="353"/>
        <v>111.384</v>
      </c>
      <c r="F596" s="34"/>
      <c r="G596" s="42">
        <f t="shared" ref="G596:G660" si="370">F596*D596</f>
        <v>0</v>
      </c>
      <c r="H596" s="36">
        <f t="shared" si="352"/>
        <v>78</v>
      </c>
      <c r="I596" s="36">
        <f t="shared" ref="I596:I660" si="371">E596*F596</f>
        <v>0</v>
      </c>
      <c r="J596" s="44">
        <v>100</v>
      </c>
      <c r="K596" s="273">
        <v>1.68</v>
      </c>
      <c r="L596" s="25">
        <v>0.15</v>
      </c>
      <c r="M596" s="26">
        <f t="shared" si="351"/>
        <v>0.252</v>
      </c>
      <c r="N596" s="43"/>
      <c r="O596" s="39"/>
    </row>
    <row r="597" spans="1:15" ht="15.75">
      <c r="A597" s="233" t="s">
        <v>441</v>
      </c>
      <c r="B597" s="73" t="s">
        <v>3157</v>
      </c>
      <c r="C597" s="41" t="s">
        <v>14</v>
      </c>
      <c r="D597" s="32">
        <f t="shared" si="359"/>
        <v>1.3685</v>
      </c>
      <c r="E597" s="33">
        <f>D597*H597</f>
        <v>106.74300000000001</v>
      </c>
      <c r="F597" s="34"/>
      <c r="G597" s="42">
        <f>F597*D597</f>
        <v>0</v>
      </c>
      <c r="H597" s="36">
        <f t="shared" si="352"/>
        <v>78</v>
      </c>
      <c r="I597" s="36">
        <f>E597*F597</f>
        <v>0</v>
      </c>
      <c r="J597" s="44">
        <v>100</v>
      </c>
      <c r="K597" s="273">
        <v>1.61</v>
      </c>
      <c r="L597" s="25">
        <v>0.15</v>
      </c>
      <c r="M597" s="26">
        <f t="shared" si="351"/>
        <v>0.24149999999999999</v>
      </c>
      <c r="N597" s="43"/>
      <c r="O597" s="39"/>
    </row>
    <row r="598" spans="1:15" ht="15.75">
      <c r="A598" s="233" t="s">
        <v>442</v>
      </c>
      <c r="B598" s="73" t="s">
        <v>4262</v>
      </c>
      <c r="C598" s="41" t="s">
        <v>14</v>
      </c>
      <c r="D598" s="32">
        <f t="shared" si="359"/>
        <v>0.629</v>
      </c>
      <c r="E598" s="33">
        <f t="shared" si="353"/>
        <v>49.061999999999998</v>
      </c>
      <c r="F598" s="34"/>
      <c r="G598" s="42">
        <f t="shared" si="370"/>
        <v>0</v>
      </c>
      <c r="H598" s="36">
        <f t="shared" si="352"/>
        <v>78</v>
      </c>
      <c r="I598" s="36">
        <f t="shared" si="371"/>
        <v>0</v>
      </c>
      <c r="J598" s="44" t="s">
        <v>2745</v>
      </c>
      <c r="K598" s="273">
        <v>0.74</v>
      </c>
      <c r="L598" s="25">
        <v>0.15</v>
      </c>
      <c r="M598" s="75">
        <f t="shared" si="351"/>
        <v>0.111</v>
      </c>
      <c r="N598" s="43"/>
      <c r="O598" s="39"/>
    </row>
    <row r="599" spans="1:15" ht="15.75" hidden="1">
      <c r="A599" s="63" t="s">
        <v>4324</v>
      </c>
      <c r="B599" s="73" t="s">
        <v>443</v>
      </c>
      <c r="C599" s="41" t="s">
        <v>14</v>
      </c>
      <c r="D599" s="32">
        <f t="shared" si="359"/>
        <v>2.992</v>
      </c>
      <c r="E599" s="33">
        <f t="shared" si="353"/>
        <v>233.376</v>
      </c>
      <c r="F599" s="34"/>
      <c r="G599" s="42">
        <f t="shared" si="370"/>
        <v>0</v>
      </c>
      <c r="H599" s="36">
        <f t="shared" si="352"/>
        <v>78</v>
      </c>
      <c r="I599" s="36">
        <f t="shared" si="371"/>
        <v>0</v>
      </c>
      <c r="J599" s="44">
        <v>50</v>
      </c>
      <c r="K599" s="273">
        <v>3.52</v>
      </c>
      <c r="L599" s="25">
        <v>0.15</v>
      </c>
      <c r="M599" s="26">
        <f t="shared" si="351"/>
        <v>0.52800000000000002</v>
      </c>
      <c r="N599" s="43" t="s">
        <v>15</v>
      </c>
      <c r="O599" s="39"/>
    </row>
    <row r="600" spans="1:15" ht="15.75" hidden="1">
      <c r="A600" s="64" t="s">
        <v>444</v>
      </c>
      <c r="B600" s="73" t="s">
        <v>445</v>
      </c>
      <c r="C600" s="41" t="s">
        <v>14</v>
      </c>
      <c r="D600" s="32">
        <f t="shared" si="359"/>
        <v>2.992</v>
      </c>
      <c r="E600" s="33">
        <f t="shared" si="353"/>
        <v>233.376</v>
      </c>
      <c r="F600" s="34"/>
      <c r="G600" s="42">
        <f t="shared" si="370"/>
        <v>0</v>
      </c>
      <c r="H600" s="36">
        <f t="shared" si="352"/>
        <v>78</v>
      </c>
      <c r="I600" s="36">
        <f t="shared" si="371"/>
        <v>0</v>
      </c>
      <c r="J600" s="44">
        <v>50</v>
      </c>
      <c r="K600" s="273">
        <v>3.52</v>
      </c>
      <c r="L600" s="25">
        <v>0.15</v>
      </c>
      <c r="M600" s="26">
        <f t="shared" si="351"/>
        <v>0.52800000000000002</v>
      </c>
      <c r="N600" s="43" t="s">
        <v>15</v>
      </c>
      <c r="O600" s="39"/>
    </row>
    <row r="601" spans="1:15" ht="15.75" hidden="1">
      <c r="A601" s="63" t="s">
        <v>5142</v>
      </c>
      <c r="B601" s="73" t="s">
        <v>446</v>
      </c>
      <c r="C601" s="41" t="s">
        <v>14</v>
      </c>
      <c r="D601" s="32">
        <f t="shared" si="359"/>
        <v>2.992</v>
      </c>
      <c r="E601" s="33">
        <f t="shared" si="353"/>
        <v>233.376</v>
      </c>
      <c r="F601" s="34"/>
      <c r="G601" s="42">
        <f t="shared" si="370"/>
        <v>0</v>
      </c>
      <c r="H601" s="36">
        <f t="shared" si="352"/>
        <v>78</v>
      </c>
      <c r="I601" s="36">
        <f t="shared" si="371"/>
        <v>0</v>
      </c>
      <c r="J601" s="44">
        <v>50</v>
      </c>
      <c r="K601" s="273">
        <v>3.52</v>
      </c>
      <c r="L601" s="25">
        <v>0.15</v>
      </c>
      <c r="M601" s="26">
        <f t="shared" si="351"/>
        <v>0.52800000000000002</v>
      </c>
      <c r="N601" s="43" t="s">
        <v>15</v>
      </c>
      <c r="O601" s="39"/>
    </row>
    <row r="602" spans="1:15" ht="15.75" hidden="1">
      <c r="A602" s="63" t="s">
        <v>5142</v>
      </c>
      <c r="B602" s="73" t="s">
        <v>447</v>
      </c>
      <c r="C602" s="41" t="s">
        <v>14</v>
      </c>
      <c r="D602" s="32">
        <f t="shared" si="359"/>
        <v>2.992</v>
      </c>
      <c r="E602" s="33">
        <f t="shared" si="353"/>
        <v>233.376</v>
      </c>
      <c r="F602" s="34"/>
      <c r="G602" s="42">
        <f t="shared" si="370"/>
        <v>0</v>
      </c>
      <c r="H602" s="36">
        <f t="shared" si="352"/>
        <v>78</v>
      </c>
      <c r="I602" s="36">
        <f t="shared" si="371"/>
        <v>0</v>
      </c>
      <c r="J602" s="44">
        <v>50</v>
      </c>
      <c r="K602" s="273">
        <v>3.52</v>
      </c>
      <c r="L602" s="25">
        <v>0.15</v>
      </c>
      <c r="M602" s="26">
        <f t="shared" si="351"/>
        <v>0.52800000000000002</v>
      </c>
      <c r="N602" s="43" t="s">
        <v>15</v>
      </c>
      <c r="O602" s="39"/>
    </row>
    <row r="603" spans="1:15" ht="15.75" hidden="1">
      <c r="A603" s="63"/>
      <c r="B603" s="73" t="s">
        <v>448</v>
      </c>
      <c r="C603" s="41" t="s">
        <v>14</v>
      </c>
      <c r="D603" s="32">
        <f t="shared" si="359"/>
        <v>3.1535000000000002</v>
      </c>
      <c r="E603" s="33">
        <f t="shared" si="353"/>
        <v>245.97300000000001</v>
      </c>
      <c r="F603" s="34"/>
      <c r="G603" s="42">
        <f t="shared" si="370"/>
        <v>0</v>
      </c>
      <c r="H603" s="36">
        <f t="shared" si="352"/>
        <v>78</v>
      </c>
      <c r="I603" s="36">
        <f t="shared" si="371"/>
        <v>0</v>
      </c>
      <c r="J603" s="44">
        <v>50</v>
      </c>
      <c r="K603" s="273">
        <v>3.71</v>
      </c>
      <c r="L603" s="25">
        <v>0.15</v>
      </c>
      <c r="M603" s="26">
        <f t="shared" si="351"/>
        <v>0.55649999999999999</v>
      </c>
      <c r="N603" s="43" t="s">
        <v>15</v>
      </c>
      <c r="O603" s="39"/>
    </row>
    <row r="604" spans="1:15" ht="15.75" hidden="1">
      <c r="A604" s="63"/>
      <c r="B604" s="73" t="s">
        <v>449</v>
      </c>
      <c r="C604" s="41" t="s">
        <v>14</v>
      </c>
      <c r="D604" s="32">
        <f t="shared" si="359"/>
        <v>3.3149999999999999</v>
      </c>
      <c r="E604" s="33">
        <f t="shared" si="353"/>
        <v>258.57</v>
      </c>
      <c r="F604" s="34"/>
      <c r="G604" s="42">
        <f t="shared" si="370"/>
        <v>0</v>
      </c>
      <c r="H604" s="36">
        <f t="shared" si="352"/>
        <v>78</v>
      </c>
      <c r="I604" s="36">
        <f t="shared" si="371"/>
        <v>0</v>
      </c>
      <c r="J604" s="44">
        <v>50</v>
      </c>
      <c r="K604" s="273">
        <v>3.9</v>
      </c>
      <c r="L604" s="25">
        <v>0.15</v>
      </c>
      <c r="M604" s="26">
        <f t="shared" si="351"/>
        <v>0.58499999999999996</v>
      </c>
      <c r="N604" s="43" t="s">
        <v>15</v>
      </c>
      <c r="O604" s="39"/>
    </row>
    <row r="605" spans="1:15" ht="15.75" hidden="1">
      <c r="A605" s="63" t="s">
        <v>450</v>
      </c>
      <c r="B605" s="73" t="s">
        <v>6500</v>
      </c>
      <c r="C605" s="41" t="s">
        <v>14</v>
      </c>
      <c r="D605" s="32">
        <f t="shared" si="359"/>
        <v>1.87</v>
      </c>
      <c r="E605" s="33">
        <f t="shared" si="353"/>
        <v>145.86000000000001</v>
      </c>
      <c r="F605" s="34"/>
      <c r="G605" s="42">
        <f t="shared" si="370"/>
        <v>0</v>
      </c>
      <c r="H605" s="36">
        <f t="shared" si="352"/>
        <v>78</v>
      </c>
      <c r="I605" s="36">
        <f t="shared" si="371"/>
        <v>0</v>
      </c>
      <c r="J605" s="44">
        <v>100</v>
      </c>
      <c r="K605" s="273">
        <v>2.2000000000000002</v>
      </c>
      <c r="L605" s="25">
        <v>0.15</v>
      </c>
      <c r="M605" s="26">
        <f t="shared" si="351"/>
        <v>0.33</v>
      </c>
      <c r="N605" s="43" t="s">
        <v>15</v>
      </c>
      <c r="O605" s="39"/>
    </row>
    <row r="606" spans="1:15" ht="15.75" hidden="1">
      <c r="A606" s="63" t="s">
        <v>451</v>
      </c>
      <c r="B606" s="73" t="s">
        <v>452</v>
      </c>
      <c r="C606" s="41" t="s">
        <v>14</v>
      </c>
      <c r="D606" s="32">
        <f t="shared" si="359"/>
        <v>1.87</v>
      </c>
      <c r="E606" s="33">
        <f t="shared" si="353"/>
        <v>145.86000000000001</v>
      </c>
      <c r="F606" s="34"/>
      <c r="G606" s="42">
        <f t="shared" si="370"/>
        <v>0</v>
      </c>
      <c r="H606" s="36">
        <f t="shared" si="352"/>
        <v>78</v>
      </c>
      <c r="I606" s="36">
        <f t="shared" si="371"/>
        <v>0</v>
      </c>
      <c r="J606" s="44">
        <v>100</v>
      </c>
      <c r="K606" s="273">
        <v>2.2000000000000002</v>
      </c>
      <c r="L606" s="25">
        <v>0.15</v>
      </c>
      <c r="M606" s="26">
        <f t="shared" si="351"/>
        <v>0.33</v>
      </c>
      <c r="N606" s="43" t="s">
        <v>15</v>
      </c>
      <c r="O606" s="39"/>
    </row>
    <row r="607" spans="1:15" ht="15.75" hidden="1">
      <c r="A607" s="63" t="s">
        <v>453</v>
      </c>
      <c r="B607" s="73" t="s">
        <v>454</v>
      </c>
      <c r="C607" s="41" t="s">
        <v>14</v>
      </c>
      <c r="D607" s="32">
        <f t="shared" si="359"/>
        <v>1.87</v>
      </c>
      <c r="E607" s="33">
        <f t="shared" si="353"/>
        <v>145.86000000000001</v>
      </c>
      <c r="F607" s="34"/>
      <c r="G607" s="42">
        <f t="shared" si="370"/>
        <v>0</v>
      </c>
      <c r="H607" s="36">
        <f t="shared" si="352"/>
        <v>78</v>
      </c>
      <c r="I607" s="36">
        <f t="shared" si="371"/>
        <v>0</v>
      </c>
      <c r="J607" s="44">
        <v>100</v>
      </c>
      <c r="K607" s="273">
        <v>2.2000000000000002</v>
      </c>
      <c r="L607" s="25">
        <v>0.15</v>
      </c>
      <c r="M607" s="26">
        <f t="shared" si="351"/>
        <v>0.33</v>
      </c>
      <c r="N607" s="43" t="s">
        <v>15</v>
      </c>
      <c r="O607" s="39"/>
    </row>
    <row r="608" spans="1:15" ht="15.75" hidden="1">
      <c r="A608" s="63" t="s">
        <v>455</v>
      </c>
      <c r="B608" s="73" t="s">
        <v>456</v>
      </c>
      <c r="C608" s="41" t="s">
        <v>14</v>
      </c>
      <c r="D608" s="32">
        <f>K608-M608</f>
        <v>1.87</v>
      </c>
      <c r="E608" s="33">
        <f>D608*H608</f>
        <v>145.86000000000001</v>
      </c>
      <c r="F608" s="34"/>
      <c r="G608" s="42">
        <f>F608*D608</f>
        <v>0</v>
      </c>
      <c r="H608" s="36">
        <f t="shared" si="352"/>
        <v>78</v>
      </c>
      <c r="I608" s="36">
        <f>E608*F608</f>
        <v>0</v>
      </c>
      <c r="J608" s="44">
        <v>100</v>
      </c>
      <c r="K608" s="273">
        <v>2.2000000000000002</v>
      </c>
      <c r="L608" s="25">
        <v>0.15</v>
      </c>
      <c r="M608" s="26">
        <f>K608*L608</f>
        <v>0.33</v>
      </c>
      <c r="N608" s="43" t="s">
        <v>15</v>
      </c>
      <c r="O608" s="39"/>
    </row>
    <row r="609" spans="1:15" ht="15.75" hidden="1">
      <c r="A609" s="63" t="s">
        <v>457</v>
      </c>
      <c r="B609" s="73" t="s">
        <v>458</v>
      </c>
      <c r="C609" s="41" t="s">
        <v>14</v>
      </c>
      <c r="D609" s="32">
        <f>K609-M609</f>
        <v>1.87</v>
      </c>
      <c r="E609" s="33">
        <f>D609*H609</f>
        <v>145.86000000000001</v>
      </c>
      <c r="F609" s="34"/>
      <c r="G609" s="42">
        <f>F609*D609</f>
        <v>0</v>
      </c>
      <c r="H609" s="36">
        <f t="shared" si="352"/>
        <v>78</v>
      </c>
      <c r="I609" s="36">
        <f>E609*F609</f>
        <v>0</v>
      </c>
      <c r="J609" s="44">
        <v>100</v>
      </c>
      <c r="K609" s="273">
        <v>2.2000000000000002</v>
      </c>
      <c r="L609" s="25">
        <v>0.15</v>
      </c>
      <c r="M609" s="26">
        <f>K609*L609</f>
        <v>0.33</v>
      </c>
      <c r="N609" s="43" t="s">
        <v>15</v>
      </c>
      <c r="O609" s="39"/>
    </row>
    <row r="610" spans="1:15" ht="15.75" hidden="1">
      <c r="A610" s="63" t="s">
        <v>450</v>
      </c>
      <c r="B610" s="73" t="s">
        <v>459</v>
      </c>
      <c r="C610" s="41" t="s">
        <v>14</v>
      </c>
      <c r="D610" s="32">
        <f t="shared" si="359"/>
        <v>1.3685</v>
      </c>
      <c r="E610" s="33">
        <f t="shared" ref="E610:E660" si="372">D610*H610</f>
        <v>106.74300000000001</v>
      </c>
      <c r="F610" s="34"/>
      <c r="G610" s="42">
        <f t="shared" si="370"/>
        <v>0</v>
      </c>
      <c r="H610" s="36">
        <f t="shared" si="352"/>
        <v>78</v>
      </c>
      <c r="I610" s="36">
        <f t="shared" si="371"/>
        <v>0</v>
      </c>
      <c r="J610" s="44">
        <v>100</v>
      </c>
      <c r="K610" s="273">
        <v>1.61</v>
      </c>
      <c r="L610" s="25">
        <v>0.15</v>
      </c>
      <c r="M610" s="26">
        <f t="shared" si="351"/>
        <v>0.24149999999999999</v>
      </c>
      <c r="N610" s="43" t="s">
        <v>15</v>
      </c>
      <c r="O610" s="39"/>
    </row>
    <row r="611" spans="1:15" ht="15.75" hidden="1">
      <c r="A611" s="63" t="s">
        <v>451</v>
      </c>
      <c r="B611" s="73" t="s">
        <v>460</v>
      </c>
      <c r="C611" s="41" t="s">
        <v>14</v>
      </c>
      <c r="D611" s="32">
        <f t="shared" si="359"/>
        <v>1.3685</v>
      </c>
      <c r="E611" s="33">
        <f t="shared" si="372"/>
        <v>106.74300000000001</v>
      </c>
      <c r="F611" s="34"/>
      <c r="G611" s="42">
        <f t="shared" si="370"/>
        <v>0</v>
      </c>
      <c r="H611" s="36">
        <f t="shared" si="352"/>
        <v>78</v>
      </c>
      <c r="I611" s="36">
        <f t="shared" si="371"/>
        <v>0</v>
      </c>
      <c r="J611" s="44">
        <v>100</v>
      </c>
      <c r="K611" s="273">
        <v>1.61</v>
      </c>
      <c r="L611" s="25">
        <v>0.15</v>
      </c>
      <c r="M611" s="26">
        <f t="shared" si="351"/>
        <v>0.24149999999999999</v>
      </c>
      <c r="N611" s="43" t="s">
        <v>15</v>
      </c>
      <c r="O611" s="39"/>
    </row>
    <row r="612" spans="1:15" ht="15.75">
      <c r="A612" s="233" t="s">
        <v>6046</v>
      </c>
      <c r="B612" s="73" t="s">
        <v>461</v>
      </c>
      <c r="C612" s="41" t="s">
        <v>14</v>
      </c>
      <c r="D612" s="32">
        <f t="shared" si="359"/>
        <v>1.496</v>
      </c>
      <c r="E612" s="33">
        <f t="shared" si="372"/>
        <v>116.688</v>
      </c>
      <c r="F612" s="34"/>
      <c r="G612" s="42">
        <f t="shared" si="370"/>
        <v>0</v>
      </c>
      <c r="H612" s="36">
        <f t="shared" si="352"/>
        <v>78</v>
      </c>
      <c r="I612" s="36">
        <f t="shared" si="371"/>
        <v>0</v>
      </c>
      <c r="J612" s="44">
        <v>100</v>
      </c>
      <c r="K612" s="273">
        <v>1.76</v>
      </c>
      <c r="L612" s="25">
        <v>0.15</v>
      </c>
      <c r="M612" s="26">
        <f t="shared" si="351"/>
        <v>0.26400000000000001</v>
      </c>
      <c r="N612" s="43"/>
      <c r="O612" s="39"/>
    </row>
    <row r="613" spans="1:15" ht="15.75">
      <c r="A613" s="233" t="s">
        <v>462</v>
      </c>
      <c r="B613" s="73" t="s">
        <v>463</v>
      </c>
      <c r="C613" s="41" t="s">
        <v>14</v>
      </c>
      <c r="D613" s="32">
        <f t="shared" si="359"/>
        <v>1.496</v>
      </c>
      <c r="E613" s="33">
        <f t="shared" si="372"/>
        <v>116.688</v>
      </c>
      <c r="F613" s="34"/>
      <c r="G613" s="42">
        <f t="shared" si="370"/>
        <v>0</v>
      </c>
      <c r="H613" s="36">
        <f t="shared" si="352"/>
        <v>78</v>
      </c>
      <c r="I613" s="36">
        <f t="shared" si="371"/>
        <v>0</v>
      </c>
      <c r="J613" s="44">
        <v>100</v>
      </c>
      <c r="K613" s="273">
        <v>1.76</v>
      </c>
      <c r="L613" s="25">
        <v>0.15</v>
      </c>
      <c r="M613" s="26">
        <f t="shared" si="351"/>
        <v>0.26400000000000001</v>
      </c>
      <c r="N613" s="43"/>
      <c r="O613" s="39"/>
    </row>
    <row r="614" spans="1:15" ht="15.75" hidden="1">
      <c r="A614" s="63" t="s">
        <v>464</v>
      </c>
      <c r="B614" s="73" t="s">
        <v>465</v>
      </c>
      <c r="C614" s="41" t="s">
        <v>14</v>
      </c>
      <c r="D614" s="32">
        <f t="shared" si="359"/>
        <v>1.496</v>
      </c>
      <c r="E614" s="33">
        <f t="shared" si="372"/>
        <v>116.688</v>
      </c>
      <c r="F614" s="34"/>
      <c r="G614" s="42">
        <f t="shared" si="370"/>
        <v>0</v>
      </c>
      <c r="H614" s="36">
        <f t="shared" si="352"/>
        <v>78</v>
      </c>
      <c r="I614" s="36">
        <f t="shared" si="371"/>
        <v>0</v>
      </c>
      <c r="J614" s="44">
        <v>100</v>
      </c>
      <c r="K614" s="273">
        <v>1.76</v>
      </c>
      <c r="L614" s="25">
        <v>0.15</v>
      </c>
      <c r="M614" s="26">
        <f t="shared" si="351"/>
        <v>0.26400000000000001</v>
      </c>
      <c r="N614" s="43" t="s">
        <v>15</v>
      </c>
      <c r="O614" s="39"/>
    </row>
    <row r="615" spans="1:15" ht="15.75">
      <c r="A615" s="233" t="s">
        <v>466</v>
      </c>
      <c r="B615" s="73" t="s">
        <v>6684</v>
      </c>
      <c r="C615" s="41" t="s">
        <v>79</v>
      </c>
      <c r="D615" s="32">
        <f t="shared" si="359"/>
        <v>9.3330000000000002</v>
      </c>
      <c r="E615" s="33">
        <f t="shared" si="372"/>
        <v>727.97400000000005</v>
      </c>
      <c r="F615" s="34"/>
      <c r="G615" s="42">
        <f t="shared" si="370"/>
        <v>0</v>
      </c>
      <c r="H615" s="36">
        <f t="shared" si="352"/>
        <v>78</v>
      </c>
      <c r="I615" s="36">
        <f t="shared" si="371"/>
        <v>0</v>
      </c>
      <c r="J615" s="44">
        <v>50</v>
      </c>
      <c r="K615" s="273">
        <v>10.98</v>
      </c>
      <c r="L615" s="25">
        <v>0.15</v>
      </c>
      <c r="M615" s="26">
        <f t="shared" si="351"/>
        <v>1.647</v>
      </c>
      <c r="N615" s="43"/>
      <c r="O615" s="39"/>
    </row>
    <row r="616" spans="1:15" ht="15.75" hidden="1">
      <c r="A616" s="63" t="s">
        <v>4539</v>
      </c>
      <c r="B616" s="73" t="s">
        <v>6502</v>
      </c>
      <c r="C616" s="41" t="s">
        <v>79</v>
      </c>
      <c r="D616" s="32">
        <f t="shared" ref="D616" si="373">K616-M616</f>
        <v>18.657499999999999</v>
      </c>
      <c r="E616" s="33">
        <f t="shared" ref="E616" si="374">D616*H616</f>
        <v>1455.2849999999999</v>
      </c>
      <c r="F616" s="34"/>
      <c r="G616" s="42">
        <f t="shared" ref="G616" si="375">F616*D616</f>
        <v>0</v>
      </c>
      <c r="H616" s="36">
        <f t="shared" si="352"/>
        <v>78</v>
      </c>
      <c r="I616" s="36">
        <f t="shared" ref="I616" si="376">E616*F616</f>
        <v>0</v>
      </c>
      <c r="J616" s="44">
        <v>50</v>
      </c>
      <c r="K616" s="273">
        <v>21.95</v>
      </c>
      <c r="L616" s="25">
        <v>0.15</v>
      </c>
      <c r="M616" s="26">
        <f t="shared" ref="M616" si="377">K616*L616</f>
        <v>3.2925</v>
      </c>
      <c r="N616" s="43" t="s">
        <v>15</v>
      </c>
      <c r="O616" s="39"/>
    </row>
    <row r="617" spans="1:15" ht="15.75" hidden="1">
      <c r="A617" s="63" t="s">
        <v>4053</v>
      </c>
      <c r="B617" s="73" t="s">
        <v>6740</v>
      </c>
      <c r="C617" s="41" t="s">
        <v>79</v>
      </c>
      <c r="D617" s="32">
        <f>K617-M617</f>
        <v>7.7774999999999999</v>
      </c>
      <c r="E617" s="33">
        <f>D617*H617</f>
        <v>606.64499999999998</v>
      </c>
      <c r="F617" s="34"/>
      <c r="G617" s="42">
        <f>F617*D617</f>
        <v>0</v>
      </c>
      <c r="H617" s="36">
        <f t="shared" si="352"/>
        <v>78</v>
      </c>
      <c r="I617" s="36">
        <f>E617*F617</f>
        <v>0</v>
      </c>
      <c r="J617" s="44">
        <v>40</v>
      </c>
      <c r="K617" s="273">
        <v>9.15</v>
      </c>
      <c r="L617" s="25">
        <v>0.15</v>
      </c>
      <c r="M617" s="26">
        <f>K617*L617</f>
        <v>1.3725000000000001</v>
      </c>
      <c r="N617" s="43" t="s">
        <v>15</v>
      </c>
      <c r="O617" s="39"/>
    </row>
    <row r="618" spans="1:15" ht="15.75" hidden="1">
      <c r="A618" s="63" t="s">
        <v>453</v>
      </c>
      <c r="B618" s="73" t="s">
        <v>4962</v>
      </c>
      <c r="C618" s="41" t="s">
        <v>79</v>
      </c>
      <c r="D618" s="32">
        <f>K618-M618</f>
        <v>3.74</v>
      </c>
      <c r="E618" s="33">
        <f>D618*H618</f>
        <v>291.72000000000003</v>
      </c>
      <c r="F618" s="34"/>
      <c r="G618" s="42">
        <f>F618*D618</f>
        <v>0</v>
      </c>
      <c r="H618" s="36">
        <f t="shared" si="352"/>
        <v>78</v>
      </c>
      <c r="I618" s="36">
        <f>E618*F618</f>
        <v>0</v>
      </c>
      <c r="J618" s="44">
        <v>25</v>
      </c>
      <c r="K618" s="273">
        <v>4.4000000000000004</v>
      </c>
      <c r="L618" s="25">
        <v>0.15</v>
      </c>
      <c r="M618" s="26">
        <f>K618*L618</f>
        <v>0.66</v>
      </c>
      <c r="N618" s="43" t="s">
        <v>15</v>
      </c>
      <c r="O618" s="39"/>
    </row>
    <row r="619" spans="1:15" ht="15.75">
      <c r="A619" s="233" t="s">
        <v>457</v>
      </c>
      <c r="B619" s="73" t="s">
        <v>3158</v>
      </c>
      <c r="C619" s="41" t="s">
        <v>14</v>
      </c>
      <c r="D619" s="32">
        <f>K619-M619</f>
        <v>2.0569999999999999</v>
      </c>
      <c r="E619" s="33">
        <f>D619*H619</f>
        <v>160.446</v>
      </c>
      <c r="F619" s="34"/>
      <c r="G619" s="42">
        <f>F619*D619</f>
        <v>0</v>
      </c>
      <c r="H619" s="36">
        <f t="shared" si="352"/>
        <v>78</v>
      </c>
      <c r="I619" s="36">
        <f>E619*F619</f>
        <v>0</v>
      </c>
      <c r="J619" s="111" t="s">
        <v>354</v>
      </c>
      <c r="K619" s="273">
        <v>2.42</v>
      </c>
      <c r="L619" s="25">
        <v>0.15</v>
      </c>
      <c r="M619" s="75">
        <f>K619*L619</f>
        <v>0.36299999999999999</v>
      </c>
      <c r="N619" s="43"/>
      <c r="O619" s="39"/>
    </row>
    <row r="620" spans="1:15" ht="15.75" hidden="1">
      <c r="A620" s="63" t="s">
        <v>467</v>
      </c>
      <c r="B620" s="73" t="s">
        <v>3159</v>
      </c>
      <c r="C620" s="41" t="s">
        <v>14</v>
      </c>
      <c r="D620" s="32">
        <f>K620-M620</f>
        <v>2.4904999999999999</v>
      </c>
      <c r="E620" s="33">
        <f t="shared" si="372"/>
        <v>194.25899999999999</v>
      </c>
      <c r="F620" s="34"/>
      <c r="G620" s="42">
        <f>F620*D620</f>
        <v>0</v>
      </c>
      <c r="H620" s="36">
        <f t="shared" si="352"/>
        <v>78</v>
      </c>
      <c r="I620" s="36">
        <f>E620*F620</f>
        <v>0</v>
      </c>
      <c r="J620" s="44" t="s">
        <v>2974</v>
      </c>
      <c r="K620" s="273">
        <v>2.93</v>
      </c>
      <c r="L620" s="25">
        <v>0.15</v>
      </c>
      <c r="M620" s="75">
        <f>K620*L620</f>
        <v>0.4395</v>
      </c>
      <c r="N620" s="43" t="s">
        <v>15</v>
      </c>
      <c r="O620" s="39"/>
    </row>
    <row r="621" spans="1:15" ht="15.75" hidden="1">
      <c r="A621" s="63"/>
      <c r="B621" s="73" t="s">
        <v>468</v>
      </c>
      <c r="C621" s="41" t="s">
        <v>14</v>
      </c>
      <c r="D621" s="32">
        <f t="shared" si="359"/>
        <v>3.3149999999999999</v>
      </c>
      <c r="E621" s="33">
        <f t="shared" si="372"/>
        <v>258.57</v>
      </c>
      <c r="F621" s="34"/>
      <c r="G621" s="42">
        <f>F621*D621</f>
        <v>0</v>
      </c>
      <c r="H621" s="36">
        <f t="shared" si="352"/>
        <v>78</v>
      </c>
      <c r="I621" s="36">
        <f>E621*F621</f>
        <v>0</v>
      </c>
      <c r="J621" s="44">
        <v>100</v>
      </c>
      <c r="K621" s="273">
        <v>3.9</v>
      </c>
      <c r="L621" s="25">
        <v>0.15</v>
      </c>
      <c r="M621" s="26">
        <f t="shared" si="351"/>
        <v>0.58499999999999996</v>
      </c>
      <c r="N621" s="43" t="s">
        <v>15</v>
      </c>
      <c r="O621" s="39"/>
    </row>
    <row r="622" spans="1:15" ht="15.75">
      <c r="A622" s="233" t="s">
        <v>466</v>
      </c>
      <c r="B622" s="73" t="s">
        <v>4317</v>
      </c>
      <c r="C622" s="41" t="s">
        <v>14</v>
      </c>
      <c r="D622" s="32">
        <f t="shared" si="359"/>
        <v>3.1110000000000002</v>
      </c>
      <c r="E622" s="33">
        <f t="shared" si="372"/>
        <v>242.65800000000002</v>
      </c>
      <c r="F622" s="34"/>
      <c r="G622" s="42">
        <f t="shared" si="370"/>
        <v>0</v>
      </c>
      <c r="H622" s="36">
        <f t="shared" si="352"/>
        <v>78</v>
      </c>
      <c r="I622" s="36">
        <f t="shared" si="371"/>
        <v>0</v>
      </c>
      <c r="J622" s="44">
        <v>50</v>
      </c>
      <c r="K622" s="273">
        <v>3.66</v>
      </c>
      <c r="L622" s="25">
        <v>0.15</v>
      </c>
      <c r="M622" s="26">
        <f t="shared" si="351"/>
        <v>0.54900000000000004</v>
      </c>
      <c r="N622" s="43"/>
      <c r="O622" s="39"/>
    </row>
    <row r="623" spans="1:15" ht="15.75">
      <c r="A623" s="233" t="s">
        <v>469</v>
      </c>
      <c r="B623" s="73" t="s">
        <v>6731</v>
      </c>
      <c r="C623" s="41" t="s">
        <v>14</v>
      </c>
      <c r="D623" s="32">
        <f t="shared" si="359"/>
        <v>1.3685</v>
      </c>
      <c r="E623" s="33">
        <f t="shared" si="372"/>
        <v>106.74300000000001</v>
      </c>
      <c r="F623" s="34"/>
      <c r="G623" s="42">
        <f t="shared" si="370"/>
        <v>0</v>
      </c>
      <c r="H623" s="36">
        <f t="shared" si="352"/>
        <v>78</v>
      </c>
      <c r="I623" s="36">
        <f t="shared" si="371"/>
        <v>0</v>
      </c>
      <c r="J623" s="44">
        <v>250</v>
      </c>
      <c r="K623" s="273">
        <v>1.61</v>
      </c>
      <c r="L623" s="25">
        <v>0.15</v>
      </c>
      <c r="M623" s="26">
        <f t="shared" si="351"/>
        <v>0.24149999999999999</v>
      </c>
      <c r="N623" s="43"/>
      <c r="O623" s="39"/>
    </row>
    <row r="624" spans="1:15" ht="15.75" hidden="1">
      <c r="A624" s="63" t="s">
        <v>470</v>
      </c>
      <c r="B624" s="73" t="s">
        <v>6730</v>
      </c>
      <c r="C624" s="41" t="s">
        <v>14</v>
      </c>
      <c r="D624" s="32">
        <f t="shared" si="359"/>
        <v>1.3685</v>
      </c>
      <c r="E624" s="33">
        <f t="shared" si="372"/>
        <v>106.74300000000001</v>
      </c>
      <c r="F624" s="34"/>
      <c r="G624" s="42">
        <f t="shared" si="370"/>
        <v>0</v>
      </c>
      <c r="H624" s="36">
        <f t="shared" si="352"/>
        <v>78</v>
      </c>
      <c r="I624" s="36">
        <f t="shared" si="371"/>
        <v>0</v>
      </c>
      <c r="J624" s="44">
        <v>250</v>
      </c>
      <c r="K624" s="273">
        <v>1.61</v>
      </c>
      <c r="L624" s="25">
        <v>0.15</v>
      </c>
      <c r="M624" s="26">
        <f t="shared" ref="M624:M692" si="378">K624*L624</f>
        <v>0.24149999999999999</v>
      </c>
      <c r="N624" s="43" t="s">
        <v>15</v>
      </c>
      <c r="O624" s="39"/>
    </row>
    <row r="625" spans="1:15" ht="15.75" hidden="1">
      <c r="A625" s="63" t="s">
        <v>471</v>
      </c>
      <c r="B625" s="73" t="s">
        <v>7101</v>
      </c>
      <c r="C625" s="41" t="s">
        <v>14</v>
      </c>
      <c r="D625" s="32">
        <f t="shared" si="359"/>
        <v>0.68850000000000011</v>
      </c>
      <c r="E625" s="33">
        <f t="shared" si="372"/>
        <v>53.70300000000001</v>
      </c>
      <c r="F625" s="34"/>
      <c r="G625" s="42">
        <f t="shared" si="370"/>
        <v>0</v>
      </c>
      <c r="H625" s="36">
        <f t="shared" si="352"/>
        <v>78</v>
      </c>
      <c r="I625" s="36">
        <f t="shared" si="371"/>
        <v>0</v>
      </c>
      <c r="J625" s="44">
        <v>100</v>
      </c>
      <c r="K625" s="273">
        <v>0.81</v>
      </c>
      <c r="L625" s="25">
        <v>0.15</v>
      </c>
      <c r="M625" s="26">
        <f t="shared" si="378"/>
        <v>0.1215</v>
      </c>
      <c r="N625" s="43" t="s">
        <v>15</v>
      </c>
      <c r="O625" s="39"/>
    </row>
    <row r="626" spans="1:15" ht="15.75" hidden="1">
      <c r="A626" s="63" t="s">
        <v>4536</v>
      </c>
      <c r="B626" s="73" t="s">
        <v>4537</v>
      </c>
      <c r="C626" s="41" t="s">
        <v>14</v>
      </c>
      <c r="D626" s="32">
        <f t="shared" ref="D626" si="379">K626-M626</f>
        <v>1.19</v>
      </c>
      <c r="E626" s="33">
        <f t="shared" ref="E626" si="380">D626*H626</f>
        <v>92.82</v>
      </c>
      <c r="F626" s="34"/>
      <c r="G626" s="42">
        <f t="shared" ref="G626" si="381">F626*D626</f>
        <v>0</v>
      </c>
      <c r="H626" s="36">
        <f t="shared" si="352"/>
        <v>78</v>
      </c>
      <c r="I626" s="36">
        <f t="shared" ref="I626" si="382">E626*F626</f>
        <v>0</v>
      </c>
      <c r="J626" s="44">
        <v>100</v>
      </c>
      <c r="K626" s="273">
        <v>1.4</v>
      </c>
      <c r="L626" s="25">
        <v>0.15</v>
      </c>
      <c r="M626" s="26">
        <f t="shared" ref="M626" si="383">K626*L626</f>
        <v>0.21</v>
      </c>
      <c r="N626" s="43" t="s">
        <v>15</v>
      </c>
      <c r="O626" s="39"/>
    </row>
    <row r="627" spans="1:15" ht="15.75" hidden="1">
      <c r="A627" s="63" t="s">
        <v>472</v>
      </c>
      <c r="B627" s="73" t="s">
        <v>4360</v>
      </c>
      <c r="C627" s="41" t="s">
        <v>314</v>
      </c>
      <c r="D627" s="32">
        <f>K627-M627</f>
        <v>12.444000000000001</v>
      </c>
      <c r="E627" s="33">
        <f>D627*H627</f>
        <v>970.63200000000006</v>
      </c>
      <c r="F627" s="34"/>
      <c r="G627" s="42">
        <f>F627*D627</f>
        <v>0</v>
      </c>
      <c r="H627" s="36">
        <f t="shared" si="352"/>
        <v>78</v>
      </c>
      <c r="I627" s="36">
        <f>E627*F627</f>
        <v>0</v>
      </c>
      <c r="J627" s="44">
        <v>20</v>
      </c>
      <c r="K627" s="273">
        <v>14.64</v>
      </c>
      <c r="L627" s="25">
        <v>0.15</v>
      </c>
      <c r="M627" s="26">
        <f>K627*L627</f>
        <v>2.1960000000000002</v>
      </c>
      <c r="N627" s="43" t="s">
        <v>15</v>
      </c>
      <c r="O627" s="39"/>
    </row>
    <row r="628" spans="1:15" ht="15.75">
      <c r="A628" s="233" t="s">
        <v>473</v>
      </c>
      <c r="B628" s="73" t="s">
        <v>3160</v>
      </c>
      <c r="C628" s="41" t="s">
        <v>14</v>
      </c>
      <c r="D628" s="32">
        <f t="shared" si="359"/>
        <v>2.1844999999999999</v>
      </c>
      <c r="E628" s="33">
        <f t="shared" si="372"/>
        <v>170.39099999999999</v>
      </c>
      <c r="F628" s="34"/>
      <c r="G628" s="42">
        <f t="shared" si="370"/>
        <v>0</v>
      </c>
      <c r="H628" s="36">
        <f t="shared" si="352"/>
        <v>78</v>
      </c>
      <c r="I628" s="36">
        <f t="shared" si="371"/>
        <v>0</v>
      </c>
      <c r="J628" s="44">
        <v>100</v>
      </c>
      <c r="K628" s="273">
        <v>2.57</v>
      </c>
      <c r="L628" s="25">
        <v>0.15</v>
      </c>
      <c r="M628" s="26">
        <f t="shared" si="378"/>
        <v>0.38549999999999995</v>
      </c>
      <c r="N628" s="43"/>
      <c r="O628" s="39"/>
    </row>
    <row r="629" spans="1:15" ht="15.75" hidden="1">
      <c r="A629" s="63" t="s">
        <v>4539</v>
      </c>
      <c r="B629" s="73" t="s">
        <v>4538</v>
      </c>
      <c r="C629" s="41" t="s">
        <v>14</v>
      </c>
      <c r="D629" s="32">
        <f t="shared" si="359"/>
        <v>1.0625</v>
      </c>
      <c r="E629" s="33">
        <f t="shared" si="372"/>
        <v>82.875</v>
      </c>
      <c r="F629" s="34"/>
      <c r="G629" s="42">
        <f t="shared" si="370"/>
        <v>0</v>
      </c>
      <c r="H629" s="36">
        <f t="shared" si="352"/>
        <v>78</v>
      </c>
      <c r="I629" s="36">
        <f t="shared" si="371"/>
        <v>0</v>
      </c>
      <c r="J629" s="44">
        <v>100</v>
      </c>
      <c r="K629" s="273">
        <v>1.25</v>
      </c>
      <c r="L629" s="25">
        <v>0.15</v>
      </c>
      <c r="M629" s="26">
        <f t="shared" si="378"/>
        <v>0.1875</v>
      </c>
      <c r="N629" s="43" t="s">
        <v>15</v>
      </c>
      <c r="O629" s="39"/>
    </row>
    <row r="630" spans="1:15" ht="15.75" hidden="1">
      <c r="A630" s="63" t="s">
        <v>474</v>
      </c>
      <c r="B630" s="73" t="s">
        <v>4361</v>
      </c>
      <c r="C630" s="41" t="s">
        <v>314</v>
      </c>
      <c r="D630" s="32">
        <f t="shared" si="359"/>
        <v>12.444000000000001</v>
      </c>
      <c r="E630" s="33">
        <f t="shared" si="372"/>
        <v>970.63200000000006</v>
      </c>
      <c r="F630" s="34"/>
      <c r="G630" s="42">
        <f t="shared" si="370"/>
        <v>0</v>
      </c>
      <c r="H630" s="36">
        <f t="shared" si="352"/>
        <v>78</v>
      </c>
      <c r="I630" s="36">
        <f t="shared" si="371"/>
        <v>0</v>
      </c>
      <c r="J630" s="44">
        <v>20</v>
      </c>
      <c r="K630" s="273">
        <v>14.64</v>
      </c>
      <c r="L630" s="25">
        <v>0.15</v>
      </c>
      <c r="M630" s="26">
        <f t="shared" si="378"/>
        <v>2.1960000000000002</v>
      </c>
      <c r="N630" s="43" t="s">
        <v>15</v>
      </c>
      <c r="O630" s="39"/>
    </row>
    <row r="631" spans="1:15" ht="15.75" hidden="1">
      <c r="A631" s="63" t="s">
        <v>451</v>
      </c>
      <c r="B631" s="73" t="s">
        <v>3161</v>
      </c>
      <c r="C631" s="41" t="s">
        <v>14</v>
      </c>
      <c r="D631" s="32">
        <f>K631-M631</f>
        <v>1.9889999999999999</v>
      </c>
      <c r="E631" s="33">
        <f>D631*H631</f>
        <v>155.142</v>
      </c>
      <c r="F631" s="34"/>
      <c r="G631" s="42">
        <f>F631*D631</f>
        <v>0</v>
      </c>
      <c r="H631" s="36">
        <f t="shared" si="352"/>
        <v>78</v>
      </c>
      <c r="I631" s="36">
        <f>E631*F631</f>
        <v>0</v>
      </c>
      <c r="J631" s="44">
        <v>100</v>
      </c>
      <c r="K631" s="273">
        <v>2.34</v>
      </c>
      <c r="L631" s="25">
        <v>0.15</v>
      </c>
      <c r="M631" s="26">
        <f>K631*L631</f>
        <v>0.35099999999999998</v>
      </c>
      <c r="N631" s="43" t="s">
        <v>15</v>
      </c>
      <c r="O631" s="39"/>
    </row>
    <row r="632" spans="1:15" ht="15.75" hidden="1">
      <c r="A632" s="63" t="s">
        <v>6173</v>
      </c>
      <c r="B632" s="73" t="s">
        <v>6174</v>
      </c>
      <c r="C632" s="41" t="s">
        <v>14</v>
      </c>
      <c r="D632" s="32">
        <f t="shared" ref="D632" si="384">K632-M632</f>
        <v>11.7555</v>
      </c>
      <c r="E632" s="33">
        <f t="shared" ref="E632" si="385">D632*H632</f>
        <v>916.92899999999997</v>
      </c>
      <c r="F632" s="34"/>
      <c r="G632" s="42">
        <f t="shared" ref="G632" si="386">F632*D632</f>
        <v>0</v>
      </c>
      <c r="H632" s="36">
        <f t="shared" ref="H632:H714" si="387">$K$4</f>
        <v>78</v>
      </c>
      <c r="I632" s="36">
        <f t="shared" ref="I632" si="388">E632*F632</f>
        <v>0</v>
      </c>
      <c r="J632" s="44">
        <v>12</v>
      </c>
      <c r="K632" s="273">
        <v>13.83</v>
      </c>
      <c r="L632" s="25">
        <v>0.15</v>
      </c>
      <c r="M632" s="26">
        <f t="shared" ref="M632" si="389">K632*L632</f>
        <v>2.0745</v>
      </c>
      <c r="N632" s="43" t="s">
        <v>15</v>
      </c>
      <c r="O632" s="39"/>
    </row>
    <row r="633" spans="1:15" ht="15.75" hidden="1">
      <c r="A633" s="63" t="s">
        <v>469</v>
      </c>
      <c r="B633" s="73" t="s">
        <v>3162</v>
      </c>
      <c r="C633" s="41" t="s">
        <v>14</v>
      </c>
      <c r="D633" s="32">
        <f t="shared" si="359"/>
        <v>12.5715</v>
      </c>
      <c r="E633" s="33">
        <f t="shared" si="372"/>
        <v>980.577</v>
      </c>
      <c r="F633" s="34"/>
      <c r="G633" s="42">
        <f t="shared" si="370"/>
        <v>0</v>
      </c>
      <c r="H633" s="36">
        <f t="shared" si="387"/>
        <v>78</v>
      </c>
      <c r="I633" s="36">
        <f t="shared" si="371"/>
        <v>0</v>
      </c>
      <c r="J633" s="44">
        <v>12</v>
      </c>
      <c r="K633" s="273">
        <v>14.79</v>
      </c>
      <c r="L633" s="25">
        <v>0.15</v>
      </c>
      <c r="M633" s="26">
        <f t="shared" si="378"/>
        <v>2.2184999999999997</v>
      </c>
      <c r="N633" s="43" t="s">
        <v>15</v>
      </c>
      <c r="O633" s="39"/>
    </row>
    <row r="634" spans="1:15" ht="15.75">
      <c r="A634" s="233" t="s">
        <v>4835</v>
      </c>
      <c r="B634" s="73" t="s">
        <v>4836</v>
      </c>
      <c r="C634" s="41" t="s">
        <v>14</v>
      </c>
      <c r="D634" s="32">
        <f t="shared" si="359"/>
        <v>23.391999999999999</v>
      </c>
      <c r="E634" s="33">
        <f t="shared" si="372"/>
        <v>1824.576</v>
      </c>
      <c r="F634" s="34"/>
      <c r="G634" s="42">
        <f t="shared" si="370"/>
        <v>0</v>
      </c>
      <c r="H634" s="36">
        <f t="shared" si="387"/>
        <v>78</v>
      </c>
      <c r="I634" s="36">
        <f t="shared" si="371"/>
        <v>0</v>
      </c>
      <c r="J634" s="44">
        <v>12</v>
      </c>
      <c r="K634" s="273">
        <v>27.52</v>
      </c>
      <c r="L634" s="25">
        <v>0.15</v>
      </c>
      <c r="M634" s="26">
        <f t="shared" si="378"/>
        <v>4.1280000000000001</v>
      </c>
      <c r="N634" s="43"/>
      <c r="O634" s="39"/>
    </row>
    <row r="635" spans="1:15" ht="15.75">
      <c r="A635" s="233" t="s">
        <v>4837</v>
      </c>
      <c r="B635" s="73" t="s">
        <v>4838</v>
      </c>
      <c r="C635" s="41" t="s">
        <v>14</v>
      </c>
      <c r="D635" s="32">
        <f t="shared" ref="D635" si="390">K635-M635</f>
        <v>57.850999999999999</v>
      </c>
      <c r="E635" s="33">
        <f t="shared" ref="E635" si="391">D635*H635</f>
        <v>4512.3779999999997</v>
      </c>
      <c r="F635" s="34"/>
      <c r="G635" s="42">
        <f t="shared" ref="G635" si="392">F635*D635</f>
        <v>0</v>
      </c>
      <c r="H635" s="36">
        <f t="shared" si="387"/>
        <v>78</v>
      </c>
      <c r="I635" s="36">
        <f t="shared" ref="I635" si="393">E635*F635</f>
        <v>0</v>
      </c>
      <c r="J635" s="44">
        <v>6</v>
      </c>
      <c r="K635" s="273">
        <v>68.06</v>
      </c>
      <c r="L635" s="25">
        <v>0.15</v>
      </c>
      <c r="M635" s="26">
        <f t="shared" ref="M635" si="394">K635*L635</f>
        <v>10.209</v>
      </c>
      <c r="N635" s="43"/>
      <c r="O635" s="39"/>
    </row>
    <row r="636" spans="1:15" ht="15.75" hidden="1">
      <c r="A636" s="63" t="s">
        <v>457</v>
      </c>
      <c r="B636" s="73" t="s">
        <v>3163</v>
      </c>
      <c r="C636" s="41" t="s">
        <v>14</v>
      </c>
      <c r="D636" s="32">
        <f t="shared" si="359"/>
        <v>13.438500000000001</v>
      </c>
      <c r="E636" s="33">
        <f t="shared" si="372"/>
        <v>1048.2030000000002</v>
      </c>
      <c r="F636" s="34"/>
      <c r="G636" s="42">
        <f t="shared" si="370"/>
        <v>0</v>
      </c>
      <c r="H636" s="36">
        <f t="shared" si="387"/>
        <v>78</v>
      </c>
      <c r="I636" s="36">
        <f t="shared" si="371"/>
        <v>0</v>
      </c>
      <c r="J636" s="44">
        <v>18</v>
      </c>
      <c r="K636" s="273">
        <v>15.81</v>
      </c>
      <c r="L636" s="25">
        <v>0.15</v>
      </c>
      <c r="M636" s="26">
        <f t="shared" si="378"/>
        <v>2.3715000000000002</v>
      </c>
      <c r="N636" s="43" t="s">
        <v>15</v>
      </c>
      <c r="O636" s="39"/>
    </row>
    <row r="637" spans="1:15" ht="15.75" hidden="1">
      <c r="A637" s="63" t="s">
        <v>5075</v>
      </c>
      <c r="B637" s="73" t="s">
        <v>6175</v>
      </c>
      <c r="C637" s="41" t="s">
        <v>14</v>
      </c>
      <c r="D637" s="32">
        <f t="shared" ref="D637:D638" si="395">K637-M637</f>
        <v>12.444000000000001</v>
      </c>
      <c r="E637" s="33">
        <f t="shared" ref="E637:E638" si="396">D637*H637</f>
        <v>970.63200000000006</v>
      </c>
      <c r="F637" s="34"/>
      <c r="G637" s="42">
        <f t="shared" ref="G637:G638" si="397">F637*D637</f>
        <v>0</v>
      </c>
      <c r="H637" s="36">
        <f t="shared" si="387"/>
        <v>78</v>
      </c>
      <c r="I637" s="36">
        <f t="shared" ref="I637:I638" si="398">E637*F637</f>
        <v>0</v>
      </c>
      <c r="J637" s="44">
        <v>12</v>
      </c>
      <c r="K637" s="273">
        <v>14.64</v>
      </c>
      <c r="L637" s="25">
        <v>0.15</v>
      </c>
      <c r="M637" s="26">
        <f t="shared" ref="M637:M638" si="399">K637*L637</f>
        <v>2.1960000000000002</v>
      </c>
      <c r="N637" s="43" t="s">
        <v>15</v>
      </c>
      <c r="O637" s="39"/>
    </row>
    <row r="638" spans="1:15" ht="15.75" hidden="1">
      <c r="A638" s="63" t="s">
        <v>475</v>
      </c>
      <c r="B638" s="73" t="s">
        <v>3165</v>
      </c>
      <c r="C638" s="41" t="s">
        <v>14</v>
      </c>
      <c r="D638" s="32">
        <f t="shared" si="395"/>
        <v>13.2515</v>
      </c>
      <c r="E638" s="33">
        <f t="shared" si="396"/>
        <v>1033.617</v>
      </c>
      <c r="F638" s="34"/>
      <c r="G638" s="42">
        <f t="shared" si="397"/>
        <v>0</v>
      </c>
      <c r="H638" s="36">
        <f t="shared" si="387"/>
        <v>78</v>
      </c>
      <c r="I638" s="36">
        <f t="shared" si="398"/>
        <v>0</v>
      </c>
      <c r="J638" s="44">
        <v>12</v>
      </c>
      <c r="K638" s="273">
        <v>15.59</v>
      </c>
      <c r="L638" s="25">
        <v>0.15</v>
      </c>
      <c r="M638" s="26">
        <f t="shared" si="399"/>
        <v>2.3384999999999998</v>
      </c>
      <c r="N638" s="43" t="s">
        <v>15</v>
      </c>
      <c r="O638" s="39"/>
    </row>
    <row r="639" spans="1:15" ht="15.75">
      <c r="A639" s="233" t="s">
        <v>473</v>
      </c>
      <c r="B639" s="73" t="s">
        <v>3164</v>
      </c>
      <c r="C639" s="41" t="s">
        <v>14</v>
      </c>
      <c r="D639" s="32">
        <f t="shared" si="359"/>
        <v>14.9345</v>
      </c>
      <c r="E639" s="33">
        <f t="shared" si="372"/>
        <v>1164.8910000000001</v>
      </c>
      <c r="F639" s="34"/>
      <c r="G639" s="42">
        <f t="shared" si="370"/>
        <v>0</v>
      </c>
      <c r="H639" s="36">
        <f t="shared" si="387"/>
        <v>78</v>
      </c>
      <c r="I639" s="36">
        <f t="shared" si="371"/>
        <v>0</v>
      </c>
      <c r="J639" s="44">
        <v>12</v>
      </c>
      <c r="K639" s="273">
        <v>17.57</v>
      </c>
      <c r="L639" s="25">
        <v>0.15</v>
      </c>
      <c r="M639" s="26">
        <f t="shared" si="378"/>
        <v>2.6355</v>
      </c>
      <c r="N639" s="43"/>
      <c r="O639" s="39"/>
    </row>
    <row r="640" spans="1:15" ht="15.75" hidden="1">
      <c r="A640" s="63" t="s">
        <v>6505</v>
      </c>
      <c r="B640" s="73" t="s">
        <v>3166</v>
      </c>
      <c r="C640" s="41" t="s">
        <v>14</v>
      </c>
      <c r="D640" s="32">
        <f t="shared" si="359"/>
        <v>14.305499999999999</v>
      </c>
      <c r="E640" s="33">
        <f t="shared" si="372"/>
        <v>1115.829</v>
      </c>
      <c r="F640" s="34"/>
      <c r="G640" s="42">
        <f t="shared" si="370"/>
        <v>0</v>
      </c>
      <c r="H640" s="36">
        <f t="shared" si="387"/>
        <v>78</v>
      </c>
      <c r="I640" s="36">
        <f t="shared" si="371"/>
        <v>0</v>
      </c>
      <c r="J640" s="44">
        <v>12</v>
      </c>
      <c r="K640" s="273">
        <v>16.829999999999998</v>
      </c>
      <c r="L640" s="25">
        <v>0.15</v>
      </c>
      <c r="M640" s="26">
        <f t="shared" si="378"/>
        <v>2.5244999999999997</v>
      </c>
      <c r="N640" s="43" t="s">
        <v>15</v>
      </c>
      <c r="O640" s="39"/>
    </row>
    <row r="641" spans="1:15" ht="15.75">
      <c r="A641" s="233" t="s">
        <v>4840</v>
      </c>
      <c r="B641" s="73" t="s">
        <v>4839</v>
      </c>
      <c r="C641" s="41" t="s">
        <v>14</v>
      </c>
      <c r="D641" s="32">
        <f t="shared" si="359"/>
        <v>65.305499999999995</v>
      </c>
      <c r="E641" s="33">
        <f t="shared" si="372"/>
        <v>5093.8289999999997</v>
      </c>
      <c r="F641" s="34"/>
      <c r="G641" s="42">
        <f t="shared" si="370"/>
        <v>0</v>
      </c>
      <c r="H641" s="36">
        <f t="shared" si="387"/>
        <v>78</v>
      </c>
      <c r="I641" s="36">
        <f t="shared" si="371"/>
        <v>0</v>
      </c>
      <c r="J641" s="44">
        <v>6</v>
      </c>
      <c r="K641" s="273">
        <v>76.83</v>
      </c>
      <c r="L641" s="25">
        <v>0.15</v>
      </c>
      <c r="M641" s="26">
        <f t="shared" si="378"/>
        <v>11.5245</v>
      </c>
      <c r="N641" s="43"/>
      <c r="O641" s="39"/>
    </row>
    <row r="642" spans="1:15" ht="15.75" hidden="1">
      <c r="A642" s="63" t="s">
        <v>6176</v>
      </c>
      <c r="B642" s="73" t="s">
        <v>6177</v>
      </c>
      <c r="C642" s="41" t="s">
        <v>14</v>
      </c>
      <c r="D642" s="32">
        <f t="shared" ref="D642" si="400">K642-M642</f>
        <v>13.073</v>
      </c>
      <c r="E642" s="33">
        <f t="shared" ref="E642" si="401">D642*H642</f>
        <v>1019.6940000000001</v>
      </c>
      <c r="F642" s="34"/>
      <c r="G642" s="42">
        <f t="shared" ref="G642" si="402">F642*D642</f>
        <v>0</v>
      </c>
      <c r="H642" s="36">
        <f t="shared" si="387"/>
        <v>78</v>
      </c>
      <c r="I642" s="36">
        <f t="shared" ref="I642" si="403">E642*F642</f>
        <v>0</v>
      </c>
      <c r="J642" s="44">
        <v>12</v>
      </c>
      <c r="K642" s="273">
        <v>15.38</v>
      </c>
      <c r="L642" s="25">
        <v>0.15</v>
      </c>
      <c r="M642" s="26">
        <f t="shared" ref="M642" si="404">K642*L642</f>
        <v>2.3069999999999999</v>
      </c>
      <c r="N642" s="43" t="s">
        <v>15</v>
      </c>
      <c r="O642" s="39"/>
    </row>
    <row r="643" spans="1:15" ht="15.75" hidden="1">
      <c r="A643" s="63" t="s">
        <v>476</v>
      </c>
      <c r="B643" s="73" t="s">
        <v>3167</v>
      </c>
      <c r="C643" s="41" t="s">
        <v>14</v>
      </c>
      <c r="D643" s="32">
        <f t="shared" si="359"/>
        <v>15.5465</v>
      </c>
      <c r="E643" s="33">
        <f t="shared" si="372"/>
        <v>1212.627</v>
      </c>
      <c r="F643" s="34"/>
      <c r="G643" s="42">
        <f t="shared" si="370"/>
        <v>0</v>
      </c>
      <c r="H643" s="36">
        <f t="shared" si="387"/>
        <v>78</v>
      </c>
      <c r="I643" s="36">
        <f t="shared" si="371"/>
        <v>0</v>
      </c>
      <c r="J643" s="44">
        <v>12</v>
      </c>
      <c r="K643" s="273">
        <v>18.29</v>
      </c>
      <c r="L643" s="25">
        <v>0.15</v>
      </c>
      <c r="M643" s="26">
        <f t="shared" si="378"/>
        <v>2.7434999999999996</v>
      </c>
      <c r="N643" s="43" t="s">
        <v>15</v>
      </c>
      <c r="O643" s="39"/>
    </row>
    <row r="644" spans="1:15" ht="15.75" hidden="1">
      <c r="A644" s="63" t="s">
        <v>462</v>
      </c>
      <c r="B644" s="73" t="s">
        <v>4484</v>
      </c>
      <c r="C644" s="41" t="s">
        <v>14</v>
      </c>
      <c r="D644" s="32">
        <f t="shared" si="359"/>
        <v>15.741999999999999</v>
      </c>
      <c r="E644" s="33">
        <f t="shared" si="372"/>
        <v>1227.876</v>
      </c>
      <c r="F644" s="34"/>
      <c r="G644" s="42">
        <f t="shared" si="370"/>
        <v>0</v>
      </c>
      <c r="H644" s="36">
        <f t="shared" si="387"/>
        <v>78</v>
      </c>
      <c r="I644" s="36">
        <f t="shared" si="371"/>
        <v>0</v>
      </c>
      <c r="J644" s="44">
        <v>18</v>
      </c>
      <c r="K644" s="273">
        <v>18.52</v>
      </c>
      <c r="L644" s="25">
        <v>0.15</v>
      </c>
      <c r="M644" s="26">
        <f t="shared" si="378"/>
        <v>2.778</v>
      </c>
      <c r="N644" s="43" t="s">
        <v>15</v>
      </c>
      <c r="O644" s="39"/>
    </row>
    <row r="645" spans="1:15" ht="15.75" hidden="1">
      <c r="A645" s="63" t="s">
        <v>4959</v>
      </c>
      <c r="B645" s="73" t="s">
        <v>4960</v>
      </c>
      <c r="C645" s="41" t="s">
        <v>14</v>
      </c>
      <c r="D645" s="32">
        <f t="shared" ref="D645" si="405">K645-M645</f>
        <v>16.549499999999998</v>
      </c>
      <c r="E645" s="33">
        <f t="shared" si="372"/>
        <v>1290.8609999999999</v>
      </c>
      <c r="F645" s="34"/>
      <c r="G645" s="42">
        <f t="shared" si="370"/>
        <v>0</v>
      </c>
      <c r="H645" s="36">
        <f t="shared" si="387"/>
        <v>78</v>
      </c>
      <c r="I645" s="36">
        <f t="shared" si="371"/>
        <v>0</v>
      </c>
      <c r="J645" s="44">
        <v>12</v>
      </c>
      <c r="K645" s="273">
        <v>19.47</v>
      </c>
      <c r="L645" s="25">
        <v>0.15</v>
      </c>
      <c r="M645" s="26">
        <f t="shared" si="378"/>
        <v>2.9204999999999997</v>
      </c>
      <c r="N645" s="43" t="s">
        <v>15</v>
      </c>
      <c r="O645" s="39"/>
    </row>
    <row r="646" spans="1:15" ht="15.75" hidden="1">
      <c r="A646" s="63" t="s">
        <v>4485</v>
      </c>
      <c r="B646" s="73" t="s">
        <v>4487</v>
      </c>
      <c r="C646" s="41" t="s">
        <v>14</v>
      </c>
      <c r="D646" s="32">
        <f t="shared" ref="D646:D648" si="406">K646-M646</f>
        <v>21.7685</v>
      </c>
      <c r="E646" s="33">
        <f t="shared" ref="E646:E648" si="407">D646*H646</f>
        <v>1697.943</v>
      </c>
      <c r="F646" s="34"/>
      <c r="G646" s="42">
        <f t="shared" ref="G646:G648" si="408">F646*D646</f>
        <v>0</v>
      </c>
      <c r="H646" s="36">
        <f t="shared" si="387"/>
        <v>78</v>
      </c>
      <c r="I646" s="36">
        <f t="shared" ref="I646:I648" si="409">E646*F646</f>
        <v>0</v>
      </c>
      <c r="J646" s="44">
        <v>18</v>
      </c>
      <c r="K646" s="273">
        <v>25.61</v>
      </c>
      <c r="L646" s="25">
        <v>0.15</v>
      </c>
      <c r="M646" s="26">
        <f t="shared" ref="M646:M648" si="410">K646*L646</f>
        <v>3.8414999999999999</v>
      </c>
      <c r="N646" s="43" t="s">
        <v>15</v>
      </c>
      <c r="O646" s="39"/>
    </row>
    <row r="647" spans="1:15" ht="15.75">
      <c r="A647" s="233" t="s">
        <v>4965</v>
      </c>
      <c r="B647" s="73" t="s">
        <v>6252</v>
      </c>
      <c r="C647" s="41" t="s">
        <v>14</v>
      </c>
      <c r="D647" s="32">
        <f t="shared" si="406"/>
        <v>19.907</v>
      </c>
      <c r="E647" s="33">
        <f t="shared" si="407"/>
        <v>1552.7460000000001</v>
      </c>
      <c r="F647" s="34"/>
      <c r="G647" s="42">
        <f t="shared" si="408"/>
        <v>0</v>
      </c>
      <c r="H647" s="36">
        <f t="shared" si="387"/>
        <v>78</v>
      </c>
      <c r="I647" s="36">
        <f t="shared" si="409"/>
        <v>0</v>
      </c>
      <c r="J647" s="44">
        <v>12</v>
      </c>
      <c r="K647" s="273">
        <v>23.42</v>
      </c>
      <c r="L647" s="25">
        <v>0.15</v>
      </c>
      <c r="M647" s="26">
        <f t="shared" si="410"/>
        <v>3.5130000000000003</v>
      </c>
      <c r="N647" s="43"/>
      <c r="O647" s="39"/>
    </row>
    <row r="648" spans="1:15" ht="15.75">
      <c r="A648" s="233" t="s">
        <v>6507</v>
      </c>
      <c r="B648" s="73" t="s">
        <v>6506</v>
      </c>
      <c r="C648" s="41" t="s">
        <v>14</v>
      </c>
      <c r="D648" s="32">
        <f t="shared" si="406"/>
        <v>19.907</v>
      </c>
      <c r="E648" s="33">
        <f t="shared" si="407"/>
        <v>1552.7460000000001</v>
      </c>
      <c r="F648" s="34"/>
      <c r="G648" s="42">
        <f t="shared" si="408"/>
        <v>0</v>
      </c>
      <c r="H648" s="36">
        <f t="shared" si="387"/>
        <v>78</v>
      </c>
      <c r="I648" s="36">
        <f t="shared" si="409"/>
        <v>0</v>
      </c>
      <c r="J648" s="44">
        <v>12</v>
      </c>
      <c r="K648" s="273">
        <v>23.42</v>
      </c>
      <c r="L648" s="25">
        <v>0.15</v>
      </c>
      <c r="M648" s="26">
        <f t="shared" si="410"/>
        <v>3.5130000000000003</v>
      </c>
      <c r="N648" s="43"/>
      <c r="O648" s="39"/>
    </row>
    <row r="649" spans="1:15" ht="15.75">
      <c r="A649" s="233" t="s">
        <v>467</v>
      </c>
      <c r="B649" s="73" t="s">
        <v>4486</v>
      </c>
      <c r="C649" s="41" t="s">
        <v>14</v>
      </c>
      <c r="D649" s="32">
        <f t="shared" ref="D649:D660" si="411">K649-M649</f>
        <v>21.7685</v>
      </c>
      <c r="E649" s="33">
        <f t="shared" si="372"/>
        <v>1697.943</v>
      </c>
      <c r="F649" s="34"/>
      <c r="G649" s="42">
        <f t="shared" si="370"/>
        <v>0</v>
      </c>
      <c r="H649" s="36">
        <f t="shared" si="387"/>
        <v>78</v>
      </c>
      <c r="I649" s="36">
        <f t="shared" si="371"/>
        <v>0</v>
      </c>
      <c r="J649" s="44">
        <v>18</v>
      </c>
      <c r="K649" s="273">
        <v>25.61</v>
      </c>
      <c r="L649" s="25">
        <v>0.15</v>
      </c>
      <c r="M649" s="26">
        <f t="shared" si="378"/>
        <v>3.8414999999999999</v>
      </c>
      <c r="N649" s="43"/>
      <c r="O649" s="39"/>
    </row>
    <row r="650" spans="1:15" ht="15.75" hidden="1">
      <c r="A650" s="63" t="s">
        <v>457</v>
      </c>
      <c r="B650" s="73" t="s">
        <v>3169</v>
      </c>
      <c r="C650" s="41" t="s">
        <v>14</v>
      </c>
      <c r="D650" s="32">
        <f t="shared" si="411"/>
        <v>18.292000000000002</v>
      </c>
      <c r="E650" s="33">
        <f t="shared" si="372"/>
        <v>1426.7760000000001</v>
      </c>
      <c r="F650" s="34"/>
      <c r="G650" s="42">
        <f t="shared" si="370"/>
        <v>0</v>
      </c>
      <c r="H650" s="36">
        <f t="shared" si="387"/>
        <v>78</v>
      </c>
      <c r="I650" s="36">
        <f t="shared" si="371"/>
        <v>0</v>
      </c>
      <c r="J650" s="44">
        <v>12</v>
      </c>
      <c r="K650" s="273">
        <v>21.52</v>
      </c>
      <c r="L650" s="25">
        <v>0.15</v>
      </c>
      <c r="M650" s="26">
        <f t="shared" si="378"/>
        <v>3.2279999999999998</v>
      </c>
      <c r="N650" s="43" t="s">
        <v>15</v>
      </c>
      <c r="O650" s="39"/>
    </row>
    <row r="651" spans="1:15" ht="15.75" hidden="1">
      <c r="A651" s="63" t="s">
        <v>473</v>
      </c>
      <c r="B651" s="73" t="s">
        <v>3170</v>
      </c>
      <c r="C651" s="41" t="s">
        <v>14</v>
      </c>
      <c r="D651" s="32">
        <f t="shared" si="411"/>
        <v>20.034500000000001</v>
      </c>
      <c r="E651" s="33">
        <f t="shared" si="372"/>
        <v>1562.691</v>
      </c>
      <c r="F651" s="34"/>
      <c r="G651" s="42">
        <f t="shared" si="370"/>
        <v>0</v>
      </c>
      <c r="H651" s="36">
        <f t="shared" si="387"/>
        <v>78</v>
      </c>
      <c r="I651" s="36">
        <f t="shared" si="371"/>
        <v>0</v>
      </c>
      <c r="J651" s="44">
        <v>12</v>
      </c>
      <c r="K651" s="273">
        <v>23.57</v>
      </c>
      <c r="L651" s="25">
        <v>0.15</v>
      </c>
      <c r="M651" s="26">
        <f t="shared" si="378"/>
        <v>3.5354999999999999</v>
      </c>
      <c r="N651" s="43" t="s">
        <v>15</v>
      </c>
      <c r="O651" s="39"/>
    </row>
    <row r="652" spans="1:15" ht="15.75" hidden="1">
      <c r="A652" s="63" t="s">
        <v>4578</v>
      </c>
      <c r="B652" s="189" t="s">
        <v>4710</v>
      </c>
      <c r="C652" s="41" t="s">
        <v>14</v>
      </c>
      <c r="D652" s="32">
        <f>K652-M652</f>
        <v>10.5825</v>
      </c>
      <c r="E652" s="33">
        <f>D652*H652</f>
        <v>825.43499999999995</v>
      </c>
      <c r="F652" s="34"/>
      <c r="G652" s="42">
        <f>F652*D652</f>
        <v>0</v>
      </c>
      <c r="H652" s="36">
        <f t="shared" si="387"/>
        <v>78</v>
      </c>
      <c r="I652" s="36">
        <f>E652*F652</f>
        <v>0</v>
      </c>
      <c r="J652" s="44">
        <v>30</v>
      </c>
      <c r="K652" s="273">
        <v>12.45</v>
      </c>
      <c r="L652" s="25">
        <v>0.15</v>
      </c>
      <c r="M652" s="26">
        <f>K652*L652</f>
        <v>1.8674999999999997</v>
      </c>
      <c r="N652" s="43" t="s">
        <v>15</v>
      </c>
      <c r="O652" s="39"/>
    </row>
    <row r="653" spans="1:15" ht="15.75">
      <c r="A653" s="233" t="s">
        <v>5256</v>
      </c>
      <c r="B653" s="73" t="s">
        <v>5257</v>
      </c>
      <c r="C653" s="41" t="s">
        <v>79</v>
      </c>
      <c r="D653" s="32">
        <f t="shared" si="411"/>
        <v>3.1110000000000002</v>
      </c>
      <c r="E653" s="33">
        <f t="shared" si="372"/>
        <v>242.65800000000002</v>
      </c>
      <c r="F653" s="34"/>
      <c r="G653" s="42">
        <f t="shared" si="370"/>
        <v>0</v>
      </c>
      <c r="H653" s="36">
        <f t="shared" si="387"/>
        <v>78</v>
      </c>
      <c r="I653" s="36">
        <f t="shared" si="371"/>
        <v>0</v>
      </c>
      <c r="J653" s="44">
        <v>150</v>
      </c>
      <c r="K653" s="273">
        <v>3.66</v>
      </c>
      <c r="L653" s="25">
        <v>0.15</v>
      </c>
      <c r="M653" s="26">
        <f t="shared" si="378"/>
        <v>0.54900000000000004</v>
      </c>
      <c r="N653" s="43"/>
      <c r="O653" s="39"/>
    </row>
    <row r="654" spans="1:15" ht="15.75" hidden="1">
      <c r="A654" s="63" t="s">
        <v>5466</v>
      </c>
      <c r="B654" s="73" t="s">
        <v>2101</v>
      </c>
      <c r="C654" s="41" t="s">
        <v>14</v>
      </c>
      <c r="D654" s="32">
        <f t="shared" si="411"/>
        <v>2.2949999999999999</v>
      </c>
      <c r="E654" s="33">
        <f t="shared" si="372"/>
        <v>179.01</v>
      </c>
      <c r="F654" s="34"/>
      <c r="G654" s="42">
        <f t="shared" si="370"/>
        <v>0</v>
      </c>
      <c r="H654" s="36">
        <f t="shared" si="387"/>
        <v>78</v>
      </c>
      <c r="I654" s="36">
        <f t="shared" si="371"/>
        <v>0</v>
      </c>
      <c r="J654" s="44">
        <v>100</v>
      </c>
      <c r="K654" s="273">
        <v>2.7</v>
      </c>
      <c r="L654" s="25">
        <v>0.15</v>
      </c>
      <c r="M654" s="26">
        <f t="shared" si="378"/>
        <v>0.40500000000000003</v>
      </c>
      <c r="N654" s="43" t="s">
        <v>15</v>
      </c>
      <c r="O654" s="39"/>
    </row>
    <row r="655" spans="1:15" ht="15.75" hidden="1">
      <c r="A655" s="63" t="s">
        <v>4240</v>
      </c>
      <c r="B655" s="73" t="s">
        <v>477</v>
      </c>
      <c r="C655" s="41" t="s">
        <v>170</v>
      </c>
      <c r="D655" s="32">
        <f t="shared" si="411"/>
        <v>1.87</v>
      </c>
      <c r="E655" s="33">
        <f t="shared" si="372"/>
        <v>145.86000000000001</v>
      </c>
      <c r="F655" s="34"/>
      <c r="G655" s="42">
        <f t="shared" si="370"/>
        <v>0</v>
      </c>
      <c r="H655" s="36">
        <f t="shared" si="387"/>
        <v>78</v>
      </c>
      <c r="I655" s="36">
        <f t="shared" si="371"/>
        <v>0</v>
      </c>
      <c r="J655" s="44">
        <v>100</v>
      </c>
      <c r="K655" s="273">
        <v>2.2000000000000002</v>
      </c>
      <c r="L655" s="25">
        <v>0.15</v>
      </c>
      <c r="M655" s="26">
        <f t="shared" si="378"/>
        <v>0.33</v>
      </c>
      <c r="N655" s="43" t="s">
        <v>15</v>
      </c>
      <c r="O655" s="39"/>
    </row>
    <row r="656" spans="1:15" ht="15.75">
      <c r="A656" s="63" t="s">
        <v>478</v>
      </c>
      <c r="B656" s="73" t="s">
        <v>3171</v>
      </c>
      <c r="C656" s="41" t="s">
        <v>14</v>
      </c>
      <c r="D656" s="32">
        <f t="shared" si="411"/>
        <v>7.8370000000000006</v>
      </c>
      <c r="E656" s="33">
        <f t="shared" si="372"/>
        <v>611.28600000000006</v>
      </c>
      <c r="F656" s="34"/>
      <c r="G656" s="42">
        <f t="shared" si="370"/>
        <v>0</v>
      </c>
      <c r="H656" s="36">
        <f t="shared" si="387"/>
        <v>78</v>
      </c>
      <c r="I656" s="36">
        <f t="shared" si="371"/>
        <v>0</v>
      </c>
      <c r="J656" s="44">
        <v>40</v>
      </c>
      <c r="K656" s="273">
        <v>9.2200000000000006</v>
      </c>
      <c r="L656" s="25">
        <v>0.15</v>
      </c>
      <c r="M656" s="26">
        <f t="shared" si="378"/>
        <v>1.383</v>
      </c>
      <c r="N656" s="43"/>
      <c r="O656" s="39"/>
    </row>
    <row r="657" spans="1:15" ht="15.75" hidden="1">
      <c r="A657" s="63" t="s">
        <v>5075</v>
      </c>
      <c r="B657" s="73" t="s">
        <v>5076</v>
      </c>
      <c r="C657" s="41" t="s">
        <v>14</v>
      </c>
      <c r="D657" s="32">
        <f t="shared" si="411"/>
        <v>11.823499999999999</v>
      </c>
      <c r="E657" s="33">
        <f t="shared" si="372"/>
        <v>922.23299999999995</v>
      </c>
      <c r="F657" s="34"/>
      <c r="G657" s="42">
        <f t="shared" si="370"/>
        <v>0</v>
      </c>
      <c r="H657" s="36">
        <f t="shared" si="387"/>
        <v>78</v>
      </c>
      <c r="I657" s="36">
        <f t="shared" si="371"/>
        <v>0</v>
      </c>
      <c r="J657" s="44">
        <v>20</v>
      </c>
      <c r="K657" s="273">
        <v>13.91</v>
      </c>
      <c r="L657" s="25">
        <v>0.15</v>
      </c>
      <c r="M657" s="26">
        <f t="shared" si="378"/>
        <v>2.0865</v>
      </c>
      <c r="N657" s="43" t="s">
        <v>15</v>
      </c>
      <c r="O657" s="39"/>
    </row>
    <row r="658" spans="1:15" ht="15.75" hidden="1">
      <c r="A658" s="63"/>
      <c r="B658" s="73" t="s">
        <v>2107</v>
      </c>
      <c r="C658" s="41" t="s">
        <v>14</v>
      </c>
      <c r="D658" s="32">
        <f t="shared" si="411"/>
        <v>13.055999999999999</v>
      </c>
      <c r="E658" s="33">
        <f t="shared" si="372"/>
        <v>1018.3679999999999</v>
      </c>
      <c r="F658" s="34"/>
      <c r="G658" s="42">
        <f t="shared" si="370"/>
        <v>0</v>
      </c>
      <c r="H658" s="36">
        <f t="shared" si="387"/>
        <v>78</v>
      </c>
      <c r="I658" s="36">
        <f t="shared" si="371"/>
        <v>0</v>
      </c>
      <c r="J658" s="44">
        <v>20</v>
      </c>
      <c r="K658" s="273">
        <v>15.36</v>
      </c>
      <c r="L658" s="25">
        <v>0.15</v>
      </c>
      <c r="M658" s="26">
        <f t="shared" si="378"/>
        <v>2.3039999999999998</v>
      </c>
      <c r="N658" s="43" t="s">
        <v>15</v>
      </c>
      <c r="O658" s="39"/>
    </row>
    <row r="659" spans="1:15" ht="15.75">
      <c r="A659" s="233" t="s">
        <v>4488</v>
      </c>
      <c r="B659" s="73" t="s">
        <v>7102</v>
      </c>
      <c r="C659" s="41" t="s">
        <v>79</v>
      </c>
      <c r="D659" s="32">
        <f t="shared" si="411"/>
        <v>1.87</v>
      </c>
      <c r="E659" s="33">
        <f t="shared" si="372"/>
        <v>145.86000000000001</v>
      </c>
      <c r="F659" s="34"/>
      <c r="G659" s="42">
        <f t="shared" si="370"/>
        <v>0</v>
      </c>
      <c r="H659" s="36">
        <f t="shared" si="387"/>
        <v>78</v>
      </c>
      <c r="I659" s="36">
        <f t="shared" si="371"/>
        <v>0</v>
      </c>
      <c r="J659" s="44">
        <v>100</v>
      </c>
      <c r="K659" s="273">
        <v>2.2000000000000002</v>
      </c>
      <c r="L659" s="25">
        <v>0.15</v>
      </c>
      <c r="M659" s="26">
        <f t="shared" si="378"/>
        <v>0.33</v>
      </c>
      <c r="N659" s="43"/>
      <c r="O659" s="39"/>
    </row>
    <row r="660" spans="1:15" ht="15.75">
      <c r="A660" s="233" t="s">
        <v>4488</v>
      </c>
      <c r="B660" s="73" t="s">
        <v>7103</v>
      </c>
      <c r="C660" s="41" t="s">
        <v>79</v>
      </c>
      <c r="D660" s="32">
        <f t="shared" si="411"/>
        <v>1.87</v>
      </c>
      <c r="E660" s="33">
        <f t="shared" si="372"/>
        <v>145.86000000000001</v>
      </c>
      <c r="F660" s="34"/>
      <c r="G660" s="42">
        <f t="shared" si="370"/>
        <v>0</v>
      </c>
      <c r="H660" s="36">
        <f t="shared" si="387"/>
        <v>78</v>
      </c>
      <c r="I660" s="36">
        <f t="shared" si="371"/>
        <v>0</v>
      </c>
      <c r="J660" s="44">
        <v>100</v>
      </c>
      <c r="K660" s="273">
        <v>2.2000000000000002</v>
      </c>
      <c r="L660" s="25">
        <v>0.15</v>
      </c>
      <c r="M660" s="26">
        <f t="shared" si="378"/>
        <v>0.33</v>
      </c>
      <c r="N660" s="43"/>
      <c r="O660" s="39"/>
    </row>
    <row r="661" spans="1:15" ht="15.75">
      <c r="A661" s="233" t="s">
        <v>5467</v>
      </c>
      <c r="B661" s="93" t="s">
        <v>4941</v>
      </c>
      <c r="C661" s="41" t="s">
        <v>14</v>
      </c>
      <c r="D661" s="32">
        <f t="shared" ref="D661:D662" si="412">K661-M661</f>
        <v>2.2440000000000002</v>
      </c>
      <c r="E661" s="33">
        <f t="shared" ref="E661:E662" si="413">D661*H661</f>
        <v>175.03200000000001</v>
      </c>
      <c r="F661" s="34"/>
      <c r="G661" s="83">
        <f t="shared" ref="G661" si="414">F661*D661</f>
        <v>0</v>
      </c>
      <c r="H661" s="36">
        <f t="shared" si="387"/>
        <v>78</v>
      </c>
      <c r="I661" s="36">
        <f t="shared" ref="I661:I662" si="415">E661*F661</f>
        <v>0</v>
      </c>
      <c r="J661" s="44">
        <v>300</v>
      </c>
      <c r="K661" s="273">
        <v>2.64</v>
      </c>
      <c r="L661" s="25">
        <v>0.15</v>
      </c>
      <c r="M661" s="26">
        <f t="shared" ref="M661:M662" si="416">K661*L661</f>
        <v>0.39600000000000002</v>
      </c>
      <c r="N661" s="43"/>
      <c r="O661" s="39"/>
    </row>
    <row r="662" spans="1:15" ht="16.5" thickBot="1">
      <c r="A662" s="233" t="s">
        <v>5106</v>
      </c>
      <c r="B662" s="73" t="s">
        <v>5108</v>
      </c>
      <c r="C662" s="41" t="s">
        <v>14</v>
      </c>
      <c r="D662" s="101">
        <f t="shared" si="412"/>
        <v>2.2440000000000002</v>
      </c>
      <c r="E662" s="33">
        <f t="shared" si="413"/>
        <v>175.03200000000001</v>
      </c>
      <c r="F662" s="50"/>
      <c r="G662" s="83">
        <f>F662*D662</f>
        <v>0</v>
      </c>
      <c r="H662" s="36">
        <f t="shared" si="387"/>
        <v>78</v>
      </c>
      <c r="I662" s="36">
        <f t="shared" si="415"/>
        <v>0</v>
      </c>
      <c r="J662" s="44">
        <v>250</v>
      </c>
      <c r="K662" s="273">
        <v>2.64</v>
      </c>
      <c r="L662" s="25">
        <v>0.15</v>
      </c>
      <c r="M662" s="26">
        <f t="shared" si="416"/>
        <v>0.39600000000000002</v>
      </c>
      <c r="N662" s="43"/>
      <c r="O662" s="39"/>
    </row>
    <row r="663" spans="1:15" ht="18.75" thickBot="1">
      <c r="A663" s="17"/>
      <c r="B663" s="180" t="s">
        <v>479</v>
      </c>
      <c r="C663" s="18"/>
      <c r="D663" s="19"/>
      <c r="E663" s="20"/>
      <c r="F663" s="21" t="s">
        <v>12</v>
      </c>
      <c r="G663" s="84"/>
      <c r="H663" s="85">
        <f t="shared" si="387"/>
        <v>78</v>
      </c>
      <c r="I663" s="86"/>
      <c r="J663" s="24"/>
      <c r="K663" s="272"/>
      <c r="L663" s="25">
        <v>0.15</v>
      </c>
      <c r="M663" s="26">
        <f t="shared" si="378"/>
        <v>0</v>
      </c>
      <c r="N663" s="27"/>
      <c r="O663" s="28"/>
    </row>
    <row r="664" spans="1:15" ht="25.5">
      <c r="A664" s="228" t="s">
        <v>480</v>
      </c>
      <c r="B664" s="201" t="s">
        <v>3172</v>
      </c>
      <c r="C664" s="41" t="s">
        <v>45</v>
      </c>
      <c r="D664" s="32">
        <f t="shared" ref="D664:D744" si="417">K664-M664</f>
        <v>24.259</v>
      </c>
      <c r="E664" s="33">
        <f t="shared" ref="E664:E759" si="418">D664*H664</f>
        <v>1892.202</v>
      </c>
      <c r="F664" s="34"/>
      <c r="G664" s="42">
        <f t="shared" ref="G664:G772" si="419">F664*D664</f>
        <v>0</v>
      </c>
      <c r="H664" s="36">
        <f t="shared" si="387"/>
        <v>78</v>
      </c>
      <c r="I664" s="36">
        <f t="shared" ref="I664:I759" si="420">E664*F664</f>
        <v>0</v>
      </c>
      <c r="J664" s="46">
        <v>10</v>
      </c>
      <c r="K664" s="273">
        <v>28.54</v>
      </c>
      <c r="L664" s="25">
        <v>0.15</v>
      </c>
      <c r="M664" s="26">
        <f t="shared" si="378"/>
        <v>4.2809999999999997</v>
      </c>
      <c r="N664" s="43"/>
      <c r="O664" s="39"/>
    </row>
    <row r="665" spans="1:15" ht="15.75" hidden="1">
      <c r="A665" s="63" t="s">
        <v>5110</v>
      </c>
      <c r="B665" s="73" t="s">
        <v>3173</v>
      </c>
      <c r="C665" s="41" t="s">
        <v>45</v>
      </c>
      <c r="D665" s="32">
        <f t="shared" si="417"/>
        <v>13.685000000000002</v>
      </c>
      <c r="E665" s="33">
        <f t="shared" si="418"/>
        <v>1067.4300000000003</v>
      </c>
      <c r="F665" s="34"/>
      <c r="G665" s="42">
        <f t="shared" si="419"/>
        <v>0</v>
      </c>
      <c r="H665" s="36">
        <f t="shared" si="387"/>
        <v>78</v>
      </c>
      <c r="I665" s="36">
        <f t="shared" si="420"/>
        <v>0</v>
      </c>
      <c r="J665" s="44">
        <v>10</v>
      </c>
      <c r="K665" s="273">
        <v>16.100000000000001</v>
      </c>
      <c r="L665" s="25">
        <v>0.15</v>
      </c>
      <c r="M665" s="26">
        <f t="shared" si="378"/>
        <v>2.415</v>
      </c>
      <c r="N665" s="43" t="s">
        <v>15</v>
      </c>
      <c r="O665" s="39"/>
    </row>
    <row r="666" spans="1:15" ht="25.5">
      <c r="A666" s="233" t="s">
        <v>481</v>
      </c>
      <c r="B666" s="202" t="s">
        <v>4588</v>
      </c>
      <c r="C666" s="41" t="s">
        <v>45</v>
      </c>
      <c r="D666" s="32">
        <f t="shared" si="417"/>
        <v>14.9345</v>
      </c>
      <c r="E666" s="33">
        <f t="shared" si="418"/>
        <v>1164.8910000000001</v>
      </c>
      <c r="F666" s="34"/>
      <c r="G666" s="42">
        <f t="shared" si="419"/>
        <v>0</v>
      </c>
      <c r="H666" s="36">
        <f t="shared" si="387"/>
        <v>78</v>
      </c>
      <c r="I666" s="36">
        <f t="shared" si="420"/>
        <v>0</v>
      </c>
      <c r="J666" s="44">
        <v>10</v>
      </c>
      <c r="K666" s="273">
        <v>17.57</v>
      </c>
      <c r="L666" s="25">
        <v>0.15</v>
      </c>
      <c r="M666" s="26">
        <f t="shared" si="378"/>
        <v>2.6355</v>
      </c>
      <c r="N666" s="43"/>
      <c r="O666" s="39"/>
    </row>
    <row r="667" spans="1:15" ht="15.75" hidden="1">
      <c r="A667" s="63" t="s">
        <v>482</v>
      </c>
      <c r="B667" s="73" t="s">
        <v>4405</v>
      </c>
      <c r="C667" s="41" t="s">
        <v>45</v>
      </c>
      <c r="D667" s="32">
        <f t="shared" si="417"/>
        <v>16.167000000000002</v>
      </c>
      <c r="E667" s="33">
        <f t="shared" si="418"/>
        <v>1261.0260000000001</v>
      </c>
      <c r="F667" s="34"/>
      <c r="G667" s="42">
        <f t="shared" si="419"/>
        <v>0</v>
      </c>
      <c r="H667" s="36">
        <f t="shared" si="387"/>
        <v>78</v>
      </c>
      <c r="I667" s="36">
        <f t="shared" si="420"/>
        <v>0</v>
      </c>
      <c r="J667" s="44">
        <v>10</v>
      </c>
      <c r="K667" s="273">
        <v>19.02</v>
      </c>
      <c r="L667" s="25">
        <v>0.15</v>
      </c>
      <c r="M667" s="26">
        <f t="shared" si="378"/>
        <v>2.8529999999999998</v>
      </c>
      <c r="N667" s="43" t="s">
        <v>15</v>
      </c>
      <c r="O667" s="39"/>
    </row>
    <row r="668" spans="1:15" ht="15.75">
      <c r="A668" s="233" t="s">
        <v>483</v>
      </c>
      <c r="B668" s="73" t="s">
        <v>3174</v>
      </c>
      <c r="C668" s="41" t="s">
        <v>45</v>
      </c>
      <c r="D668" s="32">
        <f t="shared" si="417"/>
        <v>22.388999999999999</v>
      </c>
      <c r="E668" s="33">
        <f t="shared" si="418"/>
        <v>1746.3419999999999</v>
      </c>
      <c r="F668" s="34"/>
      <c r="G668" s="42">
        <f t="shared" si="419"/>
        <v>0</v>
      </c>
      <c r="H668" s="36">
        <f t="shared" si="387"/>
        <v>78</v>
      </c>
      <c r="I668" s="36">
        <f t="shared" si="420"/>
        <v>0</v>
      </c>
      <c r="J668" s="46">
        <v>10</v>
      </c>
      <c r="K668" s="273">
        <v>26.34</v>
      </c>
      <c r="L668" s="25">
        <v>0.15</v>
      </c>
      <c r="M668" s="26">
        <f t="shared" si="378"/>
        <v>3.9509999999999996</v>
      </c>
      <c r="N668" s="43"/>
      <c r="O668" s="39"/>
    </row>
    <row r="669" spans="1:15" ht="25.5" hidden="1">
      <c r="A669" s="63" t="s">
        <v>484</v>
      </c>
      <c r="B669" s="202" t="s">
        <v>6664</v>
      </c>
      <c r="C669" s="41" t="s">
        <v>45</v>
      </c>
      <c r="D669" s="32">
        <f t="shared" si="417"/>
        <v>38.555999999999997</v>
      </c>
      <c r="E669" s="33">
        <f t="shared" si="418"/>
        <v>3007.3679999999999</v>
      </c>
      <c r="F669" s="34"/>
      <c r="G669" s="42">
        <f t="shared" si="419"/>
        <v>0</v>
      </c>
      <c r="H669" s="36">
        <f t="shared" si="387"/>
        <v>78</v>
      </c>
      <c r="I669" s="36">
        <f t="shared" si="420"/>
        <v>0</v>
      </c>
      <c r="J669" s="46">
        <v>10</v>
      </c>
      <c r="K669" s="273">
        <v>45.36</v>
      </c>
      <c r="L669" s="25">
        <v>0.15</v>
      </c>
      <c r="M669" s="26">
        <f t="shared" si="378"/>
        <v>6.8039999999999994</v>
      </c>
      <c r="N669" s="43" t="s">
        <v>15</v>
      </c>
      <c r="O669" s="39"/>
    </row>
    <row r="670" spans="1:15" ht="25.5">
      <c r="A670" s="233" t="s">
        <v>6687</v>
      </c>
      <c r="B670" s="202" t="s">
        <v>6688</v>
      </c>
      <c r="C670" s="41" t="s">
        <v>45</v>
      </c>
      <c r="D670" s="32">
        <f t="shared" ref="D670" si="421">K670-M670</f>
        <v>41.667000000000002</v>
      </c>
      <c r="E670" s="33">
        <f t="shared" ref="E670" si="422">D670*H670</f>
        <v>3250.0260000000003</v>
      </c>
      <c r="F670" s="34"/>
      <c r="G670" s="42">
        <f t="shared" ref="G670" si="423">F670*D670</f>
        <v>0</v>
      </c>
      <c r="H670" s="36">
        <f t="shared" si="387"/>
        <v>78</v>
      </c>
      <c r="I670" s="36">
        <f t="shared" ref="I670" si="424">E670*F670</f>
        <v>0</v>
      </c>
      <c r="J670" s="46">
        <v>8</v>
      </c>
      <c r="K670" s="273">
        <v>49.02</v>
      </c>
      <c r="L670" s="25">
        <v>0.15</v>
      </c>
      <c r="M670" s="26">
        <f t="shared" ref="M670" si="425">K670*L670</f>
        <v>7.3529999999999998</v>
      </c>
      <c r="N670" s="43"/>
      <c r="O670" s="39"/>
    </row>
    <row r="671" spans="1:15" ht="15.75" hidden="1">
      <c r="A671" s="63" t="s">
        <v>485</v>
      </c>
      <c r="B671" s="73" t="s">
        <v>3175</v>
      </c>
      <c r="C671" s="41" t="s">
        <v>45</v>
      </c>
      <c r="D671" s="32">
        <f t="shared" si="417"/>
        <v>30.667999999999999</v>
      </c>
      <c r="E671" s="33">
        <f t="shared" si="418"/>
        <v>2392.1039999999998</v>
      </c>
      <c r="F671" s="34"/>
      <c r="G671" s="42">
        <f t="shared" si="419"/>
        <v>0</v>
      </c>
      <c r="H671" s="36">
        <f t="shared" si="387"/>
        <v>78</v>
      </c>
      <c r="I671" s="36">
        <f t="shared" si="420"/>
        <v>0</v>
      </c>
      <c r="J671" s="44">
        <v>5</v>
      </c>
      <c r="K671" s="273">
        <v>36.08</v>
      </c>
      <c r="L671" s="25">
        <v>0.15</v>
      </c>
      <c r="M671" s="26">
        <f t="shared" si="378"/>
        <v>5.4119999999999999</v>
      </c>
      <c r="N671" s="43" t="s">
        <v>15</v>
      </c>
      <c r="O671" s="39"/>
    </row>
    <row r="672" spans="1:15" ht="15.75" hidden="1">
      <c r="A672" s="63" t="s">
        <v>486</v>
      </c>
      <c r="B672" s="73" t="s">
        <v>3176</v>
      </c>
      <c r="C672" s="41" t="s">
        <v>45</v>
      </c>
      <c r="D672" s="32">
        <f>K672-M672</f>
        <v>32.095999999999997</v>
      </c>
      <c r="E672" s="33">
        <f>D672*H672</f>
        <v>2503.4879999999998</v>
      </c>
      <c r="F672" s="34"/>
      <c r="G672" s="42">
        <f>F672*D672</f>
        <v>0</v>
      </c>
      <c r="H672" s="36">
        <f t="shared" si="387"/>
        <v>78</v>
      </c>
      <c r="I672" s="36">
        <f>E672*F672</f>
        <v>0</v>
      </c>
      <c r="J672" s="44">
        <v>5</v>
      </c>
      <c r="K672" s="273">
        <v>37.76</v>
      </c>
      <c r="L672" s="25">
        <v>0.15</v>
      </c>
      <c r="M672" s="26">
        <f>K672*L672</f>
        <v>5.6639999999999997</v>
      </c>
      <c r="N672" s="43" t="s">
        <v>15</v>
      </c>
      <c r="O672" s="39"/>
    </row>
    <row r="673" spans="1:15" ht="15.75">
      <c r="A673" s="233" t="s">
        <v>529</v>
      </c>
      <c r="B673" s="73" t="s">
        <v>6351</v>
      </c>
      <c r="C673" s="41" t="s">
        <v>45</v>
      </c>
      <c r="D673" s="32">
        <f>K673-M673</f>
        <v>30.667999999999999</v>
      </c>
      <c r="E673" s="33">
        <f>D673*H673</f>
        <v>2392.1039999999998</v>
      </c>
      <c r="F673" s="34"/>
      <c r="G673" s="42">
        <f>F673*D673</f>
        <v>0</v>
      </c>
      <c r="H673" s="36">
        <f t="shared" si="387"/>
        <v>78</v>
      </c>
      <c r="I673" s="36">
        <f>E673*F673</f>
        <v>0</v>
      </c>
      <c r="J673" s="44">
        <v>5</v>
      </c>
      <c r="K673" s="273">
        <v>36.08</v>
      </c>
      <c r="L673" s="25">
        <v>0.15</v>
      </c>
      <c r="M673" s="26">
        <f>K673*L673</f>
        <v>5.4119999999999999</v>
      </c>
      <c r="N673" s="43"/>
      <c r="O673" s="39"/>
    </row>
    <row r="674" spans="1:15" ht="25.5" hidden="1">
      <c r="A674" s="63" t="s">
        <v>51</v>
      </c>
      <c r="B674" s="202" t="s">
        <v>6953</v>
      </c>
      <c r="C674" s="41" t="s">
        <v>14</v>
      </c>
      <c r="D674" s="32">
        <f t="shared" si="417"/>
        <v>12.444000000000001</v>
      </c>
      <c r="E674" s="33">
        <f t="shared" si="418"/>
        <v>970.63200000000006</v>
      </c>
      <c r="F674" s="34"/>
      <c r="G674" s="42">
        <f t="shared" si="419"/>
        <v>0</v>
      </c>
      <c r="H674" s="36">
        <f t="shared" si="387"/>
        <v>78</v>
      </c>
      <c r="I674" s="36">
        <f t="shared" si="420"/>
        <v>0</v>
      </c>
      <c r="J674" s="44">
        <v>50</v>
      </c>
      <c r="K674" s="273">
        <v>14.64</v>
      </c>
      <c r="L674" s="25">
        <v>0.15</v>
      </c>
      <c r="M674" s="26">
        <f t="shared" si="378"/>
        <v>2.1960000000000002</v>
      </c>
      <c r="N674" s="43" t="s">
        <v>15</v>
      </c>
      <c r="O674" s="39"/>
    </row>
    <row r="675" spans="1:15" ht="15.75">
      <c r="A675" s="233" t="s">
        <v>487</v>
      </c>
      <c r="B675" s="73" t="s">
        <v>488</v>
      </c>
      <c r="C675" s="41" t="s">
        <v>14</v>
      </c>
      <c r="D675" s="32">
        <f>K675-M675</f>
        <v>14.925999999999998</v>
      </c>
      <c r="E675" s="33">
        <f>D675*H675</f>
        <v>1164.2279999999998</v>
      </c>
      <c r="F675" s="34"/>
      <c r="G675" s="42">
        <f>F675*D675</f>
        <v>0</v>
      </c>
      <c r="H675" s="36">
        <f t="shared" si="387"/>
        <v>78</v>
      </c>
      <c r="I675" s="36">
        <f>E675*F675</f>
        <v>0</v>
      </c>
      <c r="J675" s="46">
        <v>10</v>
      </c>
      <c r="K675" s="273">
        <v>17.559999999999999</v>
      </c>
      <c r="L675" s="25">
        <v>0.15</v>
      </c>
      <c r="M675" s="75">
        <f>K675*L675</f>
        <v>2.6339999999999999</v>
      </c>
      <c r="N675" s="43"/>
      <c r="O675" s="39"/>
    </row>
    <row r="676" spans="1:15" ht="15.75">
      <c r="A676" s="233" t="s">
        <v>5049</v>
      </c>
      <c r="B676" s="73" t="s">
        <v>489</v>
      </c>
      <c r="C676" s="41" t="s">
        <v>14</v>
      </c>
      <c r="D676" s="32">
        <f t="shared" si="417"/>
        <v>13.685000000000002</v>
      </c>
      <c r="E676" s="33">
        <f t="shared" si="418"/>
        <v>1067.4300000000003</v>
      </c>
      <c r="F676" s="34"/>
      <c r="G676" s="42">
        <f t="shared" si="419"/>
        <v>0</v>
      </c>
      <c r="H676" s="36">
        <f t="shared" si="387"/>
        <v>78</v>
      </c>
      <c r="I676" s="36">
        <f t="shared" si="420"/>
        <v>0</v>
      </c>
      <c r="J676" s="46">
        <v>10</v>
      </c>
      <c r="K676" s="273">
        <v>16.100000000000001</v>
      </c>
      <c r="L676" s="25">
        <v>0.15</v>
      </c>
      <c r="M676" s="75">
        <f t="shared" si="378"/>
        <v>2.415</v>
      </c>
      <c r="N676" s="43"/>
      <c r="O676" s="39"/>
    </row>
    <row r="677" spans="1:15" ht="15.75" hidden="1">
      <c r="A677" s="63" t="s">
        <v>490</v>
      </c>
      <c r="B677" s="73" t="s">
        <v>491</v>
      </c>
      <c r="C677" s="41" t="s">
        <v>14</v>
      </c>
      <c r="D677" s="32">
        <f t="shared" si="417"/>
        <v>24.8795</v>
      </c>
      <c r="E677" s="33">
        <f t="shared" si="418"/>
        <v>1940.6010000000001</v>
      </c>
      <c r="F677" s="34"/>
      <c r="G677" s="42">
        <f t="shared" si="419"/>
        <v>0</v>
      </c>
      <c r="H677" s="36">
        <f t="shared" si="387"/>
        <v>78</v>
      </c>
      <c r="I677" s="36">
        <f t="shared" si="420"/>
        <v>0</v>
      </c>
      <c r="J677" s="46">
        <v>10</v>
      </c>
      <c r="K677" s="273">
        <v>29.27</v>
      </c>
      <c r="L677" s="25">
        <v>0.15</v>
      </c>
      <c r="M677" s="26">
        <f t="shared" si="378"/>
        <v>4.3904999999999994</v>
      </c>
      <c r="N677" s="43" t="s">
        <v>15</v>
      </c>
      <c r="O677" s="39"/>
    </row>
    <row r="678" spans="1:15" ht="15.75" hidden="1">
      <c r="A678" s="63" t="s">
        <v>5049</v>
      </c>
      <c r="B678" s="73" t="s">
        <v>3177</v>
      </c>
      <c r="C678" s="41" t="s">
        <v>14</v>
      </c>
      <c r="D678" s="32">
        <f t="shared" si="417"/>
        <v>6.3494999999999999</v>
      </c>
      <c r="E678" s="33">
        <f t="shared" si="418"/>
        <v>495.26099999999997</v>
      </c>
      <c r="F678" s="34"/>
      <c r="G678" s="42">
        <f t="shared" si="419"/>
        <v>0</v>
      </c>
      <c r="H678" s="36">
        <f t="shared" si="387"/>
        <v>78</v>
      </c>
      <c r="I678" s="36">
        <f t="shared" si="420"/>
        <v>0</v>
      </c>
      <c r="J678" s="44">
        <v>20</v>
      </c>
      <c r="K678" s="273">
        <v>7.47</v>
      </c>
      <c r="L678" s="25">
        <v>0.15</v>
      </c>
      <c r="M678" s="26">
        <f t="shared" si="378"/>
        <v>1.1204999999999998</v>
      </c>
      <c r="N678" s="43" t="s">
        <v>15</v>
      </c>
      <c r="O678" s="39"/>
    </row>
    <row r="679" spans="1:15" ht="15.75">
      <c r="A679" s="233" t="s">
        <v>492</v>
      </c>
      <c r="B679" s="73" t="s">
        <v>3178</v>
      </c>
      <c r="C679" s="41" t="s">
        <v>14</v>
      </c>
      <c r="D679" s="32">
        <f t="shared" si="417"/>
        <v>6.8510000000000009</v>
      </c>
      <c r="E679" s="33">
        <f t="shared" si="418"/>
        <v>534.37800000000004</v>
      </c>
      <c r="F679" s="34"/>
      <c r="G679" s="42">
        <f t="shared" si="419"/>
        <v>0</v>
      </c>
      <c r="H679" s="36">
        <f t="shared" si="387"/>
        <v>78</v>
      </c>
      <c r="I679" s="36">
        <f t="shared" si="420"/>
        <v>0</v>
      </c>
      <c r="J679" s="44">
        <v>20</v>
      </c>
      <c r="K679" s="273">
        <v>8.06</v>
      </c>
      <c r="L679" s="25">
        <v>0.15</v>
      </c>
      <c r="M679" s="26">
        <f t="shared" si="378"/>
        <v>1.2090000000000001</v>
      </c>
      <c r="N679" s="43"/>
      <c r="O679" s="39"/>
    </row>
    <row r="680" spans="1:15" ht="15.75" hidden="1">
      <c r="A680" s="63" t="s">
        <v>5141</v>
      </c>
      <c r="B680" s="73" t="s">
        <v>493</v>
      </c>
      <c r="C680" s="41" t="s">
        <v>14</v>
      </c>
      <c r="D680" s="32">
        <f t="shared" si="417"/>
        <v>6.8510000000000009</v>
      </c>
      <c r="E680" s="33">
        <f t="shared" si="418"/>
        <v>534.37800000000004</v>
      </c>
      <c r="F680" s="34"/>
      <c r="G680" s="42">
        <f t="shared" si="419"/>
        <v>0</v>
      </c>
      <c r="H680" s="36">
        <f t="shared" si="387"/>
        <v>78</v>
      </c>
      <c r="I680" s="36">
        <f t="shared" si="420"/>
        <v>0</v>
      </c>
      <c r="J680" s="44">
        <v>30</v>
      </c>
      <c r="K680" s="273">
        <v>8.06</v>
      </c>
      <c r="L680" s="25">
        <v>0.15</v>
      </c>
      <c r="M680" s="26">
        <f t="shared" si="378"/>
        <v>1.2090000000000001</v>
      </c>
      <c r="N680" s="43" t="s">
        <v>15</v>
      </c>
      <c r="O680" s="39"/>
    </row>
    <row r="681" spans="1:15" ht="15.75">
      <c r="A681" s="63" t="s">
        <v>494</v>
      </c>
      <c r="B681" s="73" t="s">
        <v>495</v>
      </c>
      <c r="C681" s="41" t="s">
        <v>14</v>
      </c>
      <c r="D681" s="32">
        <f>K681-M681</f>
        <v>8.7125000000000004</v>
      </c>
      <c r="E681" s="33">
        <f>D681*H681</f>
        <v>679.57500000000005</v>
      </c>
      <c r="F681" s="34"/>
      <c r="G681" s="42">
        <f>F681*D681</f>
        <v>0</v>
      </c>
      <c r="H681" s="36">
        <f t="shared" si="387"/>
        <v>78</v>
      </c>
      <c r="I681" s="36">
        <f>E681*F681</f>
        <v>0</v>
      </c>
      <c r="J681" s="46">
        <v>15</v>
      </c>
      <c r="K681" s="273">
        <v>10.25</v>
      </c>
      <c r="L681" s="25">
        <v>0.15</v>
      </c>
      <c r="M681" s="26">
        <f>K681*L681</f>
        <v>1.5374999999999999</v>
      </c>
      <c r="N681" s="43"/>
      <c r="O681" s="39"/>
    </row>
    <row r="682" spans="1:15" ht="15.75">
      <c r="A682" s="63" t="s">
        <v>496</v>
      </c>
      <c r="B682" s="73" t="s">
        <v>497</v>
      </c>
      <c r="C682" s="41" t="s">
        <v>14</v>
      </c>
      <c r="D682" s="32">
        <f>K682-M682</f>
        <v>18.351500000000001</v>
      </c>
      <c r="E682" s="33">
        <f>D682*H682</f>
        <v>1431.4170000000001</v>
      </c>
      <c r="F682" s="34"/>
      <c r="G682" s="42">
        <f>F682*D682</f>
        <v>0</v>
      </c>
      <c r="H682" s="36">
        <f t="shared" si="387"/>
        <v>78</v>
      </c>
      <c r="I682" s="36">
        <f>E682*F682</f>
        <v>0</v>
      </c>
      <c r="J682" s="46">
        <v>30</v>
      </c>
      <c r="K682" s="273">
        <v>21.59</v>
      </c>
      <c r="L682" s="25">
        <v>0.15</v>
      </c>
      <c r="M682" s="26">
        <f>K682*L682</f>
        <v>3.2384999999999997</v>
      </c>
      <c r="N682" s="43"/>
      <c r="O682" s="39"/>
    </row>
    <row r="683" spans="1:15" ht="15.75">
      <c r="A683" s="233" t="s">
        <v>6970</v>
      </c>
      <c r="B683" s="73" t="s">
        <v>6971</v>
      </c>
      <c r="C683" s="41" t="s">
        <v>14</v>
      </c>
      <c r="D683" s="32">
        <f t="shared" ref="D683" si="426">K683-M683</f>
        <v>9.9619999999999997</v>
      </c>
      <c r="E683" s="33">
        <f t="shared" ref="E683" si="427">D683*H683</f>
        <v>777.03599999999994</v>
      </c>
      <c r="F683" s="34"/>
      <c r="G683" s="42">
        <f t="shared" ref="G683" si="428">F683*D683</f>
        <v>0</v>
      </c>
      <c r="H683" s="36">
        <f t="shared" si="387"/>
        <v>78</v>
      </c>
      <c r="I683" s="36">
        <f t="shared" ref="I683" si="429">E683*F683</f>
        <v>0</v>
      </c>
      <c r="J683" s="209" t="s">
        <v>4903</v>
      </c>
      <c r="K683" s="273">
        <v>11.72</v>
      </c>
      <c r="L683" s="25">
        <v>0.15</v>
      </c>
      <c r="M683" s="26">
        <f t="shared" ref="M683" si="430">K683*L683</f>
        <v>1.758</v>
      </c>
      <c r="N683" s="43"/>
      <c r="O683" s="39"/>
    </row>
    <row r="684" spans="1:15" ht="15.75" hidden="1">
      <c r="A684" s="63" t="s">
        <v>485</v>
      </c>
      <c r="B684" s="73" t="s">
        <v>498</v>
      </c>
      <c r="C684" s="41" t="s">
        <v>14</v>
      </c>
      <c r="D684" s="32">
        <f t="shared" si="417"/>
        <v>19.907</v>
      </c>
      <c r="E684" s="33">
        <f t="shared" si="418"/>
        <v>1552.7460000000001</v>
      </c>
      <c r="F684" s="34"/>
      <c r="G684" s="42">
        <f t="shared" si="419"/>
        <v>0</v>
      </c>
      <c r="H684" s="36">
        <f t="shared" si="387"/>
        <v>78</v>
      </c>
      <c r="I684" s="36">
        <f t="shared" si="420"/>
        <v>0</v>
      </c>
      <c r="J684" s="209" t="s">
        <v>4903</v>
      </c>
      <c r="K684" s="273">
        <v>23.42</v>
      </c>
      <c r="L684" s="25">
        <v>0.15</v>
      </c>
      <c r="M684" s="26">
        <f t="shared" si="378"/>
        <v>3.5130000000000003</v>
      </c>
      <c r="N684" s="43" t="s">
        <v>15</v>
      </c>
      <c r="O684" s="39"/>
    </row>
    <row r="685" spans="1:15" ht="15.75" hidden="1">
      <c r="A685" s="63" t="s">
        <v>480</v>
      </c>
      <c r="B685" s="73" t="s">
        <v>499</v>
      </c>
      <c r="C685" s="41" t="s">
        <v>14</v>
      </c>
      <c r="D685" s="32">
        <f t="shared" si="417"/>
        <v>19.907</v>
      </c>
      <c r="E685" s="33">
        <f t="shared" si="418"/>
        <v>1552.7460000000001</v>
      </c>
      <c r="F685" s="34"/>
      <c r="G685" s="42">
        <f t="shared" si="419"/>
        <v>0</v>
      </c>
      <c r="H685" s="36">
        <f t="shared" si="387"/>
        <v>78</v>
      </c>
      <c r="I685" s="36">
        <f t="shared" si="420"/>
        <v>0</v>
      </c>
      <c r="J685" s="44">
        <v>1</v>
      </c>
      <c r="K685" s="273">
        <v>23.42</v>
      </c>
      <c r="L685" s="25">
        <v>0.15</v>
      </c>
      <c r="M685" s="26">
        <f t="shared" si="378"/>
        <v>3.5130000000000003</v>
      </c>
      <c r="N685" s="43" t="s">
        <v>15</v>
      </c>
      <c r="O685" s="39"/>
    </row>
    <row r="686" spans="1:15" ht="15.75" hidden="1">
      <c r="A686" s="63" t="s">
        <v>500</v>
      </c>
      <c r="B686" s="73" t="s">
        <v>501</v>
      </c>
      <c r="C686" s="41" t="s">
        <v>14</v>
      </c>
      <c r="D686" s="32">
        <f t="shared" si="417"/>
        <v>19.907</v>
      </c>
      <c r="E686" s="33">
        <f t="shared" si="418"/>
        <v>1552.7460000000001</v>
      </c>
      <c r="F686" s="34"/>
      <c r="G686" s="42">
        <f t="shared" si="419"/>
        <v>0</v>
      </c>
      <c r="H686" s="36">
        <f t="shared" si="387"/>
        <v>78</v>
      </c>
      <c r="I686" s="36">
        <f t="shared" si="420"/>
        <v>0</v>
      </c>
      <c r="J686" s="44">
        <v>1</v>
      </c>
      <c r="K686" s="273">
        <v>23.42</v>
      </c>
      <c r="L686" s="25">
        <v>0.15</v>
      </c>
      <c r="M686" s="26">
        <f t="shared" si="378"/>
        <v>3.5130000000000003</v>
      </c>
      <c r="N686" s="43" t="s">
        <v>15</v>
      </c>
      <c r="O686" s="39"/>
    </row>
    <row r="687" spans="1:15" ht="15.75" hidden="1">
      <c r="A687" s="63" t="s">
        <v>102</v>
      </c>
      <c r="B687" s="73" t="s">
        <v>6529</v>
      </c>
      <c r="C687" s="41" t="s">
        <v>14</v>
      </c>
      <c r="D687" s="32">
        <f t="shared" ref="D687:D689" si="431">K687-M687</f>
        <v>43.536999999999999</v>
      </c>
      <c r="E687" s="33">
        <f t="shared" ref="E687:E689" si="432">D687*H687</f>
        <v>3395.886</v>
      </c>
      <c r="F687" s="34"/>
      <c r="G687" s="42">
        <f t="shared" ref="G687:G689" si="433">F687*D687</f>
        <v>0</v>
      </c>
      <c r="H687" s="36">
        <f t="shared" si="387"/>
        <v>78</v>
      </c>
      <c r="I687" s="36">
        <f t="shared" ref="I687:I689" si="434">E687*F687</f>
        <v>0</v>
      </c>
      <c r="J687" s="209" t="s">
        <v>3053</v>
      </c>
      <c r="K687" s="273">
        <v>51.22</v>
      </c>
      <c r="L687" s="25">
        <v>0.15</v>
      </c>
      <c r="M687" s="26">
        <f t="shared" ref="M687:M689" si="435">K687*L687</f>
        <v>7.6829999999999998</v>
      </c>
      <c r="N687" s="43" t="s">
        <v>15</v>
      </c>
      <c r="O687" s="39"/>
    </row>
    <row r="688" spans="1:15" ht="15.75">
      <c r="A688" s="233" t="s">
        <v>104</v>
      </c>
      <c r="B688" s="73" t="s">
        <v>6530</v>
      </c>
      <c r="C688" s="41" t="s">
        <v>14</v>
      </c>
      <c r="D688" s="32">
        <f t="shared" si="431"/>
        <v>43.536999999999999</v>
      </c>
      <c r="E688" s="33">
        <f t="shared" si="432"/>
        <v>3395.886</v>
      </c>
      <c r="F688" s="34"/>
      <c r="G688" s="42">
        <f t="shared" si="433"/>
        <v>0</v>
      </c>
      <c r="H688" s="36">
        <f t="shared" si="387"/>
        <v>78</v>
      </c>
      <c r="I688" s="36">
        <f t="shared" si="434"/>
        <v>0</v>
      </c>
      <c r="J688" s="44">
        <v>1</v>
      </c>
      <c r="K688" s="273">
        <v>51.22</v>
      </c>
      <c r="L688" s="25">
        <v>0.15</v>
      </c>
      <c r="M688" s="26">
        <f t="shared" si="435"/>
        <v>7.6829999999999998</v>
      </c>
      <c r="N688" s="43"/>
      <c r="O688" s="39"/>
    </row>
    <row r="689" spans="1:15" ht="15.75" hidden="1">
      <c r="A689" s="63" t="s">
        <v>546</v>
      </c>
      <c r="B689" s="73" t="s">
        <v>6531</v>
      </c>
      <c r="C689" s="41" t="s">
        <v>14</v>
      </c>
      <c r="D689" s="32">
        <f t="shared" si="431"/>
        <v>43.536999999999999</v>
      </c>
      <c r="E689" s="33">
        <f t="shared" si="432"/>
        <v>3395.886</v>
      </c>
      <c r="F689" s="34"/>
      <c r="G689" s="42">
        <f t="shared" si="433"/>
        <v>0</v>
      </c>
      <c r="H689" s="36">
        <f t="shared" si="387"/>
        <v>78</v>
      </c>
      <c r="I689" s="36">
        <f t="shared" si="434"/>
        <v>0</v>
      </c>
      <c r="J689" s="44">
        <v>1</v>
      </c>
      <c r="K689" s="273">
        <v>51.22</v>
      </c>
      <c r="L689" s="25">
        <v>0.15</v>
      </c>
      <c r="M689" s="26">
        <f t="shared" si="435"/>
        <v>7.6829999999999998</v>
      </c>
      <c r="N689" s="43" t="s">
        <v>15</v>
      </c>
      <c r="O689" s="39"/>
    </row>
    <row r="690" spans="1:15" ht="15.75" hidden="1">
      <c r="A690" s="63" t="s">
        <v>502</v>
      </c>
      <c r="B690" s="73" t="s">
        <v>503</v>
      </c>
      <c r="C690" s="41" t="s">
        <v>14</v>
      </c>
      <c r="D690" s="32">
        <f t="shared" si="417"/>
        <v>32.350999999999999</v>
      </c>
      <c r="E690" s="33">
        <f t="shared" si="418"/>
        <v>2523.3779999999997</v>
      </c>
      <c r="F690" s="34"/>
      <c r="G690" s="42">
        <f>F690*D690</f>
        <v>0</v>
      </c>
      <c r="H690" s="36">
        <f t="shared" si="387"/>
        <v>78</v>
      </c>
      <c r="I690" s="36">
        <f>E690*F690</f>
        <v>0</v>
      </c>
      <c r="J690" s="44">
        <v>1</v>
      </c>
      <c r="K690" s="273">
        <v>38.06</v>
      </c>
      <c r="L690" s="25">
        <v>0.15</v>
      </c>
      <c r="M690" s="26">
        <f t="shared" si="378"/>
        <v>5.7090000000000005</v>
      </c>
      <c r="N690" s="43" t="s">
        <v>15</v>
      </c>
      <c r="O690" s="39"/>
    </row>
    <row r="691" spans="1:15" ht="15.75" hidden="1">
      <c r="A691" s="63" t="s">
        <v>504</v>
      </c>
      <c r="B691" s="73" t="s">
        <v>505</v>
      </c>
      <c r="C691" s="41" t="s">
        <v>14</v>
      </c>
      <c r="D691" s="32">
        <f t="shared" si="417"/>
        <v>32.350999999999999</v>
      </c>
      <c r="E691" s="33">
        <f t="shared" si="418"/>
        <v>2523.3779999999997</v>
      </c>
      <c r="F691" s="34"/>
      <c r="G691" s="42">
        <f t="shared" si="419"/>
        <v>0</v>
      </c>
      <c r="H691" s="36">
        <f t="shared" si="387"/>
        <v>78</v>
      </c>
      <c r="I691" s="36">
        <f t="shared" si="420"/>
        <v>0</v>
      </c>
      <c r="J691" s="44">
        <v>1</v>
      </c>
      <c r="K691" s="273">
        <v>38.06</v>
      </c>
      <c r="L691" s="25">
        <v>0.15</v>
      </c>
      <c r="M691" s="26">
        <f t="shared" si="378"/>
        <v>5.7090000000000005</v>
      </c>
      <c r="N691" s="43" t="s">
        <v>15</v>
      </c>
      <c r="O691" s="39"/>
    </row>
    <row r="692" spans="1:15" ht="15.75" hidden="1">
      <c r="A692" s="63" t="s">
        <v>481</v>
      </c>
      <c r="B692" s="73" t="s">
        <v>506</v>
      </c>
      <c r="C692" s="41" t="s">
        <v>14</v>
      </c>
      <c r="D692" s="32">
        <f t="shared" si="417"/>
        <v>32.350999999999999</v>
      </c>
      <c r="E692" s="33">
        <f>D692*H692</f>
        <v>2523.3779999999997</v>
      </c>
      <c r="F692" s="34"/>
      <c r="G692" s="42">
        <f>F692*D692</f>
        <v>0</v>
      </c>
      <c r="H692" s="36">
        <f t="shared" si="387"/>
        <v>78</v>
      </c>
      <c r="I692" s="36">
        <f>E692*F692</f>
        <v>0</v>
      </c>
      <c r="J692" s="46">
        <v>1</v>
      </c>
      <c r="K692" s="273">
        <v>38.06</v>
      </c>
      <c r="L692" s="25">
        <v>0.15</v>
      </c>
      <c r="M692" s="26">
        <f t="shared" si="378"/>
        <v>5.7090000000000005</v>
      </c>
      <c r="N692" s="43" t="s">
        <v>15</v>
      </c>
      <c r="O692" s="39"/>
    </row>
    <row r="693" spans="1:15" ht="15.75" hidden="1">
      <c r="A693" s="63" t="s">
        <v>507</v>
      </c>
      <c r="B693" s="73" t="s">
        <v>508</v>
      </c>
      <c r="C693" s="41" t="s">
        <v>14</v>
      </c>
      <c r="D693" s="32">
        <f>K693-M693</f>
        <v>32.350999999999999</v>
      </c>
      <c r="E693" s="33">
        <f>D693*H693</f>
        <v>2523.3779999999997</v>
      </c>
      <c r="F693" s="34"/>
      <c r="G693" s="42">
        <f>F693*D693</f>
        <v>0</v>
      </c>
      <c r="H693" s="36">
        <f t="shared" si="387"/>
        <v>78</v>
      </c>
      <c r="I693" s="36">
        <f>E693*F693</f>
        <v>0</v>
      </c>
      <c r="J693" s="44">
        <v>1</v>
      </c>
      <c r="K693" s="273">
        <v>38.06</v>
      </c>
      <c r="L693" s="25">
        <v>0.15</v>
      </c>
      <c r="M693" s="26">
        <f>K693*L693</f>
        <v>5.7090000000000005</v>
      </c>
      <c r="N693" s="43" t="s">
        <v>15</v>
      </c>
      <c r="O693" s="39"/>
    </row>
    <row r="694" spans="1:15" ht="15.75" hidden="1">
      <c r="A694" s="63" t="s">
        <v>509</v>
      </c>
      <c r="B694" s="73" t="s">
        <v>510</v>
      </c>
      <c r="C694" s="41" t="s">
        <v>14</v>
      </c>
      <c r="D694" s="32">
        <f>K694-M694</f>
        <v>32.350999999999999</v>
      </c>
      <c r="E694" s="33">
        <f>D694*H694</f>
        <v>2523.3779999999997</v>
      </c>
      <c r="F694" s="34"/>
      <c r="G694" s="42">
        <f>F694*D694</f>
        <v>0</v>
      </c>
      <c r="H694" s="36">
        <f t="shared" si="387"/>
        <v>78</v>
      </c>
      <c r="I694" s="36">
        <f>E694*F694</f>
        <v>0</v>
      </c>
      <c r="J694" s="44">
        <v>1</v>
      </c>
      <c r="K694" s="273">
        <v>38.06</v>
      </c>
      <c r="L694" s="25">
        <v>0.15</v>
      </c>
      <c r="M694" s="26">
        <f>K694*L694</f>
        <v>5.7090000000000005</v>
      </c>
      <c r="N694" s="43" t="s">
        <v>15</v>
      </c>
      <c r="O694" s="39"/>
    </row>
    <row r="695" spans="1:15" ht="15.75" hidden="1">
      <c r="A695" s="63" t="s">
        <v>511</v>
      </c>
      <c r="B695" s="73" t="s">
        <v>512</v>
      </c>
      <c r="C695" s="41" t="s">
        <v>14</v>
      </c>
      <c r="D695" s="32">
        <f>K695-M695</f>
        <v>32.350999999999999</v>
      </c>
      <c r="E695" s="33">
        <f>D695*H695</f>
        <v>2523.3779999999997</v>
      </c>
      <c r="F695" s="34"/>
      <c r="G695" s="42">
        <f>F695*D695</f>
        <v>0</v>
      </c>
      <c r="H695" s="36">
        <f t="shared" si="387"/>
        <v>78</v>
      </c>
      <c r="I695" s="36">
        <f>E695*F695</f>
        <v>0</v>
      </c>
      <c r="J695" s="46">
        <v>1</v>
      </c>
      <c r="K695" s="273">
        <v>38.06</v>
      </c>
      <c r="L695" s="25">
        <v>0.15</v>
      </c>
      <c r="M695" s="26">
        <f>K695*L695</f>
        <v>5.7090000000000005</v>
      </c>
      <c r="N695" s="43" t="s">
        <v>15</v>
      </c>
      <c r="O695" s="39"/>
    </row>
    <row r="696" spans="1:15" ht="15.75">
      <c r="A696" s="241" t="s">
        <v>481</v>
      </c>
      <c r="B696" s="73" t="s">
        <v>7104</v>
      </c>
      <c r="C696" s="41" t="s">
        <v>14</v>
      </c>
      <c r="D696" s="32">
        <f t="shared" si="417"/>
        <v>0.94350000000000012</v>
      </c>
      <c r="E696" s="33">
        <f t="shared" si="418"/>
        <v>73.593000000000004</v>
      </c>
      <c r="F696" s="34"/>
      <c r="G696" s="42">
        <f t="shared" si="419"/>
        <v>0</v>
      </c>
      <c r="H696" s="36">
        <f t="shared" si="387"/>
        <v>78</v>
      </c>
      <c r="I696" s="36">
        <f t="shared" si="420"/>
        <v>0</v>
      </c>
      <c r="J696" s="44">
        <v>500</v>
      </c>
      <c r="K696" s="273">
        <v>1.1100000000000001</v>
      </c>
      <c r="L696" s="25">
        <v>0.15</v>
      </c>
      <c r="M696" s="75">
        <f t="shared" ref="M696:M786" si="436">K696*L696</f>
        <v>0.16650000000000001</v>
      </c>
      <c r="N696" s="43"/>
      <c r="O696" s="39"/>
    </row>
    <row r="697" spans="1:15" ht="15.75" hidden="1">
      <c r="A697" s="63" t="s">
        <v>481</v>
      </c>
      <c r="B697" s="73" t="s">
        <v>6247</v>
      </c>
      <c r="C697" s="41" t="s">
        <v>14</v>
      </c>
      <c r="D697" s="32">
        <f t="shared" si="417"/>
        <v>0.8075</v>
      </c>
      <c r="E697" s="33">
        <f t="shared" si="418"/>
        <v>62.984999999999999</v>
      </c>
      <c r="F697" s="34"/>
      <c r="G697" s="42">
        <f t="shared" si="419"/>
        <v>0</v>
      </c>
      <c r="H697" s="36">
        <f t="shared" si="387"/>
        <v>78</v>
      </c>
      <c r="I697" s="36">
        <f t="shared" si="420"/>
        <v>0</v>
      </c>
      <c r="J697" s="44">
        <v>500</v>
      </c>
      <c r="K697" s="273">
        <v>0.95</v>
      </c>
      <c r="L697" s="25">
        <v>0.15</v>
      </c>
      <c r="M697" s="26">
        <f t="shared" si="436"/>
        <v>0.14249999999999999</v>
      </c>
      <c r="N697" s="43" t="s">
        <v>15</v>
      </c>
      <c r="O697" s="39"/>
    </row>
    <row r="698" spans="1:15" ht="15.75">
      <c r="A698" s="233" t="s">
        <v>513</v>
      </c>
      <c r="B698" s="73" t="s">
        <v>7105</v>
      </c>
      <c r="C698" s="41" t="s">
        <v>14</v>
      </c>
      <c r="D698" s="32">
        <f t="shared" si="417"/>
        <v>0.748</v>
      </c>
      <c r="E698" s="33">
        <f>D698*H698</f>
        <v>58.344000000000001</v>
      </c>
      <c r="F698" s="34"/>
      <c r="G698" s="42">
        <f>F698*D698</f>
        <v>0</v>
      </c>
      <c r="H698" s="36">
        <f t="shared" si="387"/>
        <v>78</v>
      </c>
      <c r="I698" s="36">
        <f>E698*F698</f>
        <v>0</v>
      </c>
      <c r="J698" s="44">
        <v>500</v>
      </c>
      <c r="K698" s="273">
        <v>0.88</v>
      </c>
      <c r="L698" s="25">
        <v>0.15</v>
      </c>
      <c r="M698" s="26">
        <f t="shared" si="436"/>
        <v>0.13200000000000001</v>
      </c>
      <c r="N698" s="43"/>
      <c r="O698" s="39"/>
    </row>
    <row r="699" spans="1:15" ht="15.75">
      <c r="A699" s="233" t="s">
        <v>502</v>
      </c>
      <c r="B699" s="73" t="s">
        <v>514</v>
      </c>
      <c r="C699" s="41" t="s">
        <v>14</v>
      </c>
      <c r="D699" s="32">
        <f t="shared" si="417"/>
        <v>0.93500000000000005</v>
      </c>
      <c r="E699" s="33">
        <f>D699*H699</f>
        <v>72.930000000000007</v>
      </c>
      <c r="F699" s="34"/>
      <c r="G699" s="42">
        <f>F699*D699</f>
        <v>0</v>
      </c>
      <c r="H699" s="36">
        <f t="shared" si="387"/>
        <v>78</v>
      </c>
      <c r="I699" s="36">
        <f>E699*F699</f>
        <v>0</v>
      </c>
      <c r="J699" s="44">
        <v>400</v>
      </c>
      <c r="K699" s="273">
        <v>1.1000000000000001</v>
      </c>
      <c r="L699" s="25">
        <v>0.15</v>
      </c>
      <c r="M699" s="26">
        <f t="shared" si="436"/>
        <v>0.16500000000000001</v>
      </c>
      <c r="N699" s="43"/>
      <c r="O699" s="39"/>
    </row>
    <row r="700" spans="1:15" ht="15.75" hidden="1">
      <c r="A700" s="63" t="s">
        <v>54</v>
      </c>
      <c r="B700" s="73" t="s">
        <v>3063</v>
      </c>
      <c r="C700" s="41" t="s">
        <v>45</v>
      </c>
      <c r="D700" s="32">
        <f t="shared" si="417"/>
        <v>1.496</v>
      </c>
      <c r="E700" s="33">
        <f t="shared" ref="E700" si="437">D700*H700</f>
        <v>116.688</v>
      </c>
      <c r="F700" s="34"/>
      <c r="G700" s="42">
        <f t="shared" ref="G700" si="438">F700*D700</f>
        <v>0</v>
      </c>
      <c r="H700" s="36">
        <f t="shared" si="387"/>
        <v>78</v>
      </c>
      <c r="I700" s="36">
        <f t="shared" ref="I700" si="439">E700*F700</f>
        <v>0</v>
      </c>
      <c r="J700" s="44">
        <v>200</v>
      </c>
      <c r="K700" s="273">
        <v>1.76</v>
      </c>
      <c r="L700" s="25">
        <v>0.15</v>
      </c>
      <c r="M700" s="26">
        <f t="shared" si="436"/>
        <v>0.26400000000000001</v>
      </c>
      <c r="N700" s="43" t="s">
        <v>15</v>
      </c>
      <c r="O700" s="39"/>
    </row>
    <row r="701" spans="1:15" ht="15.75" hidden="1">
      <c r="A701" s="63" t="s">
        <v>55</v>
      </c>
      <c r="B701" s="73" t="s">
        <v>4779</v>
      </c>
      <c r="C701" s="41" t="s">
        <v>45</v>
      </c>
      <c r="D701" s="32">
        <f t="shared" ref="D701:D703" si="440">K701-M701</f>
        <v>1.496</v>
      </c>
      <c r="E701" s="33">
        <f t="shared" ref="E701:E703" si="441">D701*H701</f>
        <v>116.688</v>
      </c>
      <c r="F701" s="34"/>
      <c r="G701" s="42">
        <f>F701*D701</f>
        <v>0</v>
      </c>
      <c r="H701" s="36">
        <f t="shared" si="387"/>
        <v>78</v>
      </c>
      <c r="I701" s="36">
        <f>E701*F701</f>
        <v>0</v>
      </c>
      <c r="J701" s="44">
        <v>100</v>
      </c>
      <c r="K701" s="273">
        <v>1.76</v>
      </c>
      <c r="L701" s="25">
        <v>0.15</v>
      </c>
      <c r="M701" s="26">
        <f t="shared" ref="M701:M703" si="442">K701*L701</f>
        <v>0.26400000000000001</v>
      </c>
      <c r="N701" s="43" t="s">
        <v>15</v>
      </c>
      <c r="O701" s="39"/>
    </row>
    <row r="702" spans="1:15" ht="15.75" hidden="1">
      <c r="A702" s="63" t="s">
        <v>6023</v>
      </c>
      <c r="B702" s="73" t="s">
        <v>6022</v>
      </c>
      <c r="C702" s="41" t="s">
        <v>45</v>
      </c>
      <c r="D702" s="32">
        <f t="shared" si="440"/>
        <v>1.9295</v>
      </c>
      <c r="E702" s="33">
        <f t="shared" si="441"/>
        <v>150.501</v>
      </c>
      <c r="F702" s="34"/>
      <c r="G702" s="42">
        <f>F702*D702</f>
        <v>0</v>
      </c>
      <c r="H702" s="36">
        <f t="shared" si="387"/>
        <v>78</v>
      </c>
      <c r="I702" s="36">
        <f>E702*F702</f>
        <v>0</v>
      </c>
      <c r="J702" s="44">
        <v>100</v>
      </c>
      <c r="K702" s="273">
        <v>2.27</v>
      </c>
      <c r="L702" s="25">
        <v>0.15</v>
      </c>
      <c r="M702" s="26">
        <f t="shared" si="442"/>
        <v>0.34049999999999997</v>
      </c>
      <c r="N702" s="43" t="s">
        <v>15</v>
      </c>
      <c r="O702" s="39"/>
    </row>
    <row r="703" spans="1:15" ht="15.75" hidden="1">
      <c r="A703" s="63" t="s">
        <v>56</v>
      </c>
      <c r="B703" s="73" t="s">
        <v>3064</v>
      </c>
      <c r="C703" s="74" t="s">
        <v>57</v>
      </c>
      <c r="D703" s="32">
        <f t="shared" si="440"/>
        <v>2.992</v>
      </c>
      <c r="E703" s="33">
        <f t="shared" si="441"/>
        <v>233.376</v>
      </c>
      <c r="F703" s="34"/>
      <c r="G703" s="42">
        <f t="shared" ref="G703" si="443">F703*D703</f>
        <v>0</v>
      </c>
      <c r="H703" s="36">
        <f t="shared" si="387"/>
        <v>78</v>
      </c>
      <c r="I703" s="36">
        <f t="shared" ref="I703" si="444">E703*F703</f>
        <v>0</v>
      </c>
      <c r="J703" s="44">
        <v>50</v>
      </c>
      <c r="K703" s="273">
        <v>3.52</v>
      </c>
      <c r="L703" s="25">
        <v>0.15</v>
      </c>
      <c r="M703" s="26">
        <f t="shared" si="442"/>
        <v>0.52800000000000002</v>
      </c>
      <c r="N703" s="43" t="s">
        <v>15</v>
      </c>
      <c r="O703" s="39"/>
    </row>
    <row r="704" spans="1:15" ht="15.75">
      <c r="A704" s="233" t="s">
        <v>56</v>
      </c>
      <c r="B704" s="73" t="s">
        <v>4277</v>
      </c>
      <c r="C704" s="74" t="s">
        <v>57</v>
      </c>
      <c r="D704" s="32">
        <f>K704-M704</f>
        <v>6.7235000000000005</v>
      </c>
      <c r="E704" s="33">
        <f>D704*H704</f>
        <v>524.43299999999999</v>
      </c>
      <c r="F704" s="34"/>
      <c r="G704" s="42">
        <f>F704*D704</f>
        <v>0</v>
      </c>
      <c r="H704" s="36">
        <f t="shared" si="387"/>
        <v>78</v>
      </c>
      <c r="I704" s="36">
        <f>E704*F704</f>
        <v>0</v>
      </c>
      <c r="J704" s="44" t="s">
        <v>60</v>
      </c>
      <c r="K704" s="273">
        <v>7.91</v>
      </c>
      <c r="L704" s="25">
        <v>0.15</v>
      </c>
      <c r="M704" s="26">
        <f>K704*L704</f>
        <v>1.1864999999999999</v>
      </c>
      <c r="N704" s="43"/>
      <c r="O704" s="39"/>
    </row>
    <row r="705" spans="1:15" ht="15.75">
      <c r="A705" s="233" t="s">
        <v>4279</v>
      </c>
      <c r="B705" s="73" t="s">
        <v>4278</v>
      </c>
      <c r="C705" s="74" t="s">
        <v>57</v>
      </c>
      <c r="D705" s="32">
        <f>K705-M705</f>
        <v>6.7235000000000005</v>
      </c>
      <c r="E705" s="33">
        <f>D705*H705</f>
        <v>524.43299999999999</v>
      </c>
      <c r="F705" s="34"/>
      <c r="G705" s="42">
        <f>F705*D705</f>
        <v>0</v>
      </c>
      <c r="H705" s="36">
        <f t="shared" si="387"/>
        <v>78</v>
      </c>
      <c r="I705" s="36">
        <f>E705*F705</f>
        <v>0</v>
      </c>
      <c r="J705" s="44" t="s">
        <v>60</v>
      </c>
      <c r="K705" s="273">
        <v>7.91</v>
      </c>
      <c r="L705" s="25">
        <v>0.15</v>
      </c>
      <c r="M705" s="26">
        <f>K705*L705</f>
        <v>1.1864999999999999</v>
      </c>
      <c r="N705" s="43"/>
      <c r="O705" s="39"/>
    </row>
    <row r="706" spans="1:15" ht="15.75">
      <c r="A706" s="233" t="s">
        <v>58</v>
      </c>
      <c r="B706" s="73" t="s">
        <v>3065</v>
      </c>
      <c r="C706" s="74" t="s">
        <v>57</v>
      </c>
      <c r="D706" s="32">
        <f>K706-M706</f>
        <v>5.9669999999999996</v>
      </c>
      <c r="E706" s="33">
        <f>D706*H706</f>
        <v>465.42599999999999</v>
      </c>
      <c r="F706" s="34"/>
      <c r="G706" s="42">
        <f>F706*D706</f>
        <v>0</v>
      </c>
      <c r="H706" s="36">
        <f t="shared" si="387"/>
        <v>78</v>
      </c>
      <c r="I706" s="36">
        <f>E706*F706</f>
        <v>0</v>
      </c>
      <c r="J706" s="44">
        <v>25</v>
      </c>
      <c r="K706" s="273">
        <v>7.02</v>
      </c>
      <c r="L706" s="25">
        <v>0.15</v>
      </c>
      <c r="M706" s="26">
        <f>K706*L706</f>
        <v>1.0529999999999999</v>
      </c>
      <c r="N706" s="43"/>
      <c r="O706" s="39"/>
    </row>
    <row r="707" spans="1:15" ht="15.75">
      <c r="A707" s="233" t="s">
        <v>6025</v>
      </c>
      <c r="B707" s="73" t="s">
        <v>6024</v>
      </c>
      <c r="C707" s="74" t="s">
        <v>57</v>
      </c>
      <c r="D707" s="32">
        <f>K707-M707</f>
        <v>7.5904999999999996</v>
      </c>
      <c r="E707" s="33">
        <f>D707*H707</f>
        <v>592.05899999999997</v>
      </c>
      <c r="F707" s="34"/>
      <c r="G707" s="42">
        <f>F707*D707</f>
        <v>0</v>
      </c>
      <c r="H707" s="36">
        <f t="shared" si="387"/>
        <v>78</v>
      </c>
      <c r="I707" s="36">
        <f>E707*F707</f>
        <v>0</v>
      </c>
      <c r="J707" s="44">
        <v>25</v>
      </c>
      <c r="K707" s="273">
        <v>8.93</v>
      </c>
      <c r="L707" s="25">
        <v>0.15</v>
      </c>
      <c r="M707" s="26">
        <f>K707*L707</f>
        <v>1.3394999999999999</v>
      </c>
      <c r="N707" s="43"/>
      <c r="O707" s="39"/>
    </row>
    <row r="708" spans="1:15" ht="15.75">
      <c r="A708" s="233" t="s">
        <v>59</v>
      </c>
      <c r="B708" s="73" t="s">
        <v>3066</v>
      </c>
      <c r="C708" s="74" t="s">
        <v>57</v>
      </c>
      <c r="D708" s="32">
        <f t="shared" ref="D708:D713" si="445">K708-M708</f>
        <v>5.6014999999999997</v>
      </c>
      <c r="E708" s="33">
        <f t="shared" ref="E708" si="446">D708*H708</f>
        <v>436.91699999999997</v>
      </c>
      <c r="F708" s="34"/>
      <c r="G708" s="42">
        <f t="shared" ref="G708" si="447">F708*D708</f>
        <v>0</v>
      </c>
      <c r="H708" s="36">
        <f t="shared" si="387"/>
        <v>78</v>
      </c>
      <c r="I708" s="36">
        <f t="shared" ref="I708" si="448">E708*F708</f>
        <v>0</v>
      </c>
      <c r="J708" s="44" t="s">
        <v>60</v>
      </c>
      <c r="K708" s="273">
        <v>6.59</v>
      </c>
      <c r="L708" s="25">
        <v>0.15</v>
      </c>
      <c r="M708" s="26">
        <f t="shared" ref="M708:M713" si="449">K708*L708</f>
        <v>0.98849999999999993</v>
      </c>
      <c r="N708" s="43"/>
      <c r="O708" s="39"/>
    </row>
    <row r="709" spans="1:15" ht="15.75">
      <c r="A709" s="233" t="s">
        <v>50</v>
      </c>
      <c r="B709" s="73" t="s">
        <v>3067</v>
      </c>
      <c r="C709" s="74" t="s">
        <v>57</v>
      </c>
      <c r="D709" s="32">
        <f t="shared" si="445"/>
        <v>6.2220000000000004</v>
      </c>
      <c r="E709" s="33">
        <f>D709*H709</f>
        <v>485.31600000000003</v>
      </c>
      <c r="F709" s="34"/>
      <c r="G709" s="42">
        <f>F709*D709</f>
        <v>0</v>
      </c>
      <c r="H709" s="36">
        <f t="shared" si="387"/>
        <v>78</v>
      </c>
      <c r="I709" s="36">
        <f>E709*F709</f>
        <v>0</v>
      </c>
      <c r="J709" s="44" t="s">
        <v>702</v>
      </c>
      <c r="K709" s="273">
        <v>7.32</v>
      </c>
      <c r="L709" s="25">
        <v>0.15</v>
      </c>
      <c r="M709" s="26">
        <f t="shared" si="449"/>
        <v>1.0980000000000001</v>
      </c>
      <c r="N709" s="43"/>
      <c r="O709" s="39"/>
    </row>
    <row r="710" spans="1:15" ht="25.5">
      <c r="A710" s="228" t="s">
        <v>584</v>
      </c>
      <c r="B710" s="201" t="s">
        <v>7106</v>
      </c>
      <c r="C710" s="41" t="s">
        <v>79</v>
      </c>
      <c r="D710" s="32">
        <f t="shared" si="445"/>
        <v>0.86699999999999999</v>
      </c>
      <c r="E710" s="33">
        <f t="shared" ref="E710:E711" si="450">D710*H710</f>
        <v>67.626000000000005</v>
      </c>
      <c r="F710" s="34"/>
      <c r="G710" s="42">
        <f t="shared" ref="G710:G711" si="451">F710*D710</f>
        <v>0</v>
      </c>
      <c r="H710" s="36">
        <f t="shared" si="387"/>
        <v>78</v>
      </c>
      <c r="I710" s="36">
        <f t="shared" ref="I710:I711" si="452">E710*F710</f>
        <v>0</v>
      </c>
      <c r="J710" s="44" t="s">
        <v>846</v>
      </c>
      <c r="K710" s="273">
        <v>1.02</v>
      </c>
      <c r="L710" s="25">
        <v>0.15</v>
      </c>
      <c r="M710" s="26">
        <f t="shared" si="449"/>
        <v>0.153</v>
      </c>
      <c r="N710" s="43"/>
      <c r="O710" s="39"/>
    </row>
    <row r="711" spans="1:15" ht="15.75" hidden="1">
      <c r="A711" s="63" t="s">
        <v>4911</v>
      </c>
      <c r="B711" s="73" t="s">
        <v>7107</v>
      </c>
      <c r="C711" s="41" t="s">
        <v>45</v>
      </c>
      <c r="D711" s="32">
        <f t="shared" si="445"/>
        <v>0.50149999999999995</v>
      </c>
      <c r="E711" s="33">
        <f t="shared" si="450"/>
        <v>39.116999999999997</v>
      </c>
      <c r="F711" s="34"/>
      <c r="G711" s="42">
        <f t="shared" si="451"/>
        <v>0</v>
      </c>
      <c r="H711" s="36">
        <f t="shared" si="387"/>
        <v>78</v>
      </c>
      <c r="I711" s="36">
        <f t="shared" si="452"/>
        <v>0</v>
      </c>
      <c r="J711" s="44">
        <v>375</v>
      </c>
      <c r="K711" s="273">
        <v>0.59</v>
      </c>
      <c r="L711" s="25">
        <v>0.15</v>
      </c>
      <c r="M711" s="26">
        <f t="shared" si="449"/>
        <v>8.8499999999999995E-2</v>
      </c>
      <c r="N711" s="43" t="s">
        <v>15</v>
      </c>
      <c r="O711" s="39"/>
    </row>
    <row r="712" spans="1:15" ht="15.75">
      <c r="A712" s="233" t="s">
        <v>4911</v>
      </c>
      <c r="B712" s="73" t="s">
        <v>6520</v>
      </c>
      <c r="C712" s="41" t="s">
        <v>45</v>
      </c>
      <c r="D712" s="32">
        <f t="shared" si="445"/>
        <v>0.629</v>
      </c>
      <c r="E712" s="33">
        <f t="shared" ref="E712:E713" si="453">D712*H712</f>
        <v>49.061999999999998</v>
      </c>
      <c r="F712" s="34"/>
      <c r="G712" s="42">
        <f t="shared" ref="G712:G713" si="454">F712*D712</f>
        <v>0</v>
      </c>
      <c r="H712" s="36">
        <f t="shared" si="387"/>
        <v>78</v>
      </c>
      <c r="I712" s="36">
        <f t="shared" ref="I712:I713" si="455">E712*F712</f>
        <v>0</v>
      </c>
      <c r="J712" s="44">
        <v>250</v>
      </c>
      <c r="K712" s="273">
        <v>0.74</v>
      </c>
      <c r="L712" s="25">
        <v>0.15</v>
      </c>
      <c r="M712" s="26">
        <f t="shared" si="449"/>
        <v>0.111</v>
      </c>
      <c r="N712" s="43"/>
      <c r="O712" s="39"/>
    </row>
    <row r="713" spans="1:15" ht="15.75">
      <c r="A713" s="233" t="s">
        <v>4912</v>
      </c>
      <c r="B713" s="73" t="s">
        <v>6521</v>
      </c>
      <c r="C713" s="41" t="s">
        <v>45</v>
      </c>
      <c r="D713" s="32">
        <f t="shared" si="445"/>
        <v>0.629</v>
      </c>
      <c r="E713" s="33">
        <f t="shared" si="453"/>
        <v>49.061999999999998</v>
      </c>
      <c r="F713" s="34"/>
      <c r="G713" s="42">
        <f t="shared" si="454"/>
        <v>0</v>
      </c>
      <c r="H713" s="36">
        <f t="shared" ref="H713:H804" si="456">$K$4</f>
        <v>78</v>
      </c>
      <c r="I713" s="36">
        <f t="shared" si="455"/>
        <v>0</v>
      </c>
      <c r="J713" s="44">
        <v>250</v>
      </c>
      <c r="K713" s="273">
        <v>0.74</v>
      </c>
      <c r="L713" s="25">
        <v>0.15</v>
      </c>
      <c r="M713" s="26">
        <f t="shared" si="449"/>
        <v>0.111</v>
      </c>
      <c r="N713" s="43"/>
      <c r="O713" s="39"/>
    </row>
    <row r="714" spans="1:15" ht="15.75" hidden="1">
      <c r="A714" s="63" t="s">
        <v>4904</v>
      </c>
      <c r="B714" s="73" t="s">
        <v>7108</v>
      </c>
      <c r="C714" s="41" t="s">
        <v>45</v>
      </c>
      <c r="D714" s="32">
        <f t="shared" si="417"/>
        <v>0.629</v>
      </c>
      <c r="E714" s="33">
        <f t="shared" si="418"/>
        <v>49.061999999999998</v>
      </c>
      <c r="F714" s="34"/>
      <c r="G714" s="42">
        <f t="shared" si="419"/>
        <v>0</v>
      </c>
      <c r="H714" s="36">
        <f t="shared" si="387"/>
        <v>78</v>
      </c>
      <c r="I714" s="36">
        <f t="shared" si="420"/>
        <v>0</v>
      </c>
      <c r="J714" s="44">
        <v>250</v>
      </c>
      <c r="K714" s="273">
        <v>0.74</v>
      </c>
      <c r="L714" s="25">
        <v>0.15</v>
      </c>
      <c r="M714" s="26">
        <f t="shared" si="436"/>
        <v>0.111</v>
      </c>
      <c r="N714" s="43" t="s">
        <v>15</v>
      </c>
      <c r="O714" s="39"/>
    </row>
    <row r="715" spans="1:15" ht="15.75">
      <c r="A715" s="233" t="s">
        <v>5258</v>
      </c>
      <c r="B715" s="73" t="s">
        <v>5259</v>
      </c>
      <c r="C715" s="41" t="s">
        <v>45</v>
      </c>
      <c r="D715" s="32">
        <f t="shared" si="417"/>
        <v>0.255</v>
      </c>
      <c r="E715" s="33">
        <f t="shared" si="418"/>
        <v>19.89</v>
      </c>
      <c r="F715" s="34"/>
      <c r="G715" s="42">
        <f t="shared" si="419"/>
        <v>0</v>
      </c>
      <c r="H715" s="36">
        <f t="shared" si="456"/>
        <v>78</v>
      </c>
      <c r="I715" s="36">
        <f t="shared" si="420"/>
        <v>0</v>
      </c>
      <c r="J715" s="44">
        <v>2500</v>
      </c>
      <c r="K715" s="273">
        <v>0.3</v>
      </c>
      <c r="L715" s="25">
        <v>0.15</v>
      </c>
      <c r="M715" s="26">
        <f t="shared" si="436"/>
        <v>4.4999999999999998E-2</v>
      </c>
      <c r="N715" s="43"/>
      <c r="O715" s="39"/>
    </row>
    <row r="716" spans="1:15" ht="15.75" hidden="1">
      <c r="A716" s="63" t="s">
        <v>515</v>
      </c>
      <c r="B716" s="73" t="s">
        <v>516</v>
      </c>
      <c r="C716" s="41" t="s">
        <v>45</v>
      </c>
      <c r="D716" s="32">
        <f>K716-M716</f>
        <v>2.4904999999999999</v>
      </c>
      <c r="E716" s="33">
        <f>D716*H716</f>
        <v>194.25899999999999</v>
      </c>
      <c r="F716" s="34"/>
      <c r="G716" s="42">
        <f>F716*D716</f>
        <v>0</v>
      </c>
      <c r="H716" s="36">
        <f t="shared" si="456"/>
        <v>78</v>
      </c>
      <c r="I716" s="36">
        <f>E716*F716</f>
        <v>0</v>
      </c>
      <c r="J716" s="44">
        <v>100</v>
      </c>
      <c r="K716" s="273">
        <v>2.93</v>
      </c>
      <c r="L716" s="25">
        <v>0.15</v>
      </c>
      <c r="M716" s="26">
        <f>K716*L716</f>
        <v>0.4395</v>
      </c>
      <c r="N716" s="43" t="s">
        <v>15</v>
      </c>
      <c r="O716" s="39"/>
    </row>
    <row r="717" spans="1:15" ht="15.75" hidden="1">
      <c r="A717" s="63" t="s">
        <v>535</v>
      </c>
      <c r="B717" s="73" t="s">
        <v>517</v>
      </c>
      <c r="C717" s="41" t="s">
        <v>14</v>
      </c>
      <c r="D717" s="32">
        <f t="shared" si="417"/>
        <v>2.1760000000000002</v>
      </c>
      <c r="E717" s="33">
        <f t="shared" si="418"/>
        <v>169.72800000000001</v>
      </c>
      <c r="F717" s="34"/>
      <c r="G717" s="42">
        <f t="shared" si="419"/>
        <v>0</v>
      </c>
      <c r="H717" s="36">
        <f t="shared" si="456"/>
        <v>78</v>
      </c>
      <c r="I717" s="36">
        <f t="shared" si="420"/>
        <v>0</v>
      </c>
      <c r="J717" s="44">
        <v>50</v>
      </c>
      <c r="K717" s="273">
        <v>2.56</v>
      </c>
      <c r="L717" s="25">
        <v>0.15</v>
      </c>
      <c r="M717" s="26">
        <f t="shared" si="436"/>
        <v>0.38400000000000001</v>
      </c>
      <c r="N717" s="43" t="s">
        <v>15</v>
      </c>
      <c r="O717" s="39"/>
    </row>
    <row r="718" spans="1:15" ht="15.75" hidden="1">
      <c r="A718" s="63" t="s">
        <v>560</v>
      </c>
      <c r="B718" s="73" t="s">
        <v>6112</v>
      </c>
      <c r="C718" s="41" t="s">
        <v>14</v>
      </c>
      <c r="D718" s="32">
        <f t="shared" si="417"/>
        <v>2.3715000000000002</v>
      </c>
      <c r="E718" s="33">
        <f t="shared" si="418"/>
        <v>184.977</v>
      </c>
      <c r="F718" s="34"/>
      <c r="G718" s="42">
        <f t="shared" si="419"/>
        <v>0</v>
      </c>
      <c r="H718" s="36">
        <f t="shared" si="456"/>
        <v>78</v>
      </c>
      <c r="I718" s="36">
        <f t="shared" si="420"/>
        <v>0</v>
      </c>
      <c r="J718" s="44">
        <v>50</v>
      </c>
      <c r="K718" s="273">
        <v>2.79</v>
      </c>
      <c r="L718" s="25">
        <v>0.15</v>
      </c>
      <c r="M718" s="26">
        <f t="shared" si="436"/>
        <v>0.41849999999999998</v>
      </c>
      <c r="N718" s="43" t="s">
        <v>15</v>
      </c>
      <c r="O718" s="39"/>
    </row>
    <row r="719" spans="1:15" ht="15.75">
      <c r="A719" s="233" t="s">
        <v>1455</v>
      </c>
      <c r="B719" s="73" t="s">
        <v>6355</v>
      </c>
      <c r="C719" s="41" t="s">
        <v>14</v>
      </c>
      <c r="D719" s="32">
        <f t="shared" ref="D719:D720" si="457">K719-M719</f>
        <v>2.7370000000000001</v>
      </c>
      <c r="E719" s="33">
        <f t="shared" ref="E719:E720" si="458">D719*H719</f>
        <v>213.48600000000002</v>
      </c>
      <c r="F719" s="34"/>
      <c r="G719" s="42">
        <f t="shared" ref="G719:G720" si="459">F719*D719</f>
        <v>0</v>
      </c>
      <c r="H719" s="36">
        <f t="shared" si="456"/>
        <v>78</v>
      </c>
      <c r="I719" s="36">
        <f t="shared" ref="I719:I720" si="460">E719*F719</f>
        <v>0</v>
      </c>
      <c r="J719" s="44">
        <v>50</v>
      </c>
      <c r="K719" s="273">
        <v>3.22</v>
      </c>
      <c r="L719" s="25">
        <v>0.15</v>
      </c>
      <c r="M719" s="26">
        <f t="shared" ref="M719:M720" si="461">K719*L719</f>
        <v>0.48299999999999998</v>
      </c>
      <c r="N719" s="43"/>
      <c r="O719" s="39"/>
    </row>
    <row r="720" spans="1:15" ht="15.75">
      <c r="A720" s="233" t="s">
        <v>76</v>
      </c>
      <c r="B720" s="73" t="s">
        <v>6422</v>
      </c>
      <c r="C720" s="41" t="s">
        <v>14</v>
      </c>
      <c r="D720" s="32">
        <f t="shared" si="457"/>
        <v>11.628</v>
      </c>
      <c r="E720" s="33">
        <f t="shared" si="458"/>
        <v>906.98400000000004</v>
      </c>
      <c r="F720" s="34"/>
      <c r="G720" s="42">
        <f t="shared" si="459"/>
        <v>0</v>
      </c>
      <c r="H720" s="36">
        <f t="shared" si="456"/>
        <v>78</v>
      </c>
      <c r="I720" s="36">
        <f t="shared" si="460"/>
        <v>0</v>
      </c>
      <c r="J720" s="44">
        <v>30</v>
      </c>
      <c r="K720" s="273">
        <v>13.68</v>
      </c>
      <c r="L720" s="25">
        <v>0.15</v>
      </c>
      <c r="M720" s="26">
        <f t="shared" si="461"/>
        <v>2.052</v>
      </c>
      <c r="N720" s="43"/>
      <c r="O720" s="39"/>
    </row>
    <row r="721" spans="1:15" ht="15.75">
      <c r="A721" s="233" t="s">
        <v>6420</v>
      </c>
      <c r="B721" s="73" t="s">
        <v>6421</v>
      </c>
      <c r="C721" s="41" t="s">
        <v>14</v>
      </c>
      <c r="D721" s="32">
        <f t="shared" si="417"/>
        <v>11.135</v>
      </c>
      <c r="E721" s="33">
        <f t="shared" si="418"/>
        <v>868.53</v>
      </c>
      <c r="F721" s="34"/>
      <c r="G721" s="42">
        <f t="shared" si="419"/>
        <v>0</v>
      </c>
      <c r="H721" s="36">
        <f t="shared" si="456"/>
        <v>78</v>
      </c>
      <c r="I721" s="36">
        <f t="shared" si="420"/>
        <v>0</v>
      </c>
      <c r="J721" s="44">
        <v>20</v>
      </c>
      <c r="K721" s="273">
        <v>13.1</v>
      </c>
      <c r="L721" s="25">
        <v>0.15</v>
      </c>
      <c r="M721" s="26">
        <f t="shared" si="436"/>
        <v>1.9649999999999999</v>
      </c>
      <c r="N721" s="43"/>
      <c r="O721" s="39"/>
    </row>
    <row r="722" spans="1:15" ht="15.75">
      <c r="A722" s="63" t="s">
        <v>7049</v>
      </c>
      <c r="B722" s="73" t="s">
        <v>4254</v>
      </c>
      <c r="C722" s="41" t="s">
        <v>14</v>
      </c>
      <c r="D722" s="32">
        <f t="shared" si="417"/>
        <v>39.185000000000002</v>
      </c>
      <c r="E722" s="33">
        <f t="shared" si="418"/>
        <v>3056.4300000000003</v>
      </c>
      <c r="F722" s="34"/>
      <c r="G722" s="42">
        <f t="shared" si="419"/>
        <v>0</v>
      </c>
      <c r="H722" s="36">
        <f t="shared" si="456"/>
        <v>78</v>
      </c>
      <c r="I722" s="36">
        <f t="shared" si="420"/>
        <v>0</v>
      </c>
      <c r="J722" s="44">
        <v>12</v>
      </c>
      <c r="K722" s="273">
        <v>46.1</v>
      </c>
      <c r="L722" s="25">
        <v>0.15</v>
      </c>
      <c r="M722" s="26">
        <f t="shared" si="436"/>
        <v>6.915</v>
      </c>
      <c r="N722" s="43"/>
      <c r="O722" s="39"/>
    </row>
    <row r="723" spans="1:15" ht="15.75" hidden="1">
      <c r="A723" s="63" t="s">
        <v>518</v>
      </c>
      <c r="B723" s="73" t="s">
        <v>6356</v>
      </c>
      <c r="C723" s="41" t="s">
        <v>45</v>
      </c>
      <c r="D723" s="32">
        <f t="shared" si="417"/>
        <v>43.536999999999999</v>
      </c>
      <c r="E723" s="33">
        <f t="shared" si="418"/>
        <v>3395.886</v>
      </c>
      <c r="F723" s="34"/>
      <c r="G723" s="42">
        <f t="shared" si="419"/>
        <v>0</v>
      </c>
      <c r="H723" s="36">
        <f t="shared" si="456"/>
        <v>78</v>
      </c>
      <c r="I723" s="36">
        <f t="shared" si="420"/>
        <v>0</v>
      </c>
      <c r="J723" s="37" t="s">
        <v>3179</v>
      </c>
      <c r="K723" s="273">
        <v>51.22</v>
      </c>
      <c r="L723" s="25">
        <v>0.15</v>
      </c>
      <c r="M723" s="26">
        <f t="shared" si="436"/>
        <v>7.6829999999999998</v>
      </c>
      <c r="N723" s="43" t="s">
        <v>15</v>
      </c>
      <c r="O723" s="39"/>
    </row>
    <row r="724" spans="1:15" ht="15.75" hidden="1">
      <c r="A724" s="63" t="s">
        <v>519</v>
      </c>
      <c r="B724" s="73" t="s">
        <v>5442</v>
      </c>
      <c r="C724" s="41" t="s">
        <v>45</v>
      </c>
      <c r="D724" s="32">
        <f t="shared" si="417"/>
        <v>4.7345000000000006</v>
      </c>
      <c r="E724" s="33">
        <f t="shared" si="418"/>
        <v>369.29100000000005</v>
      </c>
      <c r="F724" s="34"/>
      <c r="G724" s="42">
        <f t="shared" si="419"/>
        <v>0</v>
      </c>
      <c r="H724" s="36">
        <f t="shared" si="456"/>
        <v>78</v>
      </c>
      <c r="I724" s="36">
        <f t="shared" si="420"/>
        <v>0</v>
      </c>
      <c r="J724" s="44">
        <v>45</v>
      </c>
      <c r="K724" s="273">
        <v>5.57</v>
      </c>
      <c r="L724" s="25">
        <v>0.15</v>
      </c>
      <c r="M724" s="26">
        <f t="shared" si="436"/>
        <v>0.83550000000000002</v>
      </c>
      <c r="N724" s="43" t="s">
        <v>15</v>
      </c>
      <c r="O724" s="39"/>
    </row>
    <row r="725" spans="1:15" ht="15.75" hidden="1">
      <c r="A725" s="63" t="s">
        <v>519</v>
      </c>
      <c r="B725" s="73" t="s">
        <v>520</v>
      </c>
      <c r="C725" s="41" t="s">
        <v>45</v>
      </c>
      <c r="D725" s="32">
        <f t="shared" si="417"/>
        <v>4.7345000000000006</v>
      </c>
      <c r="E725" s="33">
        <f t="shared" si="418"/>
        <v>369.29100000000005</v>
      </c>
      <c r="F725" s="34"/>
      <c r="G725" s="42">
        <f t="shared" si="419"/>
        <v>0</v>
      </c>
      <c r="H725" s="36">
        <f t="shared" si="456"/>
        <v>78</v>
      </c>
      <c r="I725" s="36">
        <f t="shared" si="420"/>
        <v>0</v>
      </c>
      <c r="J725" s="44" t="s">
        <v>521</v>
      </c>
      <c r="K725" s="273">
        <v>5.57</v>
      </c>
      <c r="L725" s="25">
        <v>0.15</v>
      </c>
      <c r="M725" s="26">
        <f t="shared" si="436"/>
        <v>0.83550000000000002</v>
      </c>
      <c r="N725" s="43" t="s">
        <v>15</v>
      </c>
      <c r="O725" s="39"/>
    </row>
    <row r="726" spans="1:15" ht="15.75" hidden="1">
      <c r="A726" s="63" t="s">
        <v>522</v>
      </c>
      <c r="B726" s="73" t="s">
        <v>4511</v>
      </c>
      <c r="C726" s="41" t="s">
        <v>45</v>
      </c>
      <c r="D726" s="32">
        <f t="shared" si="417"/>
        <v>5.6014999999999997</v>
      </c>
      <c r="E726" s="33">
        <f t="shared" si="418"/>
        <v>436.91699999999997</v>
      </c>
      <c r="F726" s="34"/>
      <c r="G726" s="42">
        <f t="shared" si="419"/>
        <v>0</v>
      </c>
      <c r="H726" s="36">
        <f t="shared" si="456"/>
        <v>78</v>
      </c>
      <c r="I726" s="36">
        <f t="shared" si="420"/>
        <v>0</v>
      </c>
      <c r="J726" s="44">
        <v>36</v>
      </c>
      <c r="K726" s="273">
        <v>6.59</v>
      </c>
      <c r="L726" s="25">
        <v>0.15</v>
      </c>
      <c r="M726" s="26">
        <f t="shared" si="436"/>
        <v>0.98849999999999993</v>
      </c>
      <c r="N726" s="43" t="s">
        <v>15</v>
      </c>
      <c r="O726" s="39"/>
    </row>
    <row r="727" spans="1:15" ht="15.75" hidden="1">
      <c r="A727" s="63" t="s">
        <v>606</v>
      </c>
      <c r="B727" s="73" t="s">
        <v>4619</v>
      </c>
      <c r="C727" s="41" t="s">
        <v>45</v>
      </c>
      <c r="D727" s="32">
        <f t="shared" ref="D727" si="462">K727-M727</f>
        <v>6.2220000000000004</v>
      </c>
      <c r="E727" s="33">
        <f t="shared" ref="E727" si="463">D727*H727</f>
        <v>485.31600000000003</v>
      </c>
      <c r="F727" s="34"/>
      <c r="G727" s="42">
        <f t="shared" ref="G727" si="464">F727*D727</f>
        <v>0</v>
      </c>
      <c r="H727" s="36">
        <f t="shared" si="456"/>
        <v>78</v>
      </c>
      <c r="I727" s="36">
        <f t="shared" ref="I727" si="465">E727*F727</f>
        <v>0</v>
      </c>
      <c r="J727" s="44">
        <v>30</v>
      </c>
      <c r="K727" s="273">
        <v>7.32</v>
      </c>
      <c r="L727" s="25">
        <v>0.15</v>
      </c>
      <c r="M727" s="26">
        <f t="shared" ref="M727" si="466">K727*L727</f>
        <v>1.0980000000000001</v>
      </c>
      <c r="N727" s="43" t="s">
        <v>15</v>
      </c>
      <c r="O727" s="39"/>
    </row>
    <row r="728" spans="1:15" ht="15.75" hidden="1">
      <c r="A728" s="63" t="s">
        <v>523</v>
      </c>
      <c r="B728" s="73" t="s">
        <v>3180</v>
      </c>
      <c r="C728" s="41" t="s">
        <v>79</v>
      </c>
      <c r="D728" s="32">
        <f>K728-M728</f>
        <v>2.7370000000000001</v>
      </c>
      <c r="E728" s="33">
        <f>D728*H728</f>
        <v>213.48600000000002</v>
      </c>
      <c r="F728" s="34"/>
      <c r="G728" s="42">
        <f>F728*D728</f>
        <v>0</v>
      </c>
      <c r="H728" s="36">
        <f t="shared" si="456"/>
        <v>78</v>
      </c>
      <c r="I728" s="36">
        <f>E728*F728</f>
        <v>0</v>
      </c>
      <c r="J728" s="44">
        <v>50</v>
      </c>
      <c r="K728" s="273">
        <v>3.22</v>
      </c>
      <c r="L728" s="25">
        <v>0.15</v>
      </c>
      <c r="M728" s="26">
        <f>K728*L728</f>
        <v>0.48299999999999998</v>
      </c>
      <c r="N728" s="43" t="s">
        <v>15</v>
      </c>
      <c r="O728" s="39"/>
    </row>
    <row r="729" spans="1:15" ht="15.75" hidden="1">
      <c r="A729" s="63" t="s">
        <v>487</v>
      </c>
      <c r="B729" s="73" t="s">
        <v>3181</v>
      </c>
      <c r="C729" s="41" t="s">
        <v>14</v>
      </c>
      <c r="D729" s="32">
        <f t="shared" si="417"/>
        <v>0.629</v>
      </c>
      <c r="E729" s="33">
        <f t="shared" si="418"/>
        <v>49.061999999999998</v>
      </c>
      <c r="F729" s="34"/>
      <c r="G729" s="42">
        <f t="shared" si="419"/>
        <v>0</v>
      </c>
      <c r="H729" s="36">
        <f t="shared" si="456"/>
        <v>78</v>
      </c>
      <c r="I729" s="36">
        <f t="shared" si="420"/>
        <v>0</v>
      </c>
      <c r="J729" s="44">
        <v>500</v>
      </c>
      <c r="K729" s="273">
        <v>0.74</v>
      </c>
      <c r="L729" s="25">
        <v>0.15</v>
      </c>
      <c r="M729" s="26">
        <f t="shared" si="436"/>
        <v>0.111</v>
      </c>
      <c r="N729" s="43" t="s">
        <v>15</v>
      </c>
      <c r="O729" s="39"/>
    </row>
    <row r="730" spans="1:15" ht="15.75">
      <c r="A730" s="63" t="s">
        <v>524</v>
      </c>
      <c r="B730" s="73" t="s">
        <v>3182</v>
      </c>
      <c r="C730" s="41" t="s">
        <v>79</v>
      </c>
      <c r="D730" s="32">
        <f t="shared" si="417"/>
        <v>0.50149999999999995</v>
      </c>
      <c r="E730" s="33">
        <f t="shared" si="418"/>
        <v>39.116999999999997</v>
      </c>
      <c r="F730" s="34"/>
      <c r="G730" s="42">
        <f>F730*D730</f>
        <v>0</v>
      </c>
      <c r="H730" s="36">
        <f t="shared" si="456"/>
        <v>78</v>
      </c>
      <c r="I730" s="36">
        <f>E730*F730</f>
        <v>0</v>
      </c>
      <c r="J730" s="44">
        <v>1250</v>
      </c>
      <c r="K730" s="273">
        <v>0.59</v>
      </c>
      <c r="L730" s="25">
        <v>0.15</v>
      </c>
      <c r="M730" s="26">
        <f t="shared" si="436"/>
        <v>8.8499999999999995E-2</v>
      </c>
      <c r="N730" s="43"/>
      <c r="O730" s="39"/>
    </row>
    <row r="731" spans="1:15" ht="15.75">
      <c r="A731" s="233" t="s">
        <v>525</v>
      </c>
      <c r="B731" s="73" t="s">
        <v>6113</v>
      </c>
      <c r="C731" s="41" t="s">
        <v>14</v>
      </c>
      <c r="D731" s="32">
        <f t="shared" si="417"/>
        <v>14.9345</v>
      </c>
      <c r="E731" s="33">
        <f t="shared" si="418"/>
        <v>1164.8910000000001</v>
      </c>
      <c r="F731" s="34"/>
      <c r="G731" s="42">
        <f t="shared" si="419"/>
        <v>0</v>
      </c>
      <c r="H731" s="36">
        <f t="shared" si="456"/>
        <v>78</v>
      </c>
      <c r="I731" s="36">
        <f t="shared" si="420"/>
        <v>0</v>
      </c>
      <c r="J731" s="44">
        <v>8</v>
      </c>
      <c r="K731" s="273">
        <v>17.57</v>
      </c>
      <c r="L731" s="25">
        <v>0.15</v>
      </c>
      <c r="M731" s="26">
        <f t="shared" si="436"/>
        <v>2.6355</v>
      </c>
      <c r="N731" s="43"/>
      <c r="O731" s="39"/>
    </row>
    <row r="732" spans="1:15" ht="15.75">
      <c r="A732" s="233" t="s">
        <v>526</v>
      </c>
      <c r="B732" s="73" t="s">
        <v>6114</v>
      </c>
      <c r="C732" s="41" t="s">
        <v>14</v>
      </c>
      <c r="D732" s="32">
        <f>K732-M732</f>
        <v>14.9345</v>
      </c>
      <c r="E732" s="33">
        <f>D732*H732</f>
        <v>1164.8910000000001</v>
      </c>
      <c r="F732" s="34"/>
      <c r="G732" s="42">
        <f>F732*D732</f>
        <v>0</v>
      </c>
      <c r="H732" s="36">
        <f t="shared" si="456"/>
        <v>78</v>
      </c>
      <c r="I732" s="36">
        <f>E732*F732</f>
        <v>0</v>
      </c>
      <c r="J732" s="44">
        <v>12</v>
      </c>
      <c r="K732" s="273">
        <v>17.57</v>
      </c>
      <c r="L732" s="25">
        <v>0.15</v>
      </c>
      <c r="M732" s="26">
        <f>K732*L732</f>
        <v>2.6355</v>
      </c>
      <c r="N732" s="43"/>
      <c r="O732" s="39"/>
    </row>
    <row r="733" spans="1:15" ht="15.75" hidden="1">
      <c r="A733" s="63" t="s">
        <v>527</v>
      </c>
      <c r="B733" s="73" t="s">
        <v>6115</v>
      </c>
      <c r="C733" s="41" t="s">
        <v>14</v>
      </c>
      <c r="D733" s="32">
        <f t="shared" si="417"/>
        <v>14.9345</v>
      </c>
      <c r="E733" s="33">
        <f t="shared" si="418"/>
        <v>1164.8910000000001</v>
      </c>
      <c r="F733" s="34"/>
      <c r="G733" s="42">
        <f t="shared" si="419"/>
        <v>0</v>
      </c>
      <c r="H733" s="36">
        <f t="shared" si="456"/>
        <v>78</v>
      </c>
      <c r="I733" s="36">
        <f t="shared" si="420"/>
        <v>0</v>
      </c>
      <c r="J733" s="37" t="s">
        <v>6217</v>
      </c>
      <c r="K733" s="273">
        <v>17.57</v>
      </c>
      <c r="L733" s="25">
        <v>0.15</v>
      </c>
      <c r="M733" s="26">
        <f t="shared" si="436"/>
        <v>2.6355</v>
      </c>
      <c r="N733" s="43" t="s">
        <v>15</v>
      </c>
      <c r="O733" s="39"/>
    </row>
    <row r="734" spans="1:15" ht="15.75">
      <c r="A734" s="233" t="s">
        <v>4172</v>
      </c>
      <c r="B734" s="73" t="s">
        <v>5113</v>
      </c>
      <c r="C734" s="41" t="s">
        <v>14</v>
      </c>
      <c r="D734" s="32">
        <f t="shared" ref="D734" si="467">K734-M734</f>
        <v>0.442</v>
      </c>
      <c r="E734" s="33">
        <f>D734*H734</f>
        <v>34.475999999999999</v>
      </c>
      <c r="F734" s="34"/>
      <c r="G734" s="42">
        <f>F734*D734</f>
        <v>0</v>
      </c>
      <c r="H734" s="36">
        <f t="shared" si="456"/>
        <v>78</v>
      </c>
      <c r="I734" s="36">
        <f>E734*F734</f>
        <v>0</v>
      </c>
      <c r="J734" s="44">
        <v>1250</v>
      </c>
      <c r="K734" s="273">
        <v>0.52</v>
      </c>
      <c r="L734" s="25">
        <v>0.15</v>
      </c>
      <c r="M734" s="26">
        <f t="shared" ref="M734" si="468">K734*L734</f>
        <v>7.8E-2</v>
      </c>
      <c r="N734" s="43"/>
      <c r="O734" s="39"/>
    </row>
    <row r="735" spans="1:15" ht="15.75" hidden="1">
      <c r="A735" s="63" t="s">
        <v>528</v>
      </c>
      <c r="B735" s="73" t="s">
        <v>4609</v>
      </c>
      <c r="C735" s="41" t="s">
        <v>14</v>
      </c>
      <c r="D735" s="32">
        <f t="shared" si="417"/>
        <v>1.2495000000000001</v>
      </c>
      <c r="E735" s="33">
        <f>D735*H735</f>
        <v>97.460999999999999</v>
      </c>
      <c r="F735" s="34"/>
      <c r="G735" s="42">
        <f>F735*D735</f>
        <v>0</v>
      </c>
      <c r="H735" s="36">
        <f t="shared" si="456"/>
        <v>78</v>
      </c>
      <c r="I735" s="36">
        <f>E735*F735</f>
        <v>0</v>
      </c>
      <c r="J735" s="44">
        <v>250</v>
      </c>
      <c r="K735" s="273">
        <v>1.47</v>
      </c>
      <c r="L735" s="25">
        <v>0.15</v>
      </c>
      <c r="M735" s="26">
        <f t="shared" si="436"/>
        <v>0.2205</v>
      </c>
      <c r="N735" s="43" t="s">
        <v>15</v>
      </c>
      <c r="O735" s="39"/>
    </row>
    <row r="736" spans="1:15" ht="15.75">
      <c r="A736" s="233" t="s">
        <v>529</v>
      </c>
      <c r="B736" s="73" t="s">
        <v>6359</v>
      </c>
      <c r="C736" s="41" t="s">
        <v>14</v>
      </c>
      <c r="D736" s="32">
        <f t="shared" si="417"/>
        <v>0.374</v>
      </c>
      <c r="E736" s="33">
        <f>D736*H736</f>
        <v>29.172000000000001</v>
      </c>
      <c r="F736" s="34"/>
      <c r="G736" s="42">
        <f>F736*D736</f>
        <v>0</v>
      </c>
      <c r="H736" s="36">
        <f t="shared" si="456"/>
        <v>78</v>
      </c>
      <c r="I736" s="36">
        <f>E736*F736</f>
        <v>0</v>
      </c>
      <c r="J736" s="44">
        <v>1000</v>
      </c>
      <c r="K736" s="273">
        <v>0.44</v>
      </c>
      <c r="L736" s="25">
        <v>0.15</v>
      </c>
      <c r="M736" s="26">
        <f t="shared" si="436"/>
        <v>6.6000000000000003E-2</v>
      </c>
      <c r="N736" s="43"/>
      <c r="O736" s="39"/>
    </row>
    <row r="737" spans="1:15" ht="15.75">
      <c r="A737" s="233" t="s">
        <v>5260</v>
      </c>
      <c r="B737" s="73" t="s">
        <v>530</v>
      </c>
      <c r="C737" s="41" t="s">
        <v>14</v>
      </c>
      <c r="D737" s="32">
        <f t="shared" ref="D737" si="469">K737-M737</f>
        <v>0.374</v>
      </c>
      <c r="E737" s="33">
        <f t="shared" ref="E737" si="470">D737*H737</f>
        <v>29.172000000000001</v>
      </c>
      <c r="F737" s="34"/>
      <c r="G737" s="42">
        <f t="shared" ref="G737" si="471">F737*D737</f>
        <v>0</v>
      </c>
      <c r="H737" s="36">
        <f t="shared" si="456"/>
        <v>78</v>
      </c>
      <c r="I737" s="36">
        <f t="shared" ref="I737" si="472">E737*F737</f>
        <v>0</v>
      </c>
      <c r="J737" s="44">
        <v>1000</v>
      </c>
      <c r="K737" s="273">
        <v>0.44</v>
      </c>
      <c r="L737" s="25">
        <v>0.15</v>
      </c>
      <c r="M737" s="26">
        <f t="shared" ref="M737" si="473">K737*L737</f>
        <v>6.6000000000000003E-2</v>
      </c>
      <c r="N737" s="43"/>
      <c r="O737" s="39"/>
    </row>
    <row r="738" spans="1:15" ht="15.75">
      <c r="A738" s="233" t="s">
        <v>5261</v>
      </c>
      <c r="B738" s="73" t="s">
        <v>4359</v>
      </c>
      <c r="C738" s="41" t="s">
        <v>79</v>
      </c>
      <c r="D738" s="32">
        <f t="shared" si="417"/>
        <v>1.87</v>
      </c>
      <c r="E738" s="33">
        <f t="shared" si="418"/>
        <v>145.86000000000001</v>
      </c>
      <c r="F738" s="34"/>
      <c r="G738" s="42">
        <f t="shared" si="419"/>
        <v>0</v>
      </c>
      <c r="H738" s="36">
        <f t="shared" si="456"/>
        <v>78</v>
      </c>
      <c r="I738" s="36">
        <f t="shared" si="420"/>
        <v>0</v>
      </c>
      <c r="J738" s="44">
        <v>500</v>
      </c>
      <c r="K738" s="273">
        <v>2.2000000000000002</v>
      </c>
      <c r="L738" s="25">
        <v>0.15</v>
      </c>
      <c r="M738" s="26">
        <f t="shared" si="436"/>
        <v>0.33</v>
      </c>
      <c r="N738" s="43"/>
      <c r="O738" s="39"/>
    </row>
    <row r="739" spans="1:15" ht="15.75" hidden="1">
      <c r="A739" s="63" t="s">
        <v>531</v>
      </c>
      <c r="B739" s="73" t="s">
        <v>532</v>
      </c>
      <c r="C739" s="41" t="s">
        <v>14</v>
      </c>
      <c r="D739" s="32">
        <f t="shared" si="417"/>
        <v>4.3605</v>
      </c>
      <c r="E739" s="33">
        <f t="shared" si="418"/>
        <v>340.11900000000003</v>
      </c>
      <c r="F739" s="34"/>
      <c r="G739" s="42">
        <f>F739*D739</f>
        <v>0</v>
      </c>
      <c r="H739" s="36">
        <f t="shared" si="456"/>
        <v>78</v>
      </c>
      <c r="I739" s="36">
        <f>E739*F739</f>
        <v>0</v>
      </c>
      <c r="J739" s="44">
        <v>100</v>
      </c>
      <c r="K739" s="273">
        <v>5.13</v>
      </c>
      <c r="L739" s="25">
        <v>0.15</v>
      </c>
      <c r="M739" s="26">
        <f t="shared" si="436"/>
        <v>0.76949999999999996</v>
      </c>
      <c r="N739" s="43" t="s">
        <v>15</v>
      </c>
      <c r="O739" s="39"/>
    </row>
    <row r="740" spans="1:15" ht="15.75" hidden="1">
      <c r="A740" s="63" t="s">
        <v>533</v>
      </c>
      <c r="B740" s="73" t="s">
        <v>7109</v>
      </c>
      <c r="C740" s="41" t="s">
        <v>14</v>
      </c>
      <c r="D740" s="32">
        <f>K740-M740</f>
        <v>5.6014999999999997</v>
      </c>
      <c r="E740" s="33">
        <f>D740*H740</f>
        <v>436.91699999999997</v>
      </c>
      <c r="F740" s="34"/>
      <c r="G740" s="42">
        <f>F740*D740</f>
        <v>0</v>
      </c>
      <c r="H740" s="36">
        <f t="shared" si="456"/>
        <v>78</v>
      </c>
      <c r="I740" s="36">
        <f>E740*F740</f>
        <v>0</v>
      </c>
      <c r="J740" s="44">
        <v>50</v>
      </c>
      <c r="K740" s="273">
        <v>6.59</v>
      </c>
      <c r="L740" s="25">
        <v>0.15</v>
      </c>
      <c r="M740" s="75">
        <f>K740*L740</f>
        <v>0.98849999999999993</v>
      </c>
      <c r="N740" s="43" t="s">
        <v>15</v>
      </c>
      <c r="O740" s="39"/>
    </row>
    <row r="741" spans="1:15" ht="15.75" hidden="1">
      <c r="A741" s="63" t="s">
        <v>534</v>
      </c>
      <c r="B741" s="73" t="s">
        <v>7110</v>
      </c>
      <c r="C741" s="41" t="s">
        <v>14</v>
      </c>
      <c r="D741" s="32">
        <f t="shared" si="417"/>
        <v>5.6014999999999997</v>
      </c>
      <c r="E741" s="33">
        <f t="shared" si="418"/>
        <v>436.91699999999997</v>
      </c>
      <c r="F741" s="34"/>
      <c r="G741" s="42">
        <f t="shared" si="419"/>
        <v>0</v>
      </c>
      <c r="H741" s="36">
        <f t="shared" si="456"/>
        <v>78</v>
      </c>
      <c r="I741" s="36">
        <f t="shared" si="420"/>
        <v>0</v>
      </c>
      <c r="J741" s="44">
        <v>50</v>
      </c>
      <c r="K741" s="273">
        <v>6.59</v>
      </c>
      <c r="L741" s="25">
        <v>0.15</v>
      </c>
      <c r="M741" s="75">
        <f t="shared" si="436"/>
        <v>0.98849999999999993</v>
      </c>
      <c r="N741" s="43" t="s">
        <v>15</v>
      </c>
      <c r="O741" s="39"/>
    </row>
    <row r="742" spans="1:15" ht="15.75" hidden="1">
      <c r="A742" s="63" t="s">
        <v>535</v>
      </c>
      <c r="B742" s="73" t="s">
        <v>7111</v>
      </c>
      <c r="C742" s="41" t="s">
        <v>14</v>
      </c>
      <c r="D742" s="32">
        <f t="shared" si="417"/>
        <v>5.7290000000000001</v>
      </c>
      <c r="E742" s="33">
        <f t="shared" si="418"/>
        <v>446.86200000000002</v>
      </c>
      <c r="F742" s="34"/>
      <c r="G742" s="42">
        <f t="shared" si="419"/>
        <v>0</v>
      </c>
      <c r="H742" s="36">
        <f t="shared" si="456"/>
        <v>78</v>
      </c>
      <c r="I742" s="36">
        <f t="shared" si="420"/>
        <v>0</v>
      </c>
      <c r="J742" s="44">
        <v>50</v>
      </c>
      <c r="K742" s="273">
        <v>6.74</v>
      </c>
      <c r="L742" s="25">
        <v>0.15</v>
      </c>
      <c r="M742" s="26">
        <f t="shared" si="436"/>
        <v>1.0109999999999999</v>
      </c>
      <c r="N742" s="43" t="s">
        <v>15</v>
      </c>
      <c r="O742" s="39"/>
    </row>
    <row r="743" spans="1:15" ht="15.75" hidden="1">
      <c r="A743" s="63" t="s">
        <v>536</v>
      </c>
      <c r="B743" s="73" t="s">
        <v>5880</v>
      </c>
      <c r="C743" s="41" t="s">
        <v>14</v>
      </c>
      <c r="D743" s="32">
        <f t="shared" si="417"/>
        <v>16.167000000000002</v>
      </c>
      <c r="E743" s="33">
        <f>D743*H743</f>
        <v>1261.0260000000001</v>
      </c>
      <c r="F743" s="34"/>
      <c r="G743" s="42">
        <f>F743*D743</f>
        <v>0</v>
      </c>
      <c r="H743" s="36">
        <f t="shared" si="456"/>
        <v>78</v>
      </c>
      <c r="I743" s="36">
        <f>E743*F743</f>
        <v>0</v>
      </c>
      <c r="J743" s="44">
        <v>10</v>
      </c>
      <c r="K743" s="273">
        <v>19.02</v>
      </c>
      <c r="L743" s="25">
        <v>0.15</v>
      </c>
      <c r="M743" s="26">
        <f>K743*L743</f>
        <v>2.8529999999999998</v>
      </c>
      <c r="N743" s="43" t="s">
        <v>15</v>
      </c>
      <c r="O743" s="39"/>
    </row>
    <row r="744" spans="1:15" ht="15.75" hidden="1">
      <c r="A744" s="63" t="s">
        <v>537</v>
      </c>
      <c r="B744" s="73" t="s">
        <v>538</v>
      </c>
      <c r="C744" s="41" t="s">
        <v>14</v>
      </c>
      <c r="D744" s="32">
        <f t="shared" si="417"/>
        <v>14.9345</v>
      </c>
      <c r="E744" s="33">
        <f t="shared" si="418"/>
        <v>1164.8910000000001</v>
      </c>
      <c r="F744" s="34"/>
      <c r="G744" s="42">
        <f t="shared" si="419"/>
        <v>0</v>
      </c>
      <c r="H744" s="36">
        <f t="shared" si="456"/>
        <v>78</v>
      </c>
      <c r="I744" s="36">
        <f t="shared" si="420"/>
        <v>0</v>
      </c>
      <c r="J744" s="44">
        <v>10</v>
      </c>
      <c r="K744" s="273">
        <v>17.57</v>
      </c>
      <c r="L744" s="25">
        <v>0.15</v>
      </c>
      <c r="M744" s="26">
        <f t="shared" si="436"/>
        <v>2.6355</v>
      </c>
      <c r="N744" s="43" t="s">
        <v>15</v>
      </c>
      <c r="O744" s="39"/>
    </row>
    <row r="745" spans="1:15" ht="15.75">
      <c r="A745" s="63" t="s">
        <v>1455</v>
      </c>
      <c r="B745" s="73" t="s">
        <v>4275</v>
      </c>
      <c r="C745" s="41" t="s">
        <v>14</v>
      </c>
      <c r="D745" s="32">
        <f t="shared" ref="D745:D747" si="474">K745-M745</f>
        <v>3.74</v>
      </c>
      <c r="E745" s="33">
        <f t="shared" si="418"/>
        <v>291.72000000000003</v>
      </c>
      <c r="F745" s="34"/>
      <c r="G745" s="42">
        <f t="shared" ref="G745" si="475">F745*D745</f>
        <v>0</v>
      </c>
      <c r="H745" s="36">
        <f t="shared" si="456"/>
        <v>78</v>
      </c>
      <c r="I745" s="36">
        <f t="shared" si="420"/>
        <v>0</v>
      </c>
      <c r="J745" s="44">
        <v>50</v>
      </c>
      <c r="K745" s="273">
        <v>4.4000000000000004</v>
      </c>
      <c r="L745" s="25">
        <v>0.15</v>
      </c>
      <c r="M745" s="26">
        <f t="shared" ref="M745:M747" si="476">K745*L745</f>
        <v>0.66</v>
      </c>
      <c r="N745" s="43"/>
      <c r="O745" s="39"/>
    </row>
    <row r="746" spans="1:15" ht="15.75">
      <c r="A746" s="63" t="s">
        <v>592</v>
      </c>
      <c r="B746" s="73" t="s">
        <v>4276</v>
      </c>
      <c r="C746" s="41" t="s">
        <v>14</v>
      </c>
      <c r="D746" s="32">
        <f t="shared" si="474"/>
        <v>3.74</v>
      </c>
      <c r="E746" s="33">
        <f>D746*H746</f>
        <v>291.72000000000003</v>
      </c>
      <c r="F746" s="34"/>
      <c r="G746" s="42">
        <f>F746*D746</f>
        <v>0</v>
      </c>
      <c r="H746" s="36">
        <f t="shared" si="456"/>
        <v>78</v>
      </c>
      <c r="I746" s="36">
        <f>E746*F746</f>
        <v>0</v>
      </c>
      <c r="J746" s="44">
        <v>50</v>
      </c>
      <c r="K746" s="273">
        <v>4.4000000000000004</v>
      </c>
      <c r="L746" s="25">
        <v>0.15</v>
      </c>
      <c r="M746" s="26">
        <f t="shared" si="476"/>
        <v>0.66</v>
      </c>
      <c r="N746" s="43"/>
      <c r="O746" s="39"/>
    </row>
    <row r="747" spans="1:15" ht="15.75" customHeight="1">
      <c r="A747" s="233" t="s">
        <v>492</v>
      </c>
      <c r="B747" s="73" t="s">
        <v>4413</v>
      </c>
      <c r="C747" s="41" t="s">
        <v>14</v>
      </c>
      <c r="D747" s="32">
        <f t="shared" si="474"/>
        <v>22.388999999999999</v>
      </c>
      <c r="E747" s="33">
        <f t="shared" ref="E747" si="477">D747*H747</f>
        <v>1746.3419999999999</v>
      </c>
      <c r="F747" s="34"/>
      <c r="G747" s="42">
        <f t="shared" ref="G747" si="478">F747*D747</f>
        <v>0</v>
      </c>
      <c r="H747" s="36">
        <f t="shared" si="456"/>
        <v>78</v>
      </c>
      <c r="I747" s="36">
        <f t="shared" ref="I747" si="479">E747*F747</f>
        <v>0</v>
      </c>
      <c r="J747" s="44">
        <v>12</v>
      </c>
      <c r="K747" s="273">
        <v>26.34</v>
      </c>
      <c r="L747" s="25">
        <v>0.15</v>
      </c>
      <c r="M747" s="26">
        <f t="shared" si="476"/>
        <v>3.9509999999999996</v>
      </c>
      <c r="N747" s="43"/>
      <c r="O747" s="39"/>
    </row>
    <row r="748" spans="1:15" ht="15.75" customHeight="1">
      <c r="A748" s="233" t="s">
        <v>4415</v>
      </c>
      <c r="B748" s="73" t="s">
        <v>4414</v>
      </c>
      <c r="C748" s="41" t="s">
        <v>14</v>
      </c>
      <c r="D748" s="32">
        <f t="shared" ref="D748:D830" si="480">K748-M748</f>
        <v>23.137</v>
      </c>
      <c r="E748" s="33">
        <f t="shared" si="418"/>
        <v>1804.6860000000001</v>
      </c>
      <c r="F748" s="34"/>
      <c r="G748" s="42">
        <f t="shared" si="419"/>
        <v>0</v>
      </c>
      <c r="H748" s="36">
        <f t="shared" si="456"/>
        <v>78</v>
      </c>
      <c r="I748" s="36">
        <f t="shared" si="420"/>
        <v>0</v>
      </c>
      <c r="J748" s="44">
        <v>12</v>
      </c>
      <c r="K748" s="273">
        <v>27.22</v>
      </c>
      <c r="L748" s="25">
        <v>0.15</v>
      </c>
      <c r="M748" s="26">
        <f t="shared" si="436"/>
        <v>4.0829999999999993</v>
      </c>
      <c r="N748" s="43"/>
      <c r="O748" s="39"/>
    </row>
    <row r="749" spans="1:15" ht="15.75" hidden="1" customHeight="1">
      <c r="A749" s="63" t="s">
        <v>524</v>
      </c>
      <c r="B749" s="202" t="s">
        <v>4879</v>
      </c>
      <c r="C749" s="41" t="s">
        <v>14</v>
      </c>
      <c r="D749" s="32">
        <f>K749-M749</f>
        <v>26.128999999999998</v>
      </c>
      <c r="E749" s="33">
        <f>D749*H749</f>
        <v>2038.0619999999999</v>
      </c>
      <c r="F749" s="34"/>
      <c r="G749" s="42">
        <f>F749*D749</f>
        <v>0</v>
      </c>
      <c r="H749" s="36">
        <f t="shared" si="456"/>
        <v>78</v>
      </c>
      <c r="I749" s="36">
        <f>E749*F749</f>
        <v>0</v>
      </c>
      <c r="J749" s="44">
        <v>12</v>
      </c>
      <c r="K749" s="281">
        <v>30.74</v>
      </c>
      <c r="L749" s="25">
        <v>0.15</v>
      </c>
      <c r="M749" s="26">
        <f>K749*L749</f>
        <v>4.6109999999999998</v>
      </c>
      <c r="N749" s="43" t="s">
        <v>15</v>
      </c>
      <c r="O749" s="39"/>
    </row>
    <row r="750" spans="1:15" ht="31.5" customHeight="1">
      <c r="A750" s="233" t="s">
        <v>570</v>
      </c>
      <c r="B750" s="202" t="s">
        <v>6208</v>
      </c>
      <c r="C750" s="41" t="s">
        <v>14</v>
      </c>
      <c r="D750" s="32">
        <f>K750-M750</f>
        <v>30.481000000000002</v>
      </c>
      <c r="E750" s="33">
        <f>D750*H750</f>
        <v>2377.518</v>
      </c>
      <c r="F750" s="34"/>
      <c r="G750" s="42">
        <f>F750*D750</f>
        <v>0</v>
      </c>
      <c r="H750" s="36">
        <f t="shared" si="456"/>
        <v>78</v>
      </c>
      <c r="I750" s="36">
        <f>E750*F750</f>
        <v>0</v>
      </c>
      <c r="J750" s="44">
        <v>12</v>
      </c>
      <c r="K750" s="281">
        <v>35.86</v>
      </c>
      <c r="L750" s="25">
        <v>0.15</v>
      </c>
      <c r="M750" s="26">
        <f>K750*L750</f>
        <v>5.3789999999999996</v>
      </c>
      <c r="N750" s="43"/>
      <c r="O750" s="39"/>
    </row>
    <row r="751" spans="1:15" ht="31.5" customHeight="1">
      <c r="A751" s="233" t="s">
        <v>524</v>
      </c>
      <c r="B751" s="202" t="s">
        <v>4501</v>
      </c>
      <c r="C751" s="41" t="s">
        <v>14</v>
      </c>
      <c r="D751" s="32">
        <f>K751-M751</f>
        <v>31.101500000000001</v>
      </c>
      <c r="E751" s="33">
        <f>D751*H751</f>
        <v>2425.9169999999999</v>
      </c>
      <c r="F751" s="34"/>
      <c r="G751" s="42">
        <f>F751*D751</f>
        <v>0</v>
      </c>
      <c r="H751" s="36">
        <f t="shared" si="456"/>
        <v>78</v>
      </c>
      <c r="I751" s="36">
        <f>E751*F751</f>
        <v>0</v>
      </c>
      <c r="J751" s="44">
        <v>12</v>
      </c>
      <c r="K751" s="281">
        <v>36.590000000000003</v>
      </c>
      <c r="L751" s="25">
        <v>0.15</v>
      </c>
      <c r="M751" s="26">
        <f>K751*L751</f>
        <v>5.4885000000000002</v>
      </c>
      <c r="N751" s="43"/>
      <c r="O751" s="39"/>
    </row>
    <row r="752" spans="1:15" ht="31.5" hidden="1" customHeight="1">
      <c r="A752" s="63" t="s">
        <v>523</v>
      </c>
      <c r="B752" s="202" t="s">
        <v>5132</v>
      </c>
      <c r="C752" s="41" t="s">
        <v>14</v>
      </c>
      <c r="D752" s="32">
        <f t="shared" si="480"/>
        <v>31.722000000000001</v>
      </c>
      <c r="E752" s="33">
        <f t="shared" si="418"/>
        <v>2474.3160000000003</v>
      </c>
      <c r="F752" s="34"/>
      <c r="G752" s="42">
        <f t="shared" si="419"/>
        <v>0</v>
      </c>
      <c r="H752" s="36">
        <f t="shared" si="456"/>
        <v>78</v>
      </c>
      <c r="I752" s="36">
        <f t="shared" si="420"/>
        <v>0</v>
      </c>
      <c r="J752" s="44">
        <v>12</v>
      </c>
      <c r="K752" s="281">
        <v>37.32</v>
      </c>
      <c r="L752" s="25">
        <v>0.15</v>
      </c>
      <c r="M752" s="26">
        <f t="shared" si="436"/>
        <v>5.5979999999999999</v>
      </c>
      <c r="N752" s="43" t="s">
        <v>15</v>
      </c>
      <c r="O752" s="39"/>
    </row>
    <row r="753" spans="1:15" ht="15.75" hidden="1">
      <c r="A753" s="63" t="s">
        <v>539</v>
      </c>
      <c r="B753" s="73" t="s">
        <v>3183</v>
      </c>
      <c r="C753" s="41" t="s">
        <v>14</v>
      </c>
      <c r="D753" s="32">
        <f t="shared" si="480"/>
        <v>19.533000000000001</v>
      </c>
      <c r="E753" s="33">
        <f t="shared" si="418"/>
        <v>1523.5740000000001</v>
      </c>
      <c r="F753" s="34"/>
      <c r="G753" s="42">
        <f>F753*D753</f>
        <v>0</v>
      </c>
      <c r="H753" s="36">
        <f t="shared" si="456"/>
        <v>78</v>
      </c>
      <c r="I753" s="36">
        <f>E753*F753</f>
        <v>0</v>
      </c>
      <c r="J753" s="44">
        <v>12</v>
      </c>
      <c r="K753" s="273">
        <v>22.98</v>
      </c>
      <c r="L753" s="25">
        <v>0.15</v>
      </c>
      <c r="M753" s="26">
        <f t="shared" si="436"/>
        <v>3.4470000000000001</v>
      </c>
      <c r="N753" s="43" t="s">
        <v>15</v>
      </c>
      <c r="O753" s="39"/>
    </row>
    <row r="754" spans="1:15" ht="15.75">
      <c r="A754" s="233" t="s">
        <v>528</v>
      </c>
      <c r="B754" s="73" t="s">
        <v>3184</v>
      </c>
      <c r="C754" s="41" t="s">
        <v>14</v>
      </c>
      <c r="D754" s="32">
        <f t="shared" si="480"/>
        <v>21.7685</v>
      </c>
      <c r="E754" s="33">
        <f t="shared" si="418"/>
        <v>1697.943</v>
      </c>
      <c r="F754" s="34"/>
      <c r="G754" s="42">
        <f t="shared" si="419"/>
        <v>0</v>
      </c>
      <c r="H754" s="36">
        <f t="shared" si="456"/>
        <v>78</v>
      </c>
      <c r="I754" s="36">
        <f t="shared" si="420"/>
        <v>0</v>
      </c>
      <c r="J754" s="44">
        <v>12</v>
      </c>
      <c r="K754" s="273">
        <v>25.61</v>
      </c>
      <c r="L754" s="25">
        <v>0.15</v>
      </c>
      <c r="M754" s="26">
        <f t="shared" si="436"/>
        <v>3.8414999999999999</v>
      </c>
      <c r="N754" s="43"/>
      <c r="O754" s="39"/>
    </row>
    <row r="755" spans="1:15" ht="15.75">
      <c r="A755" s="233" t="s">
        <v>606</v>
      </c>
      <c r="B755" s="73" t="s">
        <v>4908</v>
      </c>
      <c r="C755" s="41" t="s">
        <v>14</v>
      </c>
      <c r="D755" s="32">
        <f t="shared" ref="D755" si="481">K755-M755</f>
        <v>20.5275</v>
      </c>
      <c r="E755" s="33">
        <f t="shared" ref="E755" si="482">D755*H755</f>
        <v>1601.145</v>
      </c>
      <c r="F755" s="34"/>
      <c r="G755" s="42">
        <f t="shared" ref="G755" si="483">F755*D755</f>
        <v>0</v>
      </c>
      <c r="H755" s="36">
        <f t="shared" si="456"/>
        <v>78</v>
      </c>
      <c r="I755" s="36">
        <f t="shared" ref="I755" si="484">E755*F755</f>
        <v>0</v>
      </c>
      <c r="J755" s="44">
        <v>12</v>
      </c>
      <c r="K755" s="273">
        <v>24.15</v>
      </c>
      <c r="L755" s="25">
        <v>0.15</v>
      </c>
      <c r="M755" s="26">
        <f t="shared" ref="M755" si="485">K755*L755</f>
        <v>3.6224999999999996</v>
      </c>
      <c r="N755" s="43"/>
      <c r="O755" s="39"/>
    </row>
    <row r="756" spans="1:15" ht="15.75" hidden="1">
      <c r="A756" s="233" t="s">
        <v>540</v>
      </c>
      <c r="B756" s="73" t="s">
        <v>3185</v>
      </c>
      <c r="C756" s="41" t="s">
        <v>14</v>
      </c>
      <c r="D756" s="32">
        <f t="shared" si="480"/>
        <v>24.259</v>
      </c>
      <c r="E756" s="33">
        <f t="shared" si="418"/>
        <v>1892.202</v>
      </c>
      <c r="F756" s="34"/>
      <c r="G756" s="42">
        <f t="shared" si="419"/>
        <v>0</v>
      </c>
      <c r="H756" s="36">
        <f t="shared" si="456"/>
        <v>78</v>
      </c>
      <c r="I756" s="36">
        <f t="shared" si="420"/>
        <v>0</v>
      </c>
      <c r="J756" s="44">
        <v>12</v>
      </c>
      <c r="K756" s="273">
        <v>28.54</v>
      </c>
      <c r="L756" s="25">
        <v>0.15</v>
      </c>
      <c r="M756" s="26">
        <f t="shared" si="436"/>
        <v>4.2809999999999997</v>
      </c>
      <c r="N756" s="43" t="s">
        <v>15</v>
      </c>
      <c r="O756" s="39"/>
    </row>
    <row r="757" spans="1:15" ht="15.75" hidden="1">
      <c r="A757" s="63" t="s">
        <v>541</v>
      </c>
      <c r="B757" s="73" t="s">
        <v>3186</v>
      </c>
      <c r="C757" s="41" t="s">
        <v>14</v>
      </c>
      <c r="D757" s="32">
        <f t="shared" si="480"/>
        <v>24.259</v>
      </c>
      <c r="E757" s="33">
        <f>D757*H757</f>
        <v>1892.202</v>
      </c>
      <c r="F757" s="34"/>
      <c r="G757" s="42">
        <f>F757*D757</f>
        <v>0</v>
      </c>
      <c r="H757" s="36">
        <f t="shared" si="456"/>
        <v>78</v>
      </c>
      <c r="I757" s="36">
        <f>E757*F757</f>
        <v>0</v>
      </c>
      <c r="J757" s="44">
        <v>12</v>
      </c>
      <c r="K757" s="273">
        <v>28.54</v>
      </c>
      <c r="L757" s="25">
        <v>0.15</v>
      </c>
      <c r="M757" s="26">
        <f t="shared" si="436"/>
        <v>4.2809999999999997</v>
      </c>
      <c r="N757" s="43" t="s">
        <v>15</v>
      </c>
      <c r="O757" s="39"/>
    </row>
    <row r="758" spans="1:15" ht="15.75">
      <c r="A758" s="233" t="s">
        <v>102</v>
      </c>
      <c r="B758" s="73" t="s">
        <v>4992</v>
      </c>
      <c r="C758" s="41" t="s">
        <v>14</v>
      </c>
      <c r="D758" s="32">
        <f t="shared" si="480"/>
        <v>20.5275</v>
      </c>
      <c r="E758" s="33">
        <f t="shared" si="418"/>
        <v>1601.145</v>
      </c>
      <c r="F758" s="34"/>
      <c r="G758" s="42">
        <f t="shared" si="419"/>
        <v>0</v>
      </c>
      <c r="H758" s="36">
        <f t="shared" si="456"/>
        <v>78</v>
      </c>
      <c r="I758" s="36">
        <f t="shared" si="420"/>
        <v>0</v>
      </c>
      <c r="J758" s="44">
        <v>12</v>
      </c>
      <c r="K758" s="273">
        <v>24.15</v>
      </c>
      <c r="L758" s="25">
        <v>0.15</v>
      </c>
      <c r="M758" s="26">
        <f t="shared" si="436"/>
        <v>3.6224999999999996</v>
      </c>
      <c r="N758" s="43"/>
      <c r="O758" s="39"/>
    </row>
    <row r="759" spans="1:15" ht="15.75">
      <c r="A759" s="233" t="s">
        <v>542</v>
      </c>
      <c r="B759" s="73" t="s">
        <v>3187</v>
      </c>
      <c r="C759" s="41" t="s">
        <v>14</v>
      </c>
      <c r="D759" s="32">
        <f t="shared" si="480"/>
        <v>21.148</v>
      </c>
      <c r="E759" s="33">
        <f t="shared" si="418"/>
        <v>1649.5439999999999</v>
      </c>
      <c r="F759" s="34"/>
      <c r="G759" s="42">
        <f t="shared" si="419"/>
        <v>0</v>
      </c>
      <c r="H759" s="36">
        <f t="shared" si="456"/>
        <v>78</v>
      </c>
      <c r="I759" s="36">
        <f t="shared" si="420"/>
        <v>0</v>
      </c>
      <c r="J759" s="44">
        <v>12</v>
      </c>
      <c r="K759" s="273">
        <v>24.88</v>
      </c>
      <c r="L759" s="25">
        <v>0.15</v>
      </c>
      <c r="M759" s="26">
        <f t="shared" si="436"/>
        <v>3.7319999999999998</v>
      </c>
      <c r="N759" s="43"/>
      <c r="O759" s="39"/>
    </row>
    <row r="760" spans="1:15" ht="15.75" hidden="1">
      <c r="A760" s="63" t="s">
        <v>4909</v>
      </c>
      <c r="B760" s="73" t="s">
        <v>4910</v>
      </c>
      <c r="C760" s="41" t="s">
        <v>14</v>
      </c>
      <c r="D760" s="32">
        <f t="shared" ref="D760" si="486">K760-M760</f>
        <v>19.277999999999999</v>
      </c>
      <c r="E760" s="33">
        <f t="shared" ref="E760" si="487">D760*H760</f>
        <v>1503.684</v>
      </c>
      <c r="F760" s="34"/>
      <c r="G760" s="42">
        <f t="shared" ref="G760" si="488">F760*D760</f>
        <v>0</v>
      </c>
      <c r="H760" s="36">
        <f t="shared" si="456"/>
        <v>78</v>
      </c>
      <c r="I760" s="36">
        <f t="shared" ref="I760" si="489">E760*F760</f>
        <v>0</v>
      </c>
      <c r="J760" s="44">
        <v>12</v>
      </c>
      <c r="K760" s="273">
        <v>22.68</v>
      </c>
      <c r="L760" s="25">
        <v>0.15</v>
      </c>
      <c r="M760" s="26">
        <f t="shared" ref="M760" si="490">K760*L760</f>
        <v>3.4019999999999997</v>
      </c>
      <c r="N760" s="43" t="s">
        <v>15</v>
      </c>
      <c r="O760" s="39"/>
    </row>
    <row r="761" spans="1:15" ht="15.75">
      <c r="A761" s="233" t="s">
        <v>543</v>
      </c>
      <c r="B761" s="73" t="s">
        <v>3188</v>
      </c>
      <c r="C761" s="41" t="s">
        <v>14</v>
      </c>
      <c r="D761" s="32">
        <f t="shared" si="480"/>
        <v>22.388999999999999</v>
      </c>
      <c r="E761" s="33">
        <f t="shared" ref="E761:E842" si="491">D761*H761</f>
        <v>1746.3419999999999</v>
      </c>
      <c r="F761" s="34"/>
      <c r="G761" s="42">
        <f t="shared" si="419"/>
        <v>0</v>
      </c>
      <c r="H761" s="36">
        <f t="shared" si="456"/>
        <v>78</v>
      </c>
      <c r="I761" s="36">
        <f t="shared" ref="I761:I847" si="492">E761*F761</f>
        <v>0</v>
      </c>
      <c r="J761" s="44">
        <v>12</v>
      </c>
      <c r="K761" s="273">
        <v>26.34</v>
      </c>
      <c r="L761" s="25">
        <v>0.15</v>
      </c>
      <c r="M761" s="26">
        <f t="shared" si="436"/>
        <v>3.9509999999999996</v>
      </c>
      <c r="N761" s="43"/>
      <c r="O761" s="39"/>
    </row>
    <row r="762" spans="1:15" ht="15.75">
      <c r="A762" s="233" t="s">
        <v>544</v>
      </c>
      <c r="B762" s="73" t="s">
        <v>3189</v>
      </c>
      <c r="C762" s="41" t="s">
        <v>14</v>
      </c>
      <c r="D762" s="32">
        <f t="shared" si="480"/>
        <v>23.638500000000001</v>
      </c>
      <c r="E762" s="33">
        <f>D762*H762</f>
        <v>1843.8030000000001</v>
      </c>
      <c r="F762" s="34"/>
      <c r="G762" s="42">
        <f>F762*D762</f>
        <v>0</v>
      </c>
      <c r="H762" s="36">
        <f t="shared" si="456"/>
        <v>78</v>
      </c>
      <c r="I762" s="36">
        <f>E762*F762</f>
        <v>0</v>
      </c>
      <c r="J762" s="44">
        <v>12</v>
      </c>
      <c r="K762" s="273">
        <v>27.81</v>
      </c>
      <c r="L762" s="25">
        <v>0.15</v>
      </c>
      <c r="M762" s="26">
        <f t="shared" si="436"/>
        <v>4.1715</v>
      </c>
      <c r="N762" s="43"/>
      <c r="O762" s="39"/>
    </row>
    <row r="763" spans="1:15" ht="15.75" hidden="1">
      <c r="A763" s="63" t="s">
        <v>523</v>
      </c>
      <c r="B763" s="73" t="s">
        <v>6842</v>
      </c>
      <c r="C763" s="41" t="s">
        <v>45</v>
      </c>
      <c r="D763" s="32">
        <f t="shared" ref="D763" si="493">K763-M763</f>
        <v>1.6234999999999999</v>
      </c>
      <c r="E763" s="33">
        <f>D763*H763</f>
        <v>126.633</v>
      </c>
      <c r="F763" s="34"/>
      <c r="G763" s="42">
        <f>F763*D763</f>
        <v>0</v>
      </c>
      <c r="H763" s="36">
        <f t="shared" si="456"/>
        <v>78</v>
      </c>
      <c r="I763" s="36">
        <f>E763*F763</f>
        <v>0</v>
      </c>
      <c r="J763" s="44">
        <v>100</v>
      </c>
      <c r="K763" s="273">
        <v>1.91</v>
      </c>
      <c r="L763" s="25">
        <v>0.15</v>
      </c>
      <c r="M763" s="26">
        <f t="shared" ref="M763" si="494">K763*L763</f>
        <v>0.28649999999999998</v>
      </c>
      <c r="N763" s="43" t="s">
        <v>15</v>
      </c>
      <c r="O763" s="39"/>
    </row>
    <row r="764" spans="1:15" ht="15.75" hidden="1">
      <c r="A764" s="63" t="s">
        <v>6030</v>
      </c>
      <c r="B764" s="73" t="s">
        <v>6843</v>
      </c>
      <c r="C764" s="41" t="s">
        <v>45</v>
      </c>
      <c r="D764" s="32">
        <f t="shared" si="480"/>
        <v>0</v>
      </c>
      <c r="E764" s="33">
        <f>D764*H764</f>
        <v>0</v>
      </c>
      <c r="F764" s="34"/>
      <c r="G764" s="42">
        <f>F764*D764</f>
        <v>0</v>
      </c>
      <c r="H764" s="36">
        <f t="shared" si="456"/>
        <v>78</v>
      </c>
      <c r="I764" s="36">
        <f>E764*F764</f>
        <v>0</v>
      </c>
      <c r="J764" s="44">
        <v>100</v>
      </c>
      <c r="K764" s="273"/>
      <c r="L764" s="25">
        <v>0.15</v>
      </c>
      <c r="M764" s="26">
        <f t="shared" si="436"/>
        <v>0</v>
      </c>
      <c r="N764" s="43" t="s">
        <v>15</v>
      </c>
      <c r="O764" s="39"/>
    </row>
    <row r="765" spans="1:15" ht="15.75" hidden="1">
      <c r="A765" s="63" t="s">
        <v>102</v>
      </c>
      <c r="B765" s="73" t="s">
        <v>103</v>
      </c>
      <c r="C765" s="41" t="s">
        <v>14</v>
      </c>
      <c r="D765" s="32">
        <f t="shared" si="480"/>
        <v>0.629</v>
      </c>
      <c r="E765" s="33">
        <f t="shared" si="491"/>
        <v>49.061999999999998</v>
      </c>
      <c r="F765" s="34"/>
      <c r="G765" s="42">
        <f t="shared" si="419"/>
        <v>0</v>
      </c>
      <c r="H765" s="36">
        <f t="shared" si="456"/>
        <v>78</v>
      </c>
      <c r="I765" s="36">
        <f t="shared" si="492"/>
        <v>0</v>
      </c>
      <c r="J765" s="44">
        <v>2500</v>
      </c>
      <c r="K765" s="273">
        <v>0.74</v>
      </c>
      <c r="L765" s="25">
        <v>0.15</v>
      </c>
      <c r="M765" s="26">
        <f t="shared" si="436"/>
        <v>0.111</v>
      </c>
      <c r="N765" s="43" t="s">
        <v>15</v>
      </c>
      <c r="O765" s="39"/>
    </row>
    <row r="766" spans="1:15" ht="15.75">
      <c r="A766" s="233" t="s">
        <v>104</v>
      </c>
      <c r="B766" s="73" t="s">
        <v>3077</v>
      </c>
      <c r="C766" s="41" t="s">
        <v>14</v>
      </c>
      <c r="D766" s="32">
        <f>K766-M766</f>
        <v>0.50149999999999995</v>
      </c>
      <c r="E766" s="33">
        <f>D766*H766</f>
        <v>39.116999999999997</v>
      </c>
      <c r="F766" s="34"/>
      <c r="G766" s="42">
        <f>F766*D766</f>
        <v>0</v>
      </c>
      <c r="H766" s="36">
        <f t="shared" si="456"/>
        <v>78</v>
      </c>
      <c r="I766" s="36">
        <f>E766*F766</f>
        <v>0</v>
      </c>
      <c r="J766" s="44">
        <v>1000</v>
      </c>
      <c r="K766" s="273">
        <v>0.59</v>
      </c>
      <c r="L766" s="25">
        <v>0.15</v>
      </c>
      <c r="M766" s="26">
        <f>K766*L766</f>
        <v>8.8499999999999995E-2</v>
      </c>
      <c r="N766" s="43"/>
      <c r="O766" s="39"/>
    </row>
    <row r="767" spans="1:15" ht="15.75" hidden="1">
      <c r="A767" s="63" t="s">
        <v>6678</v>
      </c>
      <c r="B767" s="73" t="s">
        <v>6679</v>
      </c>
      <c r="C767" s="41" t="s">
        <v>14</v>
      </c>
      <c r="D767" s="32">
        <f t="shared" ref="D767" si="495">K767-M767</f>
        <v>0.629</v>
      </c>
      <c r="E767" s="33">
        <f>D767*H767</f>
        <v>49.061999999999998</v>
      </c>
      <c r="F767" s="34"/>
      <c r="G767" s="42">
        <f>F767*D767</f>
        <v>0</v>
      </c>
      <c r="H767" s="36">
        <f t="shared" si="456"/>
        <v>78</v>
      </c>
      <c r="I767" s="36">
        <f>E767*F767</f>
        <v>0</v>
      </c>
      <c r="J767" s="44">
        <v>500</v>
      </c>
      <c r="K767" s="273">
        <v>0.74</v>
      </c>
      <c r="L767" s="25">
        <v>0.15</v>
      </c>
      <c r="M767" s="26">
        <f t="shared" ref="M767" si="496">K767*L767</f>
        <v>0.111</v>
      </c>
      <c r="N767" s="43" t="s">
        <v>15</v>
      </c>
      <c r="O767" s="39"/>
    </row>
    <row r="768" spans="1:15" ht="15.75" hidden="1">
      <c r="A768" s="63" t="s">
        <v>509</v>
      </c>
      <c r="B768" s="73" t="s">
        <v>3190</v>
      </c>
      <c r="C768" s="41" t="s">
        <v>14</v>
      </c>
      <c r="D768" s="32">
        <f t="shared" si="480"/>
        <v>0.86699999999999999</v>
      </c>
      <c r="E768" s="33">
        <f>D768*H768</f>
        <v>67.626000000000005</v>
      </c>
      <c r="F768" s="34"/>
      <c r="G768" s="42">
        <f>F768*D768</f>
        <v>0</v>
      </c>
      <c r="H768" s="36">
        <f t="shared" si="456"/>
        <v>78</v>
      </c>
      <c r="I768" s="36">
        <f>E768*F768</f>
        <v>0</v>
      </c>
      <c r="J768" s="44">
        <v>500</v>
      </c>
      <c r="K768" s="273">
        <v>1.02</v>
      </c>
      <c r="L768" s="25">
        <v>0.15</v>
      </c>
      <c r="M768" s="26">
        <f t="shared" si="436"/>
        <v>0.153</v>
      </c>
      <c r="N768" s="43" t="s">
        <v>15</v>
      </c>
      <c r="O768" s="39"/>
    </row>
    <row r="769" spans="1:15" ht="15.75" hidden="1">
      <c r="A769" s="63" t="s">
        <v>545</v>
      </c>
      <c r="B769" s="73" t="s">
        <v>3191</v>
      </c>
      <c r="C769" s="41" t="s">
        <v>14</v>
      </c>
      <c r="D769" s="32">
        <f t="shared" si="480"/>
        <v>0.629</v>
      </c>
      <c r="E769" s="33">
        <f t="shared" si="491"/>
        <v>49.061999999999998</v>
      </c>
      <c r="F769" s="34"/>
      <c r="G769" s="42">
        <f t="shared" si="419"/>
        <v>0</v>
      </c>
      <c r="H769" s="36">
        <f t="shared" si="456"/>
        <v>78</v>
      </c>
      <c r="I769" s="36">
        <f t="shared" si="492"/>
        <v>0</v>
      </c>
      <c r="J769" s="44">
        <v>750</v>
      </c>
      <c r="K769" s="273">
        <v>0.74</v>
      </c>
      <c r="L769" s="25">
        <v>0.15</v>
      </c>
      <c r="M769" s="26">
        <f t="shared" si="436"/>
        <v>0.111</v>
      </c>
      <c r="N769" s="43" t="s">
        <v>15</v>
      </c>
      <c r="O769" s="39"/>
    </row>
    <row r="770" spans="1:15" ht="15.75">
      <c r="A770" s="233" t="s">
        <v>609</v>
      </c>
      <c r="B770" s="73" t="s">
        <v>6364</v>
      </c>
      <c r="C770" s="41" t="s">
        <v>14</v>
      </c>
      <c r="D770" s="32">
        <f t="shared" ref="D770" si="497">K770-M770</f>
        <v>0.86699999999999999</v>
      </c>
      <c r="E770" s="33">
        <f t="shared" ref="E770" si="498">D770*H770</f>
        <v>67.626000000000005</v>
      </c>
      <c r="F770" s="34"/>
      <c r="G770" s="42">
        <f t="shared" ref="G770" si="499">F770*D770</f>
        <v>0</v>
      </c>
      <c r="H770" s="36">
        <f t="shared" si="456"/>
        <v>78</v>
      </c>
      <c r="I770" s="36">
        <f t="shared" ref="I770" si="500">E770*F770</f>
        <v>0</v>
      </c>
      <c r="J770" s="44">
        <v>500</v>
      </c>
      <c r="K770" s="273">
        <v>1.02</v>
      </c>
      <c r="L770" s="25">
        <v>0.15</v>
      </c>
      <c r="M770" s="26">
        <f t="shared" ref="M770" si="501">K770*L770</f>
        <v>0.153</v>
      </c>
      <c r="N770" s="43"/>
      <c r="O770" s="39"/>
    </row>
    <row r="771" spans="1:15" ht="15.75">
      <c r="A771" s="233" t="s">
        <v>5266</v>
      </c>
      <c r="B771" s="73" t="s">
        <v>6134</v>
      </c>
      <c r="C771" s="41" t="s">
        <v>14</v>
      </c>
      <c r="D771" s="32">
        <f t="shared" si="480"/>
        <v>0.93500000000000005</v>
      </c>
      <c r="E771" s="33">
        <f t="shared" si="491"/>
        <v>72.930000000000007</v>
      </c>
      <c r="F771" s="34"/>
      <c r="G771" s="42">
        <f t="shared" si="419"/>
        <v>0</v>
      </c>
      <c r="H771" s="36">
        <f t="shared" si="456"/>
        <v>78</v>
      </c>
      <c r="I771" s="36">
        <f t="shared" si="492"/>
        <v>0</v>
      </c>
      <c r="J771" s="44">
        <v>750</v>
      </c>
      <c r="K771" s="273">
        <v>1.1000000000000001</v>
      </c>
      <c r="L771" s="25">
        <v>0.15</v>
      </c>
      <c r="M771" s="26">
        <f t="shared" si="436"/>
        <v>0.16500000000000001</v>
      </c>
      <c r="N771" s="43"/>
      <c r="O771" s="39"/>
    </row>
    <row r="772" spans="1:15" ht="15.75" hidden="1">
      <c r="A772" s="63" t="s">
        <v>535</v>
      </c>
      <c r="B772" s="73" t="s">
        <v>3192</v>
      </c>
      <c r="C772" s="41" t="s">
        <v>14</v>
      </c>
      <c r="D772" s="32">
        <f t="shared" si="480"/>
        <v>0.629</v>
      </c>
      <c r="E772" s="33">
        <f t="shared" si="491"/>
        <v>49.061999999999998</v>
      </c>
      <c r="F772" s="34"/>
      <c r="G772" s="42">
        <f t="shared" si="419"/>
        <v>0</v>
      </c>
      <c r="H772" s="36">
        <f t="shared" si="456"/>
        <v>78</v>
      </c>
      <c r="I772" s="36">
        <f t="shared" si="492"/>
        <v>0</v>
      </c>
      <c r="J772" s="44">
        <v>1000</v>
      </c>
      <c r="K772" s="273">
        <v>0.74</v>
      </c>
      <c r="L772" s="25">
        <v>0.15</v>
      </c>
      <c r="M772" s="26">
        <f t="shared" si="436"/>
        <v>0.111</v>
      </c>
      <c r="N772" s="43" t="s">
        <v>15</v>
      </c>
      <c r="O772" s="39"/>
    </row>
    <row r="773" spans="1:15" ht="15.75" hidden="1">
      <c r="A773" s="63" t="s">
        <v>546</v>
      </c>
      <c r="B773" s="73" t="s">
        <v>547</v>
      </c>
      <c r="C773" s="41" t="s">
        <v>14</v>
      </c>
      <c r="D773" s="32">
        <f t="shared" si="480"/>
        <v>112.761</v>
      </c>
      <c r="E773" s="33">
        <f t="shared" si="491"/>
        <v>8795.3580000000002</v>
      </c>
      <c r="F773" s="34"/>
      <c r="G773" s="42">
        <f t="shared" ref="G773:G856" si="502">F773*D773</f>
        <v>0</v>
      </c>
      <c r="H773" s="36">
        <f t="shared" si="456"/>
        <v>78</v>
      </c>
      <c r="I773" s="36">
        <f t="shared" si="492"/>
        <v>0</v>
      </c>
      <c r="J773" s="44">
        <v>1</v>
      </c>
      <c r="K773" s="273">
        <v>132.66</v>
      </c>
      <c r="L773" s="25">
        <v>0.15</v>
      </c>
      <c r="M773" s="26">
        <f t="shared" si="436"/>
        <v>19.898999999999997</v>
      </c>
      <c r="N773" s="43" t="s">
        <v>15</v>
      </c>
      <c r="O773" s="39"/>
    </row>
    <row r="774" spans="1:15" ht="15.75" hidden="1">
      <c r="A774" s="63" t="s">
        <v>548</v>
      </c>
      <c r="B774" s="73" t="s">
        <v>549</v>
      </c>
      <c r="C774" s="41" t="s">
        <v>14</v>
      </c>
      <c r="D774" s="32">
        <f t="shared" si="480"/>
        <v>117.54649999999999</v>
      </c>
      <c r="E774" s="33">
        <f t="shared" si="491"/>
        <v>9168.6270000000004</v>
      </c>
      <c r="F774" s="34"/>
      <c r="G774" s="42">
        <f t="shared" si="502"/>
        <v>0</v>
      </c>
      <c r="H774" s="36">
        <f t="shared" si="456"/>
        <v>78</v>
      </c>
      <c r="I774" s="36">
        <f t="shared" si="492"/>
        <v>0</v>
      </c>
      <c r="J774" s="44">
        <v>1</v>
      </c>
      <c r="K774" s="273">
        <v>138.29</v>
      </c>
      <c r="L774" s="25">
        <v>0.15</v>
      </c>
      <c r="M774" s="26">
        <f t="shared" si="436"/>
        <v>20.743499999999997</v>
      </c>
      <c r="N774" s="43" t="s">
        <v>15</v>
      </c>
      <c r="O774" s="39"/>
    </row>
    <row r="775" spans="1:15" ht="25.5" hidden="1">
      <c r="A775" s="63" t="s">
        <v>540</v>
      </c>
      <c r="B775" s="202" t="s">
        <v>4783</v>
      </c>
      <c r="C775" s="41" t="s">
        <v>14</v>
      </c>
      <c r="D775" s="32">
        <f t="shared" si="480"/>
        <v>190.3235</v>
      </c>
      <c r="E775" s="33">
        <f t="shared" si="491"/>
        <v>14845.233</v>
      </c>
      <c r="F775" s="34"/>
      <c r="G775" s="42">
        <f t="shared" si="502"/>
        <v>0</v>
      </c>
      <c r="H775" s="36">
        <f t="shared" si="456"/>
        <v>78</v>
      </c>
      <c r="I775" s="36">
        <f t="shared" si="492"/>
        <v>0</v>
      </c>
      <c r="J775" s="44">
        <v>1</v>
      </c>
      <c r="K775" s="273">
        <v>223.91</v>
      </c>
      <c r="L775" s="25">
        <v>0.15</v>
      </c>
      <c r="M775" s="26">
        <f t="shared" si="436"/>
        <v>33.586500000000001</v>
      </c>
      <c r="N775" s="43" t="s">
        <v>15</v>
      </c>
      <c r="O775" s="39"/>
    </row>
    <row r="776" spans="1:15" ht="25.5" hidden="1">
      <c r="A776" s="63" t="s">
        <v>515</v>
      </c>
      <c r="B776" s="202" t="s">
        <v>4784</v>
      </c>
      <c r="C776" s="41" t="s">
        <v>14</v>
      </c>
      <c r="D776" s="32">
        <f t="shared" si="480"/>
        <v>196.53700000000001</v>
      </c>
      <c r="E776" s="33">
        <f t="shared" si="491"/>
        <v>15329.886</v>
      </c>
      <c r="F776" s="34"/>
      <c r="G776" s="42">
        <f t="shared" si="502"/>
        <v>0</v>
      </c>
      <c r="H776" s="36">
        <f t="shared" si="456"/>
        <v>78</v>
      </c>
      <c r="I776" s="36">
        <f t="shared" si="492"/>
        <v>0</v>
      </c>
      <c r="J776" s="44">
        <v>1</v>
      </c>
      <c r="K776" s="273">
        <v>231.22</v>
      </c>
      <c r="L776" s="25">
        <v>0.15</v>
      </c>
      <c r="M776" s="26">
        <f t="shared" si="436"/>
        <v>34.683</v>
      </c>
      <c r="N776" s="43" t="s">
        <v>15</v>
      </c>
      <c r="O776" s="39"/>
    </row>
    <row r="777" spans="1:15" ht="25.5" hidden="1">
      <c r="A777" s="63" t="s">
        <v>550</v>
      </c>
      <c r="B777" s="202" t="s">
        <v>4785</v>
      </c>
      <c r="C777" s="41" t="s">
        <v>14</v>
      </c>
      <c r="D777" s="32">
        <f t="shared" si="480"/>
        <v>217.69350000000003</v>
      </c>
      <c r="E777" s="33">
        <f t="shared" si="491"/>
        <v>16980.093000000001</v>
      </c>
      <c r="F777" s="34"/>
      <c r="G777" s="42">
        <f t="shared" si="502"/>
        <v>0</v>
      </c>
      <c r="H777" s="36">
        <v>78</v>
      </c>
      <c r="I777" s="36">
        <f t="shared" si="492"/>
        <v>0</v>
      </c>
      <c r="J777" s="44">
        <v>1</v>
      </c>
      <c r="K777" s="273">
        <v>256.11</v>
      </c>
      <c r="L777" s="25">
        <v>0.15</v>
      </c>
      <c r="M777" s="26">
        <f t="shared" si="436"/>
        <v>38.416499999999999</v>
      </c>
      <c r="N777" s="43" t="s">
        <v>15</v>
      </c>
      <c r="O777" s="39"/>
    </row>
    <row r="778" spans="1:15" ht="15.75" hidden="1">
      <c r="A778" s="63" t="s">
        <v>551</v>
      </c>
      <c r="B778" s="73" t="s">
        <v>3193</v>
      </c>
      <c r="C778" s="41" t="s">
        <v>14</v>
      </c>
      <c r="D778" s="32">
        <f>K778-M778</f>
        <v>223.90700000000001</v>
      </c>
      <c r="E778" s="33">
        <f>D778*H778</f>
        <v>17464.745999999999</v>
      </c>
      <c r="F778" s="34"/>
      <c r="G778" s="42">
        <f>F778*D778</f>
        <v>0</v>
      </c>
      <c r="H778" s="36">
        <f t="shared" si="456"/>
        <v>78</v>
      </c>
      <c r="I778" s="36">
        <f>E778*F778</f>
        <v>0</v>
      </c>
      <c r="J778" s="44">
        <v>1</v>
      </c>
      <c r="K778" s="273">
        <v>263.42</v>
      </c>
      <c r="L778" s="25">
        <v>0.15</v>
      </c>
      <c r="M778" s="26">
        <f>K778*L778</f>
        <v>39.512999999999998</v>
      </c>
      <c r="N778" s="43" t="s">
        <v>15</v>
      </c>
      <c r="O778" s="39"/>
    </row>
    <row r="779" spans="1:15" ht="25.5" hidden="1">
      <c r="A779" s="63" t="s">
        <v>523</v>
      </c>
      <c r="B779" s="202" t="s">
        <v>3194</v>
      </c>
      <c r="C779" s="41" t="s">
        <v>14</v>
      </c>
      <c r="D779" s="32">
        <f t="shared" si="480"/>
        <v>236.351</v>
      </c>
      <c r="E779" s="33">
        <f t="shared" si="491"/>
        <v>18435.378000000001</v>
      </c>
      <c r="F779" s="34"/>
      <c r="G779" s="42">
        <f t="shared" si="502"/>
        <v>0</v>
      </c>
      <c r="H779" s="36">
        <f t="shared" si="456"/>
        <v>78</v>
      </c>
      <c r="I779" s="36">
        <f t="shared" si="492"/>
        <v>0</v>
      </c>
      <c r="J779" s="44">
        <v>1</v>
      </c>
      <c r="K779" s="273">
        <v>278.06</v>
      </c>
      <c r="L779" s="25">
        <v>0.15</v>
      </c>
      <c r="M779" s="26">
        <f t="shared" si="436"/>
        <v>41.708999999999996</v>
      </c>
      <c r="N779" s="43" t="s">
        <v>15</v>
      </c>
      <c r="O779" s="39"/>
    </row>
    <row r="780" spans="1:15" ht="25.5" hidden="1">
      <c r="A780" s="40" t="s">
        <v>552</v>
      </c>
      <c r="B780" s="202" t="s">
        <v>3195</v>
      </c>
      <c r="C780" s="41" t="s">
        <v>14</v>
      </c>
      <c r="D780" s="32">
        <f t="shared" si="480"/>
        <v>382.5</v>
      </c>
      <c r="E780" s="33">
        <f t="shared" si="491"/>
        <v>29835</v>
      </c>
      <c r="F780" s="34"/>
      <c r="G780" s="42">
        <f t="shared" si="502"/>
        <v>0</v>
      </c>
      <c r="H780" s="36">
        <f t="shared" si="456"/>
        <v>78</v>
      </c>
      <c r="I780" s="36">
        <f t="shared" si="492"/>
        <v>0</v>
      </c>
      <c r="J780" s="44">
        <v>1</v>
      </c>
      <c r="K780" s="273">
        <v>450</v>
      </c>
      <c r="L780" s="25">
        <v>0.15</v>
      </c>
      <c r="M780" s="26">
        <f t="shared" si="436"/>
        <v>67.5</v>
      </c>
      <c r="N780" s="43" t="s">
        <v>15</v>
      </c>
      <c r="O780" s="39"/>
    </row>
    <row r="781" spans="1:15" ht="25.5" hidden="1">
      <c r="A781" s="63" t="s">
        <v>524</v>
      </c>
      <c r="B781" s="202" t="s">
        <v>553</v>
      </c>
      <c r="C781" s="41" t="s">
        <v>14</v>
      </c>
      <c r="D781" s="32">
        <f>K781-M781</f>
        <v>199.0275</v>
      </c>
      <c r="E781" s="33">
        <f>D781*H781</f>
        <v>15524.145</v>
      </c>
      <c r="F781" s="34"/>
      <c r="G781" s="42">
        <f>F781*D781</f>
        <v>0</v>
      </c>
      <c r="H781" s="36">
        <f t="shared" si="456"/>
        <v>78</v>
      </c>
      <c r="I781" s="36">
        <f>E781*F781</f>
        <v>0</v>
      </c>
      <c r="J781" s="44">
        <v>1</v>
      </c>
      <c r="K781" s="273">
        <v>234.15</v>
      </c>
      <c r="L781" s="25">
        <v>0.15</v>
      </c>
      <c r="M781" s="26">
        <f>K781*L781</f>
        <v>35.122500000000002</v>
      </c>
      <c r="N781" s="43" t="s">
        <v>15</v>
      </c>
      <c r="O781" s="39"/>
    </row>
    <row r="782" spans="1:15" ht="25.5" hidden="1">
      <c r="A782" s="63" t="s">
        <v>4993</v>
      </c>
      <c r="B782" s="202" t="s">
        <v>4994</v>
      </c>
      <c r="C782" s="41" t="s">
        <v>14</v>
      </c>
      <c r="D782" s="32">
        <f>K782-M782</f>
        <v>199.0275</v>
      </c>
      <c r="E782" s="33">
        <f>D782*H782</f>
        <v>15524.145</v>
      </c>
      <c r="F782" s="34"/>
      <c r="G782" s="42">
        <f>F782*D782</f>
        <v>0</v>
      </c>
      <c r="H782" s="36">
        <f t="shared" si="456"/>
        <v>78</v>
      </c>
      <c r="I782" s="36">
        <f>E782*F782</f>
        <v>0</v>
      </c>
      <c r="J782" s="44">
        <v>1</v>
      </c>
      <c r="K782" s="273">
        <v>234.15</v>
      </c>
      <c r="L782" s="25">
        <v>0.15</v>
      </c>
      <c r="M782" s="26">
        <f>K782*L782</f>
        <v>35.122500000000002</v>
      </c>
      <c r="N782" s="43" t="s">
        <v>15</v>
      </c>
      <c r="O782" s="39"/>
    </row>
    <row r="783" spans="1:15" ht="25.5">
      <c r="A783" s="233" t="s">
        <v>554</v>
      </c>
      <c r="B783" s="202" t="s">
        <v>555</v>
      </c>
      <c r="C783" s="41" t="s">
        <v>14</v>
      </c>
      <c r="D783" s="32">
        <f>K783-M783</f>
        <v>422.92599999999999</v>
      </c>
      <c r="E783" s="33">
        <f>D783*H783</f>
        <v>32988.227999999996</v>
      </c>
      <c r="F783" s="34"/>
      <c r="G783" s="42">
        <f>F783*D783</f>
        <v>0</v>
      </c>
      <c r="H783" s="36">
        <f t="shared" si="456"/>
        <v>78</v>
      </c>
      <c r="I783" s="36">
        <f>E783*F783</f>
        <v>0</v>
      </c>
      <c r="J783" s="44">
        <v>1</v>
      </c>
      <c r="K783" s="273">
        <v>497.56</v>
      </c>
      <c r="L783" s="25">
        <v>0.15</v>
      </c>
      <c r="M783" s="26">
        <f>K783*L783</f>
        <v>74.634</v>
      </c>
      <c r="N783" s="43"/>
      <c r="O783" s="39"/>
    </row>
    <row r="784" spans="1:15" ht="25.5" hidden="1">
      <c r="A784" s="63" t="s">
        <v>556</v>
      </c>
      <c r="B784" s="202" t="s">
        <v>557</v>
      </c>
      <c r="C784" s="41" t="s">
        <v>14</v>
      </c>
      <c r="D784" s="32">
        <f t="shared" si="480"/>
        <v>466.47149999999999</v>
      </c>
      <c r="E784" s="33">
        <f t="shared" si="491"/>
        <v>36384.777000000002</v>
      </c>
      <c r="F784" s="34"/>
      <c r="G784" s="42">
        <f t="shared" si="502"/>
        <v>0</v>
      </c>
      <c r="H784" s="36">
        <f t="shared" si="456"/>
        <v>78</v>
      </c>
      <c r="I784" s="36">
        <f t="shared" si="492"/>
        <v>0</v>
      </c>
      <c r="J784" s="44">
        <v>1</v>
      </c>
      <c r="K784" s="273">
        <v>548.79</v>
      </c>
      <c r="L784" s="25">
        <v>0.15</v>
      </c>
      <c r="M784" s="26">
        <f t="shared" si="436"/>
        <v>82.318499999999986</v>
      </c>
      <c r="N784" s="43" t="s">
        <v>15</v>
      </c>
      <c r="O784" s="39"/>
    </row>
    <row r="785" spans="1:15" ht="15.75" hidden="1">
      <c r="A785" s="63" t="s">
        <v>558</v>
      </c>
      <c r="B785" s="73" t="s">
        <v>559</v>
      </c>
      <c r="C785" s="41" t="s">
        <v>14</v>
      </c>
      <c r="D785" s="32">
        <f t="shared" si="480"/>
        <v>3.2385000000000002</v>
      </c>
      <c r="E785" s="33">
        <f t="shared" si="491"/>
        <v>252.60300000000001</v>
      </c>
      <c r="F785" s="34"/>
      <c r="G785" s="42">
        <f t="shared" si="502"/>
        <v>0</v>
      </c>
      <c r="H785" s="36">
        <f t="shared" si="456"/>
        <v>78</v>
      </c>
      <c r="I785" s="36">
        <f t="shared" si="492"/>
        <v>0</v>
      </c>
      <c r="J785" s="44">
        <v>50</v>
      </c>
      <c r="K785" s="273">
        <v>3.81</v>
      </c>
      <c r="L785" s="25">
        <v>0.15</v>
      </c>
      <c r="M785" s="26">
        <f t="shared" si="436"/>
        <v>0.57150000000000001</v>
      </c>
      <c r="N785" s="43" t="s">
        <v>15</v>
      </c>
      <c r="O785" s="39"/>
    </row>
    <row r="786" spans="1:15" ht="15.75" hidden="1">
      <c r="A786" s="63" t="s">
        <v>560</v>
      </c>
      <c r="B786" s="73" t="s">
        <v>561</v>
      </c>
      <c r="C786" s="41" t="s">
        <v>14</v>
      </c>
      <c r="D786" s="32">
        <f t="shared" si="480"/>
        <v>6.4089999999999998</v>
      </c>
      <c r="E786" s="33">
        <f t="shared" si="491"/>
        <v>499.90199999999999</v>
      </c>
      <c r="F786" s="34"/>
      <c r="G786" s="42">
        <f t="shared" si="502"/>
        <v>0</v>
      </c>
      <c r="H786" s="36">
        <f t="shared" si="456"/>
        <v>78</v>
      </c>
      <c r="I786" s="36">
        <f t="shared" si="492"/>
        <v>0</v>
      </c>
      <c r="J786" s="44">
        <v>20</v>
      </c>
      <c r="K786" s="273">
        <v>7.54</v>
      </c>
      <c r="L786" s="25">
        <v>0.15</v>
      </c>
      <c r="M786" s="26">
        <f t="shared" si="436"/>
        <v>1.131</v>
      </c>
      <c r="N786" s="43" t="s">
        <v>15</v>
      </c>
      <c r="O786" s="39"/>
    </row>
    <row r="787" spans="1:15" ht="15.75">
      <c r="A787" s="233" t="s">
        <v>6117</v>
      </c>
      <c r="B787" s="73" t="s">
        <v>6118</v>
      </c>
      <c r="C787" s="41" t="s">
        <v>14</v>
      </c>
      <c r="D787" s="32">
        <f t="shared" si="480"/>
        <v>7.0890000000000004</v>
      </c>
      <c r="E787" s="33">
        <f t="shared" si="491"/>
        <v>552.94200000000001</v>
      </c>
      <c r="F787" s="34"/>
      <c r="G787" s="42">
        <f t="shared" si="502"/>
        <v>0</v>
      </c>
      <c r="H787" s="36">
        <f t="shared" si="456"/>
        <v>78</v>
      </c>
      <c r="I787" s="36">
        <f t="shared" si="492"/>
        <v>0</v>
      </c>
      <c r="J787" s="44">
        <v>25</v>
      </c>
      <c r="K787" s="273">
        <v>8.34</v>
      </c>
      <c r="L787" s="25">
        <v>0.15</v>
      </c>
      <c r="M787" s="26">
        <f t="shared" ref="M787:M859" si="503">K787*L787</f>
        <v>1.2509999999999999</v>
      </c>
      <c r="N787" s="43"/>
      <c r="O787" s="39"/>
    </row>
    <row r="788" spans="1:15" ht="15.75">
      <c r="A788" s="233" t="s">
        <v>562</v>
      </c>
      <c r="B788" s="73" t="s">
        <v>563</v>
      </c>
      <c r="C788" s="41" t="s">
        <v>14</v>
      </c>
      <c r="D788" s="32">
        <f t="shared" si="480"/>
        <v>7.9559999999999995</v>
      </c>
      <c r="E788" s="33">
        <f t="shared" si="491"/>
        <v>620.56799999999998</v>
      </c>
      <c r="F788" s="34"/>
      <c r="G788" s="42">
        <f t="shared" si="502"/>
        <v>0</v>
      </c>
      <c r="H788" s="36">
        <f t="shared" si="456"/>
        <v>78</v>
      </c>
      <c r="I788" s="36">
        <f t="shared" si="492"/>
        <v>0</v>
      </c>
      <c r="J788" s="44">
        <v>15</v>
      </c>
      <c r="K788" s="273">
        <v>9.36</v>
      </c>
      <c r="L788" s="25">
        <v>0.15</v>
      </c>
      <c r="M788" s="75">
        <f t="shared" si="503"/>
        <v>1.4039999999999999</v>
      </c>
      <c r="N788" s="43"/>
      <c r="O788" s="39"/>
    </row>
    <row r="789" spans="1:15" ht="15.75">
      <c r="A789" s="233" t="s">
        <v>5177</v>
      </c>
      <c r="B789" s="73" t="s">
        <v>564</v>
      </c>
      <c r="C789" s="41" t="s">
        <v>14</v>
      </c>
      <c r="D789" s="32">
        <f t="shared" si="480"/>
        <v>0.68850000000000011</v>
      </c>
      <c r="E789" s="33">
        <f t="shared" si="491"/>
        <v>53.70300000000001</v>
      </c>
      <c r="F789" s="34"/>
      <c r="G789" s="42">
        <f>F789*D789</f>
        <v>0</v>
      </c>
      <c r="H789" s="36">
        <f t="shared" si="456"/>
        <v>78</v>
      </c>
      <c r="I789" s="36">
        <f>E789*F789</f>
        <v>0</v>
      </c>
      <c r="J789" s="44" t="s">
        <v>565</v>
      </c>
      <c r="K789" s="273">
        <v>0.81</v>
      </c>
      <c r="L789" s="25">
        <v>0.15</v>
      </c>
      <c r="M789" s="26">
        <f t="shared" si="503"/>
        <v>0.1215</v>
      </c>
      <c r="N789" s="43"/>
      <c r="O789" s="39"/>
    </row>
    <row r="790" spans="1:15" ht="15.75" customHeight="1">
      <c r="A790" s="233" t="s">
        <v>5312</v>
      </c>
      <c r="B790" s="73" t="s">
        <v>566</v>
      </c>
      <c r="C790" s="41" t="s">
        <v>45</v>
      </c>
      <c r="D790" s="32">
        <f t="shared" si="480"/>
        <v>0.86699999999999999</v>
      </c>
      <c r="E790" s="33">
        <f t="shared" si="491"/>
        <v>67.626000000000005</v>
      </c>
      <c r="F790" s="34"/>
      <c r="G790" s="42">
        <f t="shared" si="502"/>
        <v>0</v>
      </c>
      <c r="H790" s="36">
        <f t="shared" si="456"/>
        <v>78</v>
      </c>
      <c r="I790" s="36">
        <f t="shared" si="492"/>
        <v>0</v>
      </c>
      <c r="J790" s="44">
        <v>100</v>
      </c>
      <c r="K790" s="273">
        <v>1.02</v>
      </c>
      <c r="L790" s="25">
        <v>0.15</v>
      </c>
      <c r="M790" s="26">
        <f t="shared" si="503"/>
        <v>0.153</v>
      </c>
      <c r="N790" s="43"/>
      <c r="O790" s="39"/>
    </row>
    <row r="791" spans="1:15" ht="15.75" hidden="1">
      <c r="A791" s="63" t="s">
        <v>4915</v>
      </c>
      <c r="B791" s="73" t="s">
        <v>7112</v>
      </c>
      <c r="C791" s="41" t="s">
        <v>45</v>
      </c>
      <c r="D791" s="32">
        <f t="shared" si="480"/>
        <v>0.8075</v>
      </c>
      <c r="E791" s="33">
        <f t="shared" si="491"/>
        <v>62.984999999999999</v>
      </c>
      <c r="F791" s="34"/>
      <c r="G791" s="42">
        <f t="shared" si="502"/>
        <v>0</v>
      </c>
      <c r="H791" s="36">
        <f t="shared" si="456"/>
        <v>78</v>
      </c>
      <c r="I791" s="36">
        <f t="shared" si="492"/>
        <v>0</v>
      </c>
      <c r="J791" s="44">
        <v>300</v>
      </c>
      <c r="K791" s="273">
        <v>0.95</v>
      </c>
      <c r="L791" s="25">
        <v>0.15</v>
      </c>
      <c r="M791" s="26">
        <f t="shared" si="503"/>
        <v>0.14249999999999999</v>
      </c>
      <c r="N791" s="43" t="s">
        <v>15</v>
      </c>
      <c r="O791" s="39"/>
    </row>
    <row r="792" spans="1:15" ht="15.75">
      <c r="A792" s="233" t="s">
        <v>4418</v>
      </c>
      <c r="B792" s="73" t="s">
        <v>7113</v>
      </c>
      <c r="C792" s="41" t="s">
        <v>45</v>
      </c>
      <c r="D792" s="32">
        <f t="shared" si="480"/>
        <v>1.0029999999999999</v>
      </c>
      <c r="E792" s="33">
        <f t="shared" si="491"/>
        <v>78.233999999999995</v>
      </c>
      <c r="F792" s="34"/>
      <c r="G792" s="42">
        <f t="shared" si="502"/>
        <v>0</v>
      </c>
      <c r="H792" s="36">
        <f t="shared" si="456"/>
        <v>78</v>
      </c>
      <c r="I792" s="36">
        <f t="shared" si="492"/>
        <v>0</v>
      </c>
      <c r="J792" s="44">
        <v>150</v>
      </c>
      <c r="K792" s="273">
        <v>1.18</v>
      </c>
      <c r="L792" s="25">
        <v>0.15</v>
      </c>
      <c r="M792" s="26">
        <f t="shared" si="503"/>
        <v>0.17699999999999999</v>
      </c>
      <c r="N792" s="43"/>
      <c r="O792" s="39"/>
    </row>
    <row r="793" spans="1:15" ht="15.75">
      <c r="A793" s="233" t="s">
        <v>607</v>
      </c>
      <c r="B793" s="73" t="s">
        <v>7114</v>
      </c>
      <c r="C793" s="41" t="s">
        <v>45</v>
      </c>
      <c r="D793" s="32">
        <f t="shared" si="480"/>
        <v>0.748</v>
      </c>
      <c r="E793" s="33">
        <f t="shared" si="491"/>
        <v>58.344000000000001</v>
      </c>
      <c r="F793" s="34"/>
      <c r="G793" s="42">
        <f t="shared" si="502"/>
        <v>0</v>
      </c>
      <c r="H793" s="36">
        <f t="shared" si="456"/>
        <v>78</v>
      </c>
      <c r="I793" s="36">
        <f t="shared" si="492"/>
        <v>0</v>
      </c>
      <c r="J793" s="44" t="s">
        <v>353</v>
      </c>
      <c r="K793" s="273">
        <v>0.88</v>
      </c>
      <c r="L793" s="25">
        <v>0.15</v>
      </c>
      <c r="M793" s="26">
        <f t="shared" si="503"/>
        <v>0.13200000000000001</v>
      </c>
      <c r="N793" s="43"/>
      <c r="O793" s="39"/>
    </row>
    <row r="794" spans="1:15" ht="15.75">
      <c r="A794" s="233" t="s">
        <v>4995</v>
      </c>
      <c r="B794" s="73" t="s">
        <v>569</v>
      </c>
      <c r="C794" s="41" t="s">
        <v>14</v>
      </c>
      <c r="D794" s="32">
        <f t="shared" si="480"/>
        <v>4.3605</v>
      </c>
      <c r="E794" s="33">
        <f t="shared" si="491"/>
        <v>340.11900000000003</v>
      </c>
      <c r="F794" s="34"/>
      <c r="G794" s="42">
        <f t="shared" si="502"/>
        <v>0</v>
      </c>
      <c r="H794" s="36">
        <f t="shared" si="456"/>
        <v>78</v>
      </c>
      <c r="I794" s="36">
        <f t="shared" si="492"/>
        <v>0</v>
      </c>
      <c r="J794" s="46">
        <v>50</v>
      </c>
      <c r="K794" s="273">
        <v>5.13</v>
      </c>
      <c r="L794" s="25">
        <v>0.15</v>
      </c>
      <c r="M794" s="75">
        <f t="shared" si="503"/>
        <v>0.76949999999999996</v>
      </c>
      <c r="N794" s="43"/>
      <c r="O794" s="39"/>
    </row>
    <row r="795" spans="1:15" ht="15.75" hidden="1">
      <c r="A795" s="63" t="s">
        <v>570</v>
      </c>
      <c r="B795" s="73" t="s">
        <v>571</v>
      </c>
      <c r="C795" s="41" t="s">
        <v>14</v>
      </c>
      <c r="D795" s="32">
        <f t="shared" si="480"/>
        <v>34.212499999999999</v>
      </c>
      <c r="E795" s="33">
        <f t="shared" si="491"/>
        <v>2668.5749999999998</v>
      </c>
      <c r="F795" s="34"/>
      <c r="G795" s="42">
        <f t="shared" si="502"/>
        <v>0</v>
      </c>
      <c r="H795" s="36">
        <f t="shared" si="456"/>
        <v>78</v>
      </c>
      <c r="I795" s="36">
        <f t="shared" si="492"/>
        <v>0</v>
      </c>
      <c r="J795" s="44">
        <v>4</v>
      </c>
      <c r="K795" s="273">
        <v>40.25</v>
      </c>
      <c r="L795" s="25">
        <v>0.15</v>
      </c>
      <c r="M795" s="26">
        <f t="shared" si="503"/>
        <v>6.0374999999999996</v>
      </c>
      <c r="N795" s="43" t="s">
        <v>15</v>
      </c>
      <c r="O795" s="39"/>
    </row>
    <row r="796" spans="1:15" ht="15.75" hidden="1">
      <c r="A796" s="63" t="s">
        <v>102</v>
      </c>
      <c r="B796" s="73" t="s">
        <v>572</v>
      </c>
      <c r="C796" s="41" t="s">
        <v>14</v>
      </c>
      <c r="D796" s="32">
        <f t="shared" si="480"/>
        <v>32.095999999999997</v>
      </c>
      <c r="E796" s="33">
        <f t="shared" si="491"/>
        <v>2503.4879999999998</v>
      </c>
      <c r="F796" s="34"/>
      <c r="G796" s="42">
        <f t="shared" si="502"/>
        <v>0</v>
      </c>
      <c r="H796" s="36">
        <f t="shared" si="456"/>
        <v>78</v>
      </c>
      <c r="I796" s="36">
        <f t="shared" si="492"/>
        <v>0</v>
      </c>
      <c r="J796" s="44">
        <v>4</v>
      </c>
      <c r="K796" s="273">
        <v>37.76</v>
      </c>
      <c r="L796" s="25">
        <v>0.15</v>
      </c>
      <c r="M796" s="26">
        <f t="shared" si="503"/>
        <v>5.6639999999999997</v>
      </c>
      <c r="N796" s="43" t="s">
        <v>15</v>
      </c>
      <c r="O796" s="39"/>
    </row>
    <row r="797" spans="1:15" ht="15.75" hidden="1">
      <c r="A797" s="63" t="s">
        <v>573</v>
      </c>
      <c r="B797" s="73" t="s">
        <v>574</v>
      </c>
      <c r="C797" s="41" t="s">
        <v>14</v>
      </c>
      <c r="D797" s="32">
        <f t="shared" si="480"/>
        <v>29.860500000000002</v>
      </c>
      <c r="E797" s="33">
        <f t="shared" si="491"/>
        <v>2329.1190000000001</v>
      </c>
      <c r="F797" s="34"/>
      <c r="G797" s="42">
        <f t="shared" si="502"/>
        <v>0</v>
      </c>
      <c r="H797" s="36">
        <f t="shared" si="456"/>
        <v>78</v>
      </c>
      <c r="I797" s="36">
        <f t="shared" si="492"/>
        <v>0</v>
      </c>
      <c r="J797" s="44">
        <v>2</v>
      </c>
      <c r="K797" s="273">
        <v>35.130000000000003</v>
      </c>
      <c r="L797" s="25">
        <v>0.15</v>
      </c>
      <c r="M797" s="26">
        <f t="shared" si="503"/>
        <v>5.2694999999999999</v>
      </c>
      <c r="N797" s="43" t="s">
        <v>15</v>
      </c>
      <c r="O797" s="39"/>
    </row>
    <row r="798" spans="1:15" ht="15.75" hidden="1">
      <c r="A798" s="63" t="s">
        <v>4591</v>
      </c>
      <c r="B798" s="73" t="s">
        <v>575</v>
      </c>
      <c r="C798" s="41" t="s">
        <v>14</v>
      </c>
      <c r="D798" s="32">
        <f t="shared" si="480"/>
        <v>25.5</v>
      </c>
      <c r="E798" s="33">
        <f t="shared" si="491"/>
        <v>1989</v>
      </c>
      <c r="F798" s="34"/>
      <c r="G798" s="42">
        <f t="shared" si="502"/>
        <v>0</v>
      </c>
      <c r="H798" s="36">
        <f t="shared" si="456"/>
        <v>78</v>
      </c>
      <c r="I798" s="36">
        <f t="shared" si="492"/>
        <v>0</v>
      </c>
      <c r="J798" s="44">
        <v>4</v>
      </c>
      <c r="K798" s="273">
        <v>30</v>
      </c>
      <c r="L798" s="25">
        <v>0.15</v>
      </c>
      <c r="M798" s="26">
        <f t="shared" si="503"/>
        <v>4.5</v>
      </c>
      <c r="N798" s="43" t="s">
        <v>15</v>
      </c>
      <c r="O798" s="39"/>
    </row>
    <row r="799" spans="1:15" ht="15.75">
      <c r="A799" s="233" t="s">
        <v>6951</v>
      </c>
      <c r="B799" s="73" t="s">
        <v>6952</v>
      </c>
      <c r="C799" s="41" t="s">
        <v>14</v>
      </c>
      <c r="D799" s="32">
        <f t="shared" ref="D799" si="504">K799-M799</f>
        <v>24.8795</v>
      </c>
      <c r="E799" s="33">
        <f t="shared" ref="E799" si="505">D799*H799</f>
        <v>1940.6010000000001</v>
      </c>
      <c r="F799" s="34"/>
      <c r="G799" s="42">
        <f t="shared" ref="G799" si="506">F799*D799</f>
        <v>0</v>
      </c>
      <c r="H799" s="36">
        <f t="shared" si="456"/>
        <v>78</v>
      </c>
      <c r="I799" s="36">
        <f t="shared" ref="I799" si="507">E799*F799</f>
        <v>0</v>
      </c>
      <c r="J799" s="44">
        <v>1</v>
      </c>
      <c r="K799" s="273">
        <v>29.27</v>
      </c>
      <c r="L799" s="25">
        <v>0.15</v>
      </c>
      <c r="M799" s="26">
        <f t="shared" ref="M799" si="508">K799*L799</f>
        <v>4.3904999999999994</v>
      </c>
      <c r="N799" s="43"/>
      <c r="O799" s="39"/>
    </row>
    <row r="800" spans="1:15" ht="16.5" hidden="1" customHeight="1">
      <c r="A800" s="63"/>
      <c r="B800" s="73" t="s">
        <v>4885</v>
      </c>
      <c r="C800" s="41" t="s">
        <v>14</v>
      </c>
      <c r="D800" s="32">
        <f t="shared" ref="D800" si="509">K800-M800</f>
        <v>0.94350000000000012</v>
      </c>
      <c r="E800" s="33">
        <f t="shared" ref="E800" si="510">D800*H800</f>
        <v>73.593000000000004</v>
      </c>
      <c r="F800" s="34"/>
      <c r="G800" s="42">
        <f t="shared" ref="G800" si="511">F800*D800</f>
        <v>0</v>
      </c>
      <c r="H800" s="36">
        <f t="shared" si="456"/>
        <v>78</v>
      </c>
      <c r="I800" s="36">
        <f t="shared" ref="I800" si="512">E800*F800</f>
        <v>0</v>
      </c>
      <c r="J800" s="44">
        <v>200</v>
      </c>
      <c r="K800" s="273">
        <v>1.1100000000000001</v>
      </c>
      <c r="L800" s="25">
        <v>0.15</v>
      </c>
      <c r="M800" s="26">
        <f t="shared" ref="M800" si="513">K800*L800</f>
        <v>0.16650000000000001</v>
      </c>
      <c r="N800" s="43" t="s">
        <v>15</v>
      </c>
      <c r="O800" s="39"/>
    </row>
    <row r="801" spans="1:15" ht="16.5" customHeight="1">
      <c r="A801" s="233" t="s">
        <v>6030</v>
      </c>
      <c r="B801" s="73" t="s">
        <v>6029</v>
      </c>
      <c r="C801" s="41" t="s">
        <v>14</v>
      </c>
      <c r="D801" s="32">
        <f t="shared" si="480"/>
        <v>1.3685</v>
      </c>
      <c r="E801" s="33">
        <f t="shared" si="491"/>
        <v>106.74300000000001</v>
      </c>
      <c r="F801" s="34"/>
      <c r="G801" s="42">
        <f t="shared" si="502"/>
        <v>0</v>
      </c>
      <c r="H801" s="36">
        <f t="shared" si="456"/>
        <v>78</v>
      </c>
      <c r="I801" s="36">
        <f t="shared" si="492"/>
        <v>0</v>
      </c>
      <c r="J801" s="44">
        <v>200</v>
      </c>
      <c r="K801" s="273">
        <v>1.61</v>
      </c>
      <c r="L801" s="25">
        <v>0.15</v>
      </c>
      <c r="M801" s="26">
        <f t="shared" si="503"/>
        <v>0.24149999999999999</v>
      </c>
      <c r="N801" s="43"/>
      <c r="O801" s="39"/>
    </row>
    <row r="802" spans="1:15" ht="15.75">
      <c r="A802" s="233" t="s">
        <v>576</v>
      </c>
      <c r="B802" s="73" t="s">
        <v>577</v>
      </c>
      <c r="C802" s="41" t="s">
        <v>45</v>
      </c>
      <c r="D802" s="32">
        <f t="shared" si="480"/>
        <v>1.6830000000000001</v>
      </c>
      <c r="E802" s="33">
        <f t="shared" si="491"/>
        <v>131.274</v>
      </c>
      <c r="F802" s="34"/>
      <c r="G802" s="42">
        <f t="shared" si="502"/>
        <v>0</v>
      </c>
      <c r="H802" s="36">
        <f t="shared" si="456"/>
        <v>78</v>
      </c>
      <c r="I802" s="36">
        <f t="shared" si="492"/>
        <v>0</v>
      </c>
      <c r="J802" s="44">
        <v>100</v>
      </c>
      <c r="K802" s="273">
        <v>1.98</v>
      </c>
      <c r="L802" s="25">
        <v>0.15</v>
      </c>
      <c r="M802" s="26">
        <f t="shared" si="503"/>
        <v>0.29699999999999999</v>
      </c>
      <c r="N802" s="43"/>
      <c r="O802" s="39"/>
    </row>
    <row r="803" spans="1:15" ht="15.75">
      <c r="A803" s="233" t="s">
        <v>578</v>
      </c>
      <c r="B803" s="73" t="s">
        <v>4500</v>
      </c>
      <c r="C803" s="41" t="s">
        <v>45</v>
      </c>
      <c r="D803" s="32">
        <f t="shared" ref="D803:D808" si="514">K803-M803</f>
        <v>1.5555000000000001</v>
      </c>
      <c r="E803" s="33">
        <f t="shared" ref="E803:E808" si="515">D803*H803</f>
        <v>121.32900000000001</v>
      </c>
      <c r="F803" s="34"/>
      <c r="G803" s="42">
        <f t="shared" ref="G803:G808" si="516">F803*D803</f>
        <v>0</v>
      </c>
      <c r="H803" s="36">
        <f t="shared" si="456"/>
        <v>78</v>
      </c>
      <c r="I803" s="36">
        <f t="shared" ref="I803:I808" si="517">E803*F803</f>
        <v>0</v>
      </c>
      <c r="J803" s="44">
        <v>100</v>
      </c>
      <c r="K803" s="273">
        <v>1.83</v>
      </c>
      <c r="L803" s="25">
        <v>0.15</v>
      </c>
      <c r="M803" s="26">
        <f t="shared" ref="M803:M808" si="518">K803*L803</f>
        <v>0.27450000000000002</v>
      </c>
      <c r="N803" s="43"/>
      <c r="O803" s="39"/>
    </row>
    <row r="804" spans="1:15" ht="15.75" hidden="1">
      <c r="A804" s="63" t="s">
        <v>579</v>
      </c>
      <c r="B804" s="73" t="s">
        <v>3196</v>
      </c>
      <c r="C804" s="41" t="s">
        <v>45</v>
      </c>
      <c r="D804" s="32">
        <f t="shared" si="514"/>
        <v>0.93500000000000005</v>
      </c>
      <c r="E804" s="33">
        <f t="shared" si="515"/>
        <v>72.930000000000007</v>
      </c>
      <c r="F804" s="34"/>
      <c r="G804" s="42">
        <f t="shared" si="516"/>
        <v>0</v>
      </c>
      <c r="H804" s="36">
        <f t="shared" si="456"/>
        <v>78</v>
      </c>
      <c r="I804" s="36">
        <f t="shared" si="517"/>
        <v>0</v>
      </c>
      <c r="J804" s="44">
        <v>500</v>
      </c>
      <c r="K804" s="273">
        <v>1.1000000000000001</v>
      </c>
      <c r="L804" s="25">
        <v>0.15</v>
      </c>
      <c r="M804" s="26">
        <f t="shared" si="518"/>
        <v>0.16500000000000001</v>
      </c>
      <c r="N804" s="43" t="s">
        <v>15</v>
      </c>
      <c r="O804" s="39"/>
    </row>
    <row r="805" spans="1:15" ht="15.75" hidden="1">
      <c r="A805" s="63" t="s">
        <v>580</v>
      </c>
      <c r="B805" s="73" t="s">
        <v>3197</v>
      </c>
      <c r="C805" s="41" t="s">
        <v>45</v>
      </c>
      <c r="D805" s="32">
        <f t="shared" si="514"/>
        <v>11.202999999999999</v>
      </c>
      <c r="E805" s="33">
        <f t="shared" si="515"/>
        <v>873.83399999999995</v>
      </c>
      <c r="F805" s="34"/>
      <c r="G805" s="42">
        <f t="shared" si="516"/>
        <v>0</v>
      </c>
      <c r="H805" s="36">
        <f t="shared" ref="H805:H874" si="519">$K$4</f>
        <v>78</v>
      </c>
      <c r="I805" s="36">
        <f t="shared" si="517"/>
        <v>0</v>
      </c>
      <c r="J805" s="44">
        <v>10</v>
      </c>
      <c r="K805" s="273">
        <v>13.18</v>
      </c>
      <c r="L805" s="25">
        <v>0.15</v>
      </c>
      <c r="M805" s="26">
        <f t="shared" si="518"/>
        <v>1.9769999999999999</v>
      </c>
      <c r="N805" s="43" t="s">
        <v>15</v>
      </c>
      <c r="O805" s="39"/>
    </row>
    <row r="806" spans="1:15" ht="15.75" hidden="1">
      <c r="A806" s="63" t="s">
        <v>560</v>
      </c>
      <c r="B806" s="73" t="s">
        <v>3198</v>
      </c>
      <c r="C806" s="41" t="s">
        <v>45</v>
      </c>
      <c r="D806" s="32">
        <f t="shared" si="514"/>
        <v>11.823499999999999</v>
      </c>
      <c r="E806" s="33">
        <f t="shared" si="515"/>
        <v>922.23299999999995</v>
      </c>
      <c r="F806" s="34"/>
      <c r="G806" s="42">
        <f t="shared" si="516"/>
        <v>0</v>
      </c>
      <c r="H806" s="36">
        <f t="shared" si="519"/>
        <v>78</v>
      </c>
      <c r="I806" s="36">
        <f t="shared" si="517"/>
        <v>0</v>
      </c>
      <c r="J806" s="44">
        <v>10</v>
      </c>
      <c r="K806" s="273">
        <v>13.91</v>
      </c>
      <c r="L806" s="25">
        <v>0.15</v>
      </c>
      <c r="M806" s="26">
        <f t="shared" si="518"/>
        <v>2.0865</v>
      </c>
      <c r="N806" s="43" t="s">
        <v>15</v>
      </c>
      <c r="O806" s="39"/>
    </row>
    <row r="807" spans="1:15" ht="15.75" hidden="1">
      <c r="A807" s="63" t="s">
        <v>580</v>
      </c>
      <c r="B807" s="73" t="s">
        <v>4065</v>
      </c>
      <c r="C807" s="41" t="s">
        <v>45</v>
      </c>
      <c r="D807" s="32">
        <f t="shared" si="514"/>
        <v>11.202999999999999</v>
      </c>
      <c r="E807" s="33">
        <f t="shared" si="515"/>
        <v>873.83399999999995</v>
      </c>
      <c r="F807" s="34"/>
      <c r="G807" s="42">
        <f t="shared" si="516"/>
        <v>0</v>
      </c>
      <c r="H807" s="36">
        <f t="shared" si="519"/>
        <v>78</v>
      </c>
      <c r="I807" s="36">
        <f t="shared" si="517"/>
        <v>0</v>
      </c>
      <c r="J807" s="44">
        <v>10</v>
      </c>
      <c r="K807" s="273">
        <v>13.18</v>
      </c>
      <c r="L807" s="25">
        <v>0.15</v>
      </c>
      <c r="M807" s="26">
        <f t="shared" si="518"/>
        <v>1.9769999999999999</v>
      </c>
      <c r="N807" s="43" t="s">
        <v>15</v>
      </c>
      <c r="O807" s="39"/>
    </row>
    <row r="808" spans="1:15" ht="15.75" hidden="1">
      <c r="A808" s="63" t="s">
        <v>581</v>
      </c>
      <c r="B808" s="73" t="s">
        <v>3199</v>
      </c>
      <c r="C808" s="41" t="s">
        <v>45</v>
      </c>
      <c r="D808" s="32">
        <f t="shared" si="514"/>
        <v>16.796000000000003</v>
      </c>
      <c r="E808" s="33">
        <f t="shared" si="515"/>
        <v>1310.0880000000002</v>
      </c>
      <c r="F808" s="34"/>
      <c r="G808" s="42">
        <f t="shared" si="516"/>
        <v>0</v>
      </c>
      <c r="H808" s="36">
        <f t="shared" si="519"/>
        <v>78</v>
      </c>
      <c r="I808" s="36">
        <f t="shared" si="517"/>
        <v>0</v>
      </c>
      <c r="J808" s="44">
        <v>20</v>
      </c>
      <c r="K808" s="273">
        <v>19.760000000000002</v>
      </c>
      <c r="L808" s="25">
        <v>0.15</v>
      </c>
      <c r="M808" s="26">
        <f t="shared" si="518"/>
        <v>2.964</v>
      </c>
      <c r="N808" s="43" t="s">
        <v>15</v>
      </c>
      <c r="O808" s="39"/>
    </row>
    <row r="809" spans="1:15" ht="15.75" hidden="1">
      <c r="A809" s="63" t="s">
        <v>582</v>
      </c>
      <c r="B809" s="73" t="s">
        <v>583</v>
      </c>
      <c r="C809" s="41" t="s">
        <v>14</v>
      </c>
      <c r="D809" s="32">
        <f t="shared" si="480"/>
        <v>4.1139999999999999</v>
      </c>
      <c r="E809" s="33">
        <f t="shared" si="491"/>
        <v>320.892</v>
      </c>
      <c r="F809" s="34"/>
      <c r="G809" s="42">
        <f t="shared" si="502"/>
        <v>0</v>
      </c>
      <c r="H809" s="36">
        <f t="shared" si="519"/>
        <v>78</v>
      </c>
      <c r="I809" s="36">
        <f t="shared" si="492"/>
        <v>0</v>
      </c>
      <c r="J809" s="44">
        <v>20</v>
      </c>
      <c r="K809" s="273">
        <v>4.84</v>
      </c>
      <c r="L809" s="25">
        <v>0.15</v>
      </c>
      <c r="M809" s="26">
        <f t="shared" si="503"/>
        <v>0.72599999999999998</v>
      </c>
      <c r="N809" s="43" t="s">
        <v>15</v>
      </c>
      <c r="O809" s="39"/>
    </row>
    <row r="810" spans="1:15" ht="15.75">
      <c r="A810" s="233" t="s">
        <v>584</v>
      </c>
      <c r="B810" s="73" t="s">
        <v>3200</v>
      </c>
      <c r="C810" s="41" t="s">
        <v>14</v>
      </c>
      <c r="D810" s="32">
        <f t="shared" si="480"/>
        <v>1.19</v>
      </c>
      <c r="E810" s="33">
        <f t="shared" si="491"/>
        <v>92.82</v>
      </c>
      <c r="F810" s="34"/>
      <c r="G810" s="42">
        <f t="shared" si="502"/>
        <v>0</v>
      </c>
      <c r="H810" s="36">
        <f t="shared" si="519"/>
        <v>78</v>
      </c>
      <c r="I810" s="36">
        <f t="shared" si="492"/>
        <v>0</v>
      </c>
      <c r="J810" s="44">
        <v>200</v>
      </c>
      <c r="K810" s="273">
        <v>1.4</v>
      </c>
      <c r="L810" s="25">
        <v>0.15</v>
      </c>
      <c r="M810" s="26">
        <f t="shared" si="503"/>
        <v>0.21</v>
      </c>
      <c r="N810" s="43"/>
      <c r="O810" s="39"/>
    </row>
    <row r="811" spans="1:15" ht="15.75">
      <c r="A811" s="63" t="s">
        <v>585</v>
      </c>
      <c r="B811" s="73" t="s">
        <v>3201</v>
      </c>
      <c r="C811" s="41" t="s">
        <v>45</v>
      </c>
      <c r="D811" s="32">
        <f t="shared" si="480"/>
        <v>4.3605</v>
      </c>
      <c r="E811" s="33">
        <f t="shared" si="491"/>
        <v>340.11900000000003</v>
      </c>
      <c r="F811" s="34"/>
      <c r="G811" s="42">
        <f t="shared" si="502"/>
        <v>0</v>
      </c>
      <c r="H811" s="36">
        <f t="shared" si="519"/>
        <v>78</v>
      </c>
      <c r="I811" s="36">
        <f t="shared" si="492"/>
        <v>0</v>
      </c>
      <c r="J811" s="44" t="s">
        <v>521</v>
      </c>
      <c r="K811" s="273">
        <v>5.13</v>
      </c>
      <c r="L811" s="25">
        <v>0.15</v>
      </c>
      <c r="M811" s="26">
        <f t="shared" si="503"/>
        <v>0.76949999999999996</v>
      </c>
      <c r="N811" s="43"/>
      <c r="O811" s="39"/>
    </row>
    <row r="812" spans="1:15" ht="15.75" hidden="1">
      <c r="A812" s="63" t="s">
        <v>6522</v>
      </c>
      <c r="B812" s="73" t="s">
        <v>6523</v>
      </c>
      <c r="C812" s="41" t="s">
        <v>45</v>
      </c>
      <c r="D812" s="32">
        <f t="shared" ref="D812" si="520">K812-M812</f>
        <v>5.7290000000000001</v>
      </c>
      <c r="E812" s="33">
        <f t="shared" ref="E812" si="521">D812*H812</f>
        <v>446.86200000000002</v>
      </c>
      <c r="F812" s="34"/>
      <c r="G812" s="42">
        <f t="shared" ref="G812" si="522">F812*D812</f>
        <v>0</v>
      </c>
      <c r="H812" s="36">
        <f t="shared" si="519"/>
        <v>78</v>
      </c>
      <c r="I812" s="36">
        <f t="shared" ref="I812" si="523">E812*F812</f>
        <v>0</v>
      </c>
      <c r="J812" s="44">
        <v>50</v>
      </c>
      <c r="K812" s="273">
        <v>6.74</v>
      </c>
      <c r="L812" s="25">
        <v>0.15</v>
      </c>
      <c r="M812" s="26">
        <f t="shared" ref="M812" si="524">K812*L812</f>
        <v>1.0109999999999999</v>
      </c>
      <c r="N812" s="43" t="s">
        <v>15</v>
      </c>
      <c r="O812" s="39"/>
    </row>
    <row r="813" spans="1:15" ht="15.75">
      <c r="A813" s="233" t="s">
        <v>5262</v>
      </c>
      <c r="B813" s="73" t="s">
        <v>586</v>
      </c>
      <c r="C813" s="41" t="s">
        <v>45</v>
      </c>
      <c r="D813" s="32">
        <f t="shared" si="480"/>
        <v>3.2639999999999998</v>
      </c>
      <c r="E813" s="33">
        <f t="shared" si="491"/>
        <v>254.59199999999998</v>
      </c>
      <c r="F813" s="34"/>
      <c r="G813" s="42">
        <f t="shared" si="502"/>
        <v>0</v>
      </c>
      <c r="H813" s="36">
        <f t="shared" si="519"/>
        <v>78</v>
      </c>
      <c r="I813" s="36">
        <f t="shared" si="492"/>
        <v>0</v>
      </c>
      <c r="J813" s="44">
        <v>50</v>
      </c>
      <c r="K813" s="273">
        <v>3.84</v>
      </c>
      <c r="L813" s="25">
        <v>0.15</v>
      </c>
      <c r="M813" s="26">
        <f t="shared" si="503"/>
        <v>0.57599999999999996</v>
      </c>
      <c r="N813" s="43"/>
      <c r="O813" s="39"/>
    </row>
    <row r="814" spans="1:15" ht="15.75">
      <c r="A814" s="233" t="s">
        <v>587</v>
      </c>
      <c r="B814" s="73" t="s">
        <v>588</v>
      </c>
      <c r="C814" s="41" t="s">
        <v>14</v>
      </c>
      <c r="D814" s="32">
        <f t="shared" si="480"/>
        <v>1.19</v>
      </c>
      <c r="E814" s="33">
        <f t="shared" si="491"/>
        <v>92.82</v>
      </c>
      <c r="F814" s="34"/>
      <c r="G814" s="42">
        <f t="shared" si="502"/>
        <v>0</v>
      </c>
      <c r="H814" s="36">
        <f t="shared" si="519"/>
        <v>78</v>
      </c>
      <c r="I814" s="36">
        <f t="shared" si="492"/>
        <v>0</v>
      </c>
      <c r="J814" s="44">
        <v>200</v>
      </c>
      <c r="K814" s="273">
        <v>1.4</v>
      </c>
      <c r="L814" s="25">
        <v>0.15</v>
      </c>
      <c r="M814" s="26">
        <f t="shared" si="503"/>
        <v>0.21</v>
      </c>
      <c r="N814" s="43"/>
      <c r="O814" s="39"/>
    </row>
    <row r="815" spans="1:15" ht="15.75" hidden="1">
      <c r="A815" s="63" t="s">
        <v>589</v>
      </c>
      <c r="B815" s="73" t="s">
        <v>3975</v>
      </c>
      <c r="C815" s="41" t="s">
        <v>14</v>
      </c>
      <c r="D815" s="32">
        <f>K815-M815</f>
        <v>2.4904999999999999</v>
      </c>
      <c r="E815" s="33">
        <f>D815*H815</f>
        <v>194.25899999999999</v>
      </c>
      <c r="F815" s="34"/>
      <c r="G815" s="42">
        <f>F815*D815</f>
        <v>0</v>
      </c>
      <c r="H815" s="36">
        <f t="shared" si="519"/>
        <v>78</v>
      </c>
      <c r="I815" s="36">
        <f>E815*F815</f>
        <v>0</v>
      </c>
      <c r="J815" s="44">
        <v>100</v>
      </c>
      <c r="K815" s="273">
        <v>2.93</v>
      </c>
      <c r="L815" s="25">
        <v>0.15</v>
      </c>
      <c r="M815" s="26">
        <f>K815*L815</f>
        <v>0.4395</v>
      </c>
      <c r="N815" s="43" t="s">
        <v>15</v>
      </c>
      <c r="O815" s="39"/>
    </row>
    <row r="816" spans="1:15" ht="15.75" hidden="1">
      <c r="A816" s="63" t="s">
        <v>590</v>
      </c>
      <c r="B816" s="73" t="s">
        <v>591</v>
      </c>
      <c r="C816" s="41" t="s">
        <v>14</v>
      </c>
      <c r="D816" s="32">
        <f>K816-M816</f>
        <v>1.6234999999999999</v>
      </c>
      <c r="E816" s="33">
        <f>D816*H816</f>
        <v>126.633</v>
      </c>
      <c r="F816" s="34"/>
      <c r="G816" s="42">
        <f>F816*D816</f>
        <v>0</v>
      </c>
      <c r="H816" s="36">
        <f t="shared" si="519"/>
        <v>78</v>
      </c>
      <c r="I816" s="36">
        <f>E816*F816</f>
        <v>0</v>
      </c>
      <c r="J816" s="44" t="s">
        <v>567</v>
      </c>
      <c r="K816" s="273">
        <v>1.91</v>
      </c>
      <c r="L816" s="25">
        <v>0.15</v>
      </c>
      <c r="M816" s="26">
        <f>K816*L816</f>
        <v>0.28649999999999998</v>
      </c>
      <c r="N816" s="43" t="s">
        <v>15</v>
      </c>
      <c r="O816" s="39"/>
    </row>
    <row r="817" spans="1:15" ht="25.5" hidden="1">
      <c r="A817" s="63" t="s">
        <v>592</v>
      </c>
      <c r="B817" s="202" t="s">
        <v>593</v>
      </c>
      <c r="C817" s="41" t="s">
        <v>14</v>
      </c>
      <c r="D817" s="32">
        <f>K817-M817</f>
        <v>16.167000000000002</v>
      </c>
      <c r="E817" s="33">
        <f>D817*H817</f>
        <v>1261.0260000000001</v>
      </c>
      <c r="F817" s="34"/>
      <c r="G817" s="42">
        <f>F817*D817</f>
        <v>0</v>
      </c>
      <c r="H817" s="36">
        <f t="shared" si="519"/>
        <v>78</v>
      </c>
      <c r="I817" s="36">
        <f>E817*F817</f>
        <v>0</v>
      </c>
      <c r="J817" s="44">
        <v>25</v>
      </c>
      <c r="K817" s="273">
        <v>19.02</v>
      </c>
      <c r="L817" s="25">
        <v>0.15</v>
      </c>
      <c r="M817" s="26">
        <f>K817*L817</f>
        <v>2.8529999999999998</v>
      </c>
      <c r="N817" s="43" t="s">
        <v>15</v>
      </c>
      <c r="O817" s="39"/>
    </row>
    <row r="818" spans="1:15" ht="25.5">
      <c r="A818" s="63" t="s">
        <v>579</v>
      </c>
      <c r="B818" s="202" t="s">
        <v>3202</v>
      </c>
      <c r="C818" s="41" t="s">
        <v>14</v>
      </c>
      <c r="D818" s="32">
        <f>K818-M818</f>
        <v>20.399999999999999</v>
      </c>
      <c r="E818" s="33">
        <f>D818*H818</f>
        <v>1591.1999999999998</v>
      </c>
      <c r="F818" s="34"/>
      <c r="G818" s="42">
        <f>F818*D818</f>
        <v>0</v>
      </c>
      <c r="H818" s="36">
        <f t="shared" si="519"/>
        <v>78</v>
      </c>
      <c r="I818" s="36">
        <f>E818*F818</f>
        <v>0</v>
      </c>
      <c r="J818" s="44">
        <v>20</v>
      </c>
      <c r="K818" s="273">
        <v>24</v>
      </c>
      <c r="L818" s="25">
        <v>0.15</v>
      </c>
      <c r="M818" s="26">
        <f>K818*L818</f>
        <v>3.5999999999999996</v>
      </c>
      <c r="N818" s="43"/>
      <c r="O818" s="39"/>
    </row>
    <row r="819" spans="1:15" ht="15.75">
      <c r="A819" s="233" t="s">
        <v>594</v>
      </c>
      <c r="B819" s="73" t="s">
        <v>6681</v>
      </c>
      <c r="C819" s="41" t="s">
        <v>45</v>
      </c>
      <c r="D819" s="32">
        <f t="shared" si="480"/>
        <v>1.496</v>
      </c>
      <c r="E819" s="33">
        <f t="shared" si="491"/>
        <v>116.688</v>
      </c>
      <c r="F819" s="34"/>
      <c r="G819" s="42">
        <f t="shared" si="502"/>
        <v>0</v>
      </c>
      <c r="H819" s="36">
        <f t="shared" si="519"/>
        <v>78</v>
      </c>
      <c r="I819" s="36">
        <f t="shared" si="492"/>
        <v>0</v>
      </c>
      <c r="J819" s="44">
        <v>150</v>
      </c>
      <c r="K819" s="273">
        <v>1.76</v>
      </c>
      <c r="L819" s="25">
        <v>0.15</v>
      </c>
      <c r="M819" s="26">
        <f t="shared" si="503"/>
        <v>0.26400000000000001</v>
      </c>
      <c r="N819" s="43"/>
      <c r="O819" s="39"/>
    </row>
    <row r="820" spans="1:15" ht="15.75" hidden="1">
      <c r="A820" s="63" t="s">
        <v>595</v>
      </c>
      <c r="B820" s="73" t="s">
        <v>596</v>
      </c>
      <c r="C820" s="41" t="s">
        <v>45</v>
      </c>
      <c r="D820" s="32">
        <f t="shared" si="480"/>
        <v>1.6234999999999999</v>
      </c>
      <c r="E820" s="33">
        <f t="shared" si="491"/>
        <v>126.633</v>
      </c>
      <c r="F820" s="34"/>
      <c r="G820" s="42">
        <f t="shared" si="502"/>
        <v>0</v>
      </c>
      <c r="H820" s="36">
        <f t="shared" si="519"/>
        <v>78</v>
      </c>
      <c r="I820" s="36">
        <f t="shared" si="492"/>
        <v>0</v>
      </c>
      <c r="J820" s="44">
        <v>150</v>
      </c>
      <c r="K820" s="273">
        <v>1.91</v>
      </c>
      <c r="L820" s="25">
        <v>0.15</v>
      </c>
      <c r="M820" s="26">
        <f t="shared" si="503"/>
        <v>0.28649999999999998</v>
      </c>
      <c r="N820" s="43" t="s">
        <v>15</v>
      </c>
      <c r="O820" s="39"/>
    </row>
    <row r="821" spans="1:15" ht="15.75" hidden="1">
      <c r="A821" s="63" t="s">
        <v>597</v>
      </c>
      <c r="B821" s="73" t="s">
        <v>598</v>
      </c>
      <c r="C821" s="41" t="s">
        <v>45</v>
      </c>
      <c r="D821" s="32">
        <f t="shared" si="480"/>
        <v>1.7510000000000001</v>
      </c>
      <c r="E821" s="33">
        <f t="shared" si="491"/>
        <v>136.578</v>
      </c>
      <c r="F821" s="34"/>
      <c r="G821" s="42">
        <f>F821*D821</f>
        <v>0</v>
      </c>
      <c r="H821" s="36">
        <f t="shared" si="519"/>
        <v>78</v>
      </c>
      <c r="I821" s="36">
        <f>E821*F821</f>
        <v>0</v>
      </c>
      <c r="J821" s="44">
        <v>150</v>
      </c>
      <c r="K821" s="273">
        <v>2.06</v>
      </c>
      <c r="L821" s="25">
        <v>0.15</v>
      </c>
      <c r="M821" s="26">
        <f t="shared" si="503"/>
        <v>0.309</v>
      </c>
      <c r="N821" s="43" t="s">
        <v>15</v>
      </c>
      <c r="O821" s="39"/>
    </row>
    <row r="822" spans="1:15" ht="15.75">
      <c r="A822" s="40" t="s">
        <v>1170</v>
      </c>
      <c r="B822" s="73" t="s">
        <v>3203</v>
      </c>
      <c r="C822" s="41" t="s">
        <v>14</v>
      </c>
      <c r="D822" s="32">
        <f t="shared" si="480"/>
        <v>0.374</v>
      </c>
      <c r="E822" s="33">
        <f t="shared" si="491"/>
        <v>29.172000000000001</v>
      </c>
      <c r="F822" s="34"/>
      <c r="G822" s="42">
        <f t="shared" si="502"/>
        <v>0</v>
      </c>
      <c r="H822" s="36">
        <f t="shared" si="519"/>
        <v>78</v>
      </c>
      <c r="I822" s="36">
        <f t="shared" si="492"/>
        <v>0</v>
      </c>
      <c r="J822" s="44">
        <v>500</v>
      </c>
      <c r="K822" s="273">
        <v>0.44</v>
      </c>
      <c r="L822" s="25">
        <v>0.15</v>
      </c>
      <c r="M822" s="26">
        <f t="shared" si="503"/>
        <v>6.6000000000000003E-2</v>
      </c>
      <c r="N822" s="43"/>
      <c r="O822" s="39"/>
    </row>
    <row r="823" spans="1:15" ht="15.75">
      <c r="A823" s="233" t="s">
        <v>128</v>
      </c>
      <c r="B823" s="73" t="s">
        <v>129</v>
      </c>
      <c r="C823" s="41" t="s">
        <v>14</v>
      </c>
      <c r="D823" s="32">
        <f t="shared" si="480"/>
        <v>5.6014999999999997</v>
      </c>
      <c r="E823" s="33">
        <f t="shared" si="491"/>
        <v>436.91699999999997</v>
      </c>
      <c r="F823" s="34"/>
      <c r="G823" s="42">
        <f t="shared" si="502"/>
        <v>0</v>
      </c>
      <c r="H823" s="36">
        <f t="shared" si="519"/>
        <v>78</v>
      </c>
      <c r="I823" s="36">
        <f t="shared" si="492"/>
        <v>0</v>
      </c>
      <c r="J823" s="44">
        <v>100</v>
      </c>
      <c r="K823" s="273">
        <v>6.59</v>
      </c>
      <c r="L823" s="25">
        <v>0.15</v>
      </c>
      <c r="M823" s="26">
        <f t="shared" si="503"/>
        <v>0.98849999999999993</v>
      </c>
      <c r="N823" s="43"/>
      <c r="O823" s="39"/>
    </row>
    <row r="824" spans="1:15" ht="15.75">
      <c r="A824" s="63" t="s">
        <v>114</v>
      </c>
      <c r="B824" s="73" t="s">
        <v>130</v>
      </c>
      <c r="C824" s="41" t="s">
        <v>14</v>
      </c>
      <c r="D824" s="32">
        <f t="shared" si="480"/>
        <v>4.9809999999999999</v>
      </c>
      <c r="E824" s="33">
        <f t="shared" si="491"/>
        <v>388.51799999999997</v>
      </c>
      <c r="F824" s="34"/>
      <c r="G824" s="42">
        <f t="shared" si="502"/>
        <v>0</v>
      </c>
      <c r="H824" s="36">
        <f t="shared" si="519"/>
        <v>78</v>
      </c>
      <c r="I824" s="36">
        <f t="shared" si="492"/>
        <v>0</v>
      </c>
      <c r="J824" s="44">
        <v>100</v>
      </c>
      <c r="K824" s="273">
        <v>5.86</v>
      </c>
      <c r="L824" s="25">
        <v>0.15</v>
      </c>
      <c r="M824" s="26">
        <f t="shared" si="503"/>
        <v>0.879</v>
      </c>
      <c r="N824" s="43"/>
      <c r="O824" s="39"/>
    </row>
    <row r="825" spans="1:15" ht="15.75">
      <c r="A825" s="233" t="s">
        <v>633</v>
      </c>
      <c r="B825" s="73" t="s">
        <v>599</v>
      </c>
      <c r="C825" s="41" t="s">
        <v>14</v>
      </c>
      <c r="D825" s="32">
        <f t="shared" si="480"/>
        <v>6.2220000000000004</v>
      </c>
      <c r="E825" s="33">
        <f t="shared" si="491"/>
        <v>485.31600000000003</v>
      </c>
      <c r="F825" s="34"/>
      <c r="G825" s="42">
        <f>F825*D825</f>
        <v>0</v>
      </c>
      <c r="H825" s="36">
        <f t="shared" si="519"/>
        <v>78</v>
      </c>
      <c r="I825" s="36">
        <f>E825*F825</f>
        <v>0</v>
      </c>
      <c r="J825" s="44" t="s">
        <v>6813</v>
      </c>
      <c r="K825" s="273">
        <v>7.32</v>
      </c>
      <c r="L825" s="25">
        <v>0.15</v>
      </c>
      <c r="M825" s="26">
        <f t="shared" si="503"/>
        <v>1.0980000000000001</v>
      </c>
      <c r="N825" s="43"/>
      <c r="O825" s="39"/>
    </row>
    <row r="826" spans="1:15" ht="15.75">
      <c r="A826" s="233" t="s">
        <v>643</v>
      </c>
      <c r="B826" s="73" t="s">
        <v>600</v>
      </c>
      <c r="C826" s="41" t="s">
        <v>14</v>
      </c>
      <c r="D826" s="32">
        <f t="shared" si="480"/>
        <v>7.7774999999999999</v>
      </c>
      <c r="E826" s="33">
        <f t="shared" si="491"/>
        <v>606.64499999999998</v>
      </c>
      <c r="F826" s="34"/>
      <c r="G826" s="42">
        <f>F826*D826</f>
        <v>0</v>
      </c>
      <c r="H826" s="36">
        <f t="shared" si="519"/>
        <v>78</v>
      </c>
      <c r="I826" s="36">
        <f>E826*F826</f>
        <v>0</v>
      </c>
      <c r="J826" s="44" t="s">
        <v>6813</v>
      </c>
      <c r="K826" s="273">
        <v>9.15</v>
      </c>
      <c r="L826" s="25">
        <v>0.15</v>
      </c>
      <c r="M826" s="26">
        <f t="shared" si="503"/>
        <v>1.3725000000000001</v>
      </c>
      <c r="N826" s="43"/>
      <c r="O826" s="39"/>
    </row>
    <row r="827" spans="1:15" ht="15.75">
      <c r="A827" s="233" t="s">
        <v>6003</v>
      </c>
      <c r="B827" s="73" t="s">
        <v>6002</v>
      </c>
      <c r="C827" s="41" t="s">
        <v>14</v>
      </c>
      <c r="D827" s="32">
        <f t="shared" si="480"/>
        <v>3.1110000000000002</v>
      </c>
      <c r="E827" s="33">
        <f t="shared" si="491"/>
        <v>242.65800000000002</v>
      </c>
      <c r="F827" s="34"/>
      <c r="G827" s="42">
        <f t="shared" si="502"/>
        <v>0</v>
      </c>
      <c r="H827" s="36">
        <f t="shared" si="519"/>
        <v>78</v>
      </c>
      <c r="I827" s="36">
        <f t="shared" si="492"/>
        <v>0</v>
      </c>
      <c r="J827" s="44">
        <v>40</v>
      </c>
      <c r="K827" s="273">
        <v>3.66</v>
      </c>
      <c r="L827" s="25">
        <v>0.15</v>
      </c>
      <c r="M827" s="26">
        <f t="shared" si="503"/>
        <v>0.54900000000000004</v>
      </c>
      <c r="N827" s="43"/>
      <c r="O827" s="39"/>
    </row>
    <row r="828" spans="1:15" ht="15.75">
      <c r="A828" s="233" t="s">
        <v>5263</v>
      </c>
      <c r="B828" s="73" t="s">
        <v>601</v>
      </c>
      <c r="C828" s="41" t="s">
        <v>14</v>
      </c>
      <c r="D828" s="32">
        <f t="shared" si="480"/>
        <v>2.4904999999999999</v>
      </c>
      <c r="E828" s="33">
        <f t="shared" si="491"/>
        <v>194.25899999999999</v>
      </c>
      <c r="F828" s="34"/>
      <c r="G828" s="42">
        <f t="shared" si="502"/>
        <v>0</v>
      </c>
      <c r="H828" s="36">
        <f t="shared" si="519"/>
        <v>78</v>
      </c>
      <c r="I828" s="36">
        <f t="shared" si="492"/>
        <v>0</v>
      </c>
      <c r="J828" s="44" t="s">
        <v>602</v>
      </c>
      <c r="K828" s="273">
        <v>2.93</v>
      </c>
      <c r="L828" s="25">
        <v>0.15</v>
      </c>
      <c r="M828" s="26">
        <f t="shared" si="503"/>
        <v>0.4395</v>
      </c>
      <c r="N828" s="43"/>
      <c r="O828" s="39"/>
    </row>
    <row r="829" spans="1:15" ht="15.75">
      <c r="A829" s="233" t="s">
        <v>5264</v>
      </c>
      <c r="B829" s="73" t="s">
        <v>603</v>
      </c>
      <c r="C829" s="41" t="s">
        <v>14</v>
      </c>
      <c r="D829" s="32">
        <f t="shared" si="480"/>
        <v>2.4904999999999999</v>
      </c>
      <c r="E829" s="33">
        <f t="shared" si="491"/>
        <v>194.25899999999999</v>
      </c>
      <c r="F829" s="34"/>
      <c r="G829" s="42">
        <f t="shared" si="502"/>
        <v>0</v>
      </c>
      <c r="H829" s="36">
        <f t="shared" si="519"/>
        <v>78</v>
      </c>
      <c r="I829" s="36">
        <f t="shared" si="492"/>
        <v>0</v>
      </c>
      <c r="J829" s="44" t="s">
        <v>155</v>
      </c>
      <c r="K829" s="273">
        <v>2.93</v>
      </c>
      <c r="L829" s="25">
        <v>0.15</v>
      </c>
      <c r="M829" s="26">
        <f t="shared" si="503"/>
        <v>0.4395</v>
      </c>
      <c r="N829" s="43"/>
      <c r="O829" s="39"/>
    </row>
    <row r="830" spans="1:15" ht="15.75" hidden="1">
      <c r="A830" s="63" t="s">
        <v>546</v>
      </c>
      <c r="B830" s="73" t="s">
        <v>3204</v>
      </c>
      <c r="C830" s="41" t="s">
        <v>14</v>
      </c>
      <c r="D830" s="32">
        <f t="shared" si="480"/>
        <v>3.3574999999999999</v>
      </c>
      <c r="E830" s="33">
        <f t="shared" si="491"/>
        <v>261.88499999999999</v>
      </c>
      <c r="F830" s="34"/>
      <c r="G830" s="42">
        <f t="shared" si="502"/>
        <v>0</v>
      </c>
      <c r="H830" s="36">
        <f t="shared" si="519"/>
        <v>78</v>
      </c>
      <c r="I830" s="36">
        <f t="shared" si="492"/>
        <v>0</v>
      </c>
      <c r="J830" s="44">
        <v>50</v>
      </c>
      <c r="K830" s="273">
        <v>3.95</v>
      </c>
      <c r="L830" s="25">
        <v>0.15</v>
      </c>
      <c r="M830" s="26">
        <f t="shared" si="503"/>
        <v>0.59250000000000003</v>
      </c>
      <c r="N830" s="43" t="s">
        <v>15</v>
      </c>
      <c r="O830" s="39"/>
    </row>
    <row r="831" spans="1:15" ht="15.75">
      <c r="A831" s="233" t="s">
        <v>5265</v>
      </c>
      <c r="B831" s="73" t="s">
        <v>604</v>
      </c>
      <c r="C831" s="41" t="s">
        <v>14</v>
      </c>
      <c r="D831" s="32">
        <f t="shared" ref="D831:D899" si="525">K831-M831</f>
        <v>2.4904999999999999</v>
      </c>
      <c r="E831" s="33">
        <f t="shared" si="491"/>
        <v>194.25899999999999</v>
      </c>
      <c r="F831" s="34"/>
      <c r="G831" s="42">
        <f t="shared" si="502"/>
        <v>0</v>
      </c>
      <c r="H831" s="36">
        <f t="shared" si="519"/>
        <v>78</v>
      </c>
      <c r="I831" s="36">
        <f t="shared" si="492"/>
        <v>0</v>
      </c>
      <c r="J831" s="44">
        <v>40</v>
      </c>
      <c r="K831" s="273">
        <v>2.93</v>
      </c>
      <c r="L831" s="25">
        <v>0.15</v>
      </c>
      <c r="M831" s="26">
        <f t="shared" si="503"/>
        <v>0.4395</v>
      </c>
      <c r="N831" s="43"/>
      <c r="O831" s="39"/>
    </row>
    <row r="832" spans="1:15" ht="15.75" hidden="1">
      <c r="A832" s="63" t="s">
        <v>6005</v>
      </c>
      <c r="B832" s="73" t="s">
        <v>6004</v>
      </c>
      <c r="C832" s="41" t="s">
        <v>14</v>
      </c>
      <c r="D832" s="32">
        <f t="shared" si="525"/>
        <v>3.298</v>
      </c>
      <c r="E832" s="33">
        <f t="shared" si="491"/>
        <v>257.24400000000003</v>
      </c>
      <c r="F832" s="34"/>
      <c r="G832" s="42">
        <f t="shared" si="502"/>
        <v>0</v>
      </c>
      <c r="H832" s="36">
        <f t="shared" si="519"/>
        <v>78</v>
      </c>
      <c r="I832" s="36">
        <f t="shared" si="492"/>
        <v>0</v>
      </c>
      <c r="J832" s="44">
        <v>40</v>
      </c>
      <c r="K832" s="273">
        <v>3.88</v>
      </c>
      <c r="L832" s="25">
        <v>0.15</v>
      </c>
      <c r="M832" s="26">
        <f t="shared" si="503"/>
        <v>0.58199999999999996</v>
      </c>
      <c r="N832" s="43" t="s">
        <v>15</v>
      </c>
      <c r="O832" s="39"/>
    </row>
    <row r="833" spans="1:15" ht="15.75">
      <c r="A833" s="233" t="s">
        <v>605</v>
      </c>
      <c r="B833" s="73" t="s">
        <v>3205</v>
      </c>
      <c r="C833" s="41" t="s">
        <v>14</v>
      </c>
      <c r="D833" s="32">
        <f>K833-M833</f>
        <v>4.1734999999999998</v>
      </c>
      <c r="E833" s="33">
        <f>D833*H833</f>
        <v>325.53299999999996</v>
      </c>
      <c r="F833" s="34"/>
      <c r="G833" s="42">
        <f>F833*D833</f>
        <v>0</v>
      </c>
      <c r="H833" s="36">
        <f t="shared" si="519"/>
        <v>78</v>
      </c>
      <c r="I833" s="36">
        <f>E833*F833</f>
        <v>0</v>
      </c>
      <c r="J833" s="44">
        <v>40</v>
      </c>
      <c r="K833" s="273">
        <v>4.91</v>
      </c>
      <c r="L833" s="25">
        <v>0.15</v>
      </c>
      <c r="M833" s="26">
        <f>K833*L833</f>
        <v>0.73650000000000004</v>
      </c>
      <c r="N833" s="43"/>
      <c r="O833" s="39"/>
    </row>
    <row r="834" spans="1:15" ht="15.75">
      <c r="A834" s="233" t="s">
        <v>606</v>
      </c>
      <c r="B834" s="73" t="s">
        <v>6006</v>
      </c>
      <c r="C834" s="41" t="s">
        <v>14</v>
      </c>
      <c r="D834" s="32">
        <f t="shared" si="525"/>
        <v>3.6720000000000002</v>
      </c>
      <c r="E834" s="33">
        <f t="shared" si="491"/>
        <v>286.416</v>
      </c>
      <c r="F834" s="34"/>
      <c r="G834" s="42">
        <f t="shared" si="502"/>
        <v>0</v>
      </c>
      <c r="H834" s="36">
        <f t="shared" si="519"/>
        <v>78</v>
      </c>
      <c r="I834" s="36">
        <f t="shared" si="492"/>
        <v>0</v>
      </c>
      <c r="J834" s="44">
        <v>40</v>
      </c>
      <c r="K834" s="273">
        <v>4.32</v>
      </c>
      <c r="L834" s="25">
        <v>0.15</v>
      </c>
      <c r="M834" s="26">
        <f t="shared" si="503"/>
        <v>0.64800000000000002</v>
      </c>
      <c r="N834" s="43"/>
      <c r="O834" s="39"/>
    </row>
    <row r="835" spans="1:15" ht="15.75">
      <c r="A835" s="233" t="s">
        <v>570</v>
      </c>
      <c r="B835" s="73" t="s">
        <v>3206</v>
      </c>
      <c r="C835" s="41" t="s">
        <v>14</v>
      </c>
      <c r="D835" s="32">
        <f t="shared" si="525"/>
        <v>4.42</v>
      </c>
      <c r="E835" s="33">
        <f>D835*H835</f>
        <v>344.76</v>
      </c>
      <c r="F835" s="34"/>
      <c r="G835" s="42">
        <f>F835*D835</f>
        <v>0</v>
      </c>
      <c r="H835" s="36">
        <f t="shared" si="519"/>
        <v>78</v>
      </c>
      <c r="I835" s="36">
        <f>E835*F835</f>
        <v>0</v>
      </c>
      <c r="J835" s="44">
        <v>40</v>
      </c>
      <c r="K835" s="273">
        <v>5.2</v>
      </c>
      <c r="L835" s="25">
        <v>0.15</v>
      </c>
      <c r="M835" s="26">
        <f t="shared" si="503"/>
        <v>0.78</v>
      </c>
      <c r="N835" s="43"/>
      <c r="O835" s="39"/>
    </row>
    <row r="836" spans="1:15" ht="15.75">
      <c r="A836" s="233" t="s">
        <v>578</v>
      </c>
      <c r="B836" s="73" t="s">
        <v>3207</v>
      </c>
      <c r="C836" s="41" t="s">
        <v>14</v>
      </c>
      <c r="D836" s="32">
        <f t="shared" si="525"/>
        <v>4.5389999999999997</v>
      </c>
      <c r="E836" s="33">
        <f t="shared" si="491"/>
        <v>354.04199999999997</v>
      </c>
      <c r="F836" s="34"/>
      <c r="G836" s="42">
        <f>F836*D836</f>
        <v>0</v>
      </c>
      <c r="H836" s="36">
        <f t="shared" si="519"/>
        <v>78</v>
      </c>
      <c r="I836" s="36">
        <f>E836*F836</f>
        <v>0</v>
      </c>
      <c r="J836" s="44">
        <v>40</v>
      </c>
      <c r="K836" s="273">
        <v>5.34</v>
      </c>
      <c r="L836" s="25">
        <v>0.15</v>
      </c>
      <c r="M836" s="26">
        <f t="shared" si="503"/>
        <v>0.80099999999999993</v>
      </c>
      <c r="N836" s="43"/>
      <c r="O836" s="39"/>
    </row>
    <row r="837" spans="1:15" ht="15.75">
      <c r="A837" s="233" t="s">
        <v>607</v>
      </c>
      <c r="B837" s="73" t="s">
        <v>6007</v>
      </c>
      <c r="C837" s="41" t="s">
        <v>14</v>
      </c>
      <c r="D837" s="32">
        <f t="shared" si="525"/>
        <v>3.859</v>
      </c>
      <c r="E837" s="33">
        <f t="shared" si="491"/>
        <v>301.00200000000001</v>
      </c>
      <c r="F837" s="34"/>
      <c r="G837" s="42">
        <f t="shared" si="502"/>
        <v>0</v>
      </c>
      <c r="H837" s="36">
        <f t="shared" si="519"/>
        <v>78</v>
      </c>
      <c r="I837" s="36">
        <f t="shared" si="492"/>
        <v>0</v>
      </c>
      <c r="J837" s="44">
        <v>40</v>
      </c>
      <c r="K837" s="273">
        <v>4.54</v>
      </c>
      <c r="L837" s="25">
        <v>0.15</v>
      </c>
      <c r="M837" s="26">
        <f t="shared" si="503"/>
        <v>0.68099999999999994</v>
      </c>
      <c r="N837" s="43"/>
      <c r="O837" s="39"/>
    </row>
    <row r="838" spans="1:15" ht="15.75">
      <c r="A838" s="63" t="s">
        <v>621</v>
      </c>
      <c r="B838" s="73" t="s">
        <v>3991</v>
      </c>
      <c r="C838" s="41" t="s">
        <v>14</v>
      </c>
      <c r="D838" s="32">
        <f>K838-M838</f>
        <v>3.859</v>
      </c>
      <c r="E838" s="33">
        <f>D838*H838</f>
        <v>301.00200000000001</v>
      </c>
      <c r="F838" s="34"/>
      <c r="G838" s="42">
        <f>F838*D838</f>
        <v>0</v>
      </c>
      <c r="H838" s="36">
        <f t="shared" si="519"/>
        <v>78</v>
      </c>
      <c r="I838" s="36">
        <f>E838*F838</f>
        <v>0</v>
      </c>
      <c r="J838" s="44">
        <v>40</v>
      </c>
      <c r="K838" s="273">
        <v>4.54</v>
      </c>
      <c r="L838" s="25">
        <v>0.15</v>
      </c>
      <c r="M838" s="26">
        <f>K838*L838</f>
        <v>0.68099999999999994</v>
      </c>
      <c r="N838" s="43"/>
      <c r="O838" s="39"/>
    </row>
    <row r="839" spans="1:15" ht="15.75" hidden="1">
      <c r="A839" s="63" t="s">
        <v>556</v>
      </c>
      <c r="B839" s="73" t="s">
        <v>3208</v>
      </c>
      <c r="C839" s="41" t="s">
        <v>14</v>
      </c>
      <c r="D839" s="32">
        <f t="shared" si="525"/>
        <v>3.74</v>
      </c>
      <c r="E839" s="33">
        <f>D839*H839</f>
        <v>291.72000000000003</v>
      </c>
      <c r="F839" s="34"/>
      <c r="G839" s="42">
        <f>F839*D839</f>
        <v>0</v>
      </c>
      <c r="H839" s="36">
        <f t="shared" si="519"/>
        <v>78</v>
      </c>
      <c r="I839" s="36">
        <f>E839*F839</f>
        <v>0</v>
      </c>
      <c r="J839" s="44">
        <v>40</v>
      </c>
      <c r="K839" s="273">
        <v>4.4000000000000004</v>
      </c>
      <c r="L839" s="25">
        <v>0.15</v>
      </c>
      <c r="M839" s="26">
        <f t="shared" si="503"/>
        <v>0.66</v>
      </c>
      <c r="N839" s="43" t="s">
        <v>15</v>
      </c>
      <c r="O839" s="39"/>
    </row>
    <row r="840" spans="1:15" ht="15.75" hidden="1">
      <c r="A840" s="63" t="s">
        <v>592</v>
      </c>
      <c r="B840" s="73" t="s">
        <v>6184</v>
      </c>
      <c r="C840" s="41" t="s">
        <v>14</v>
      </c>
      <c r="D840" s="32">
        <f t="shared" si="525"/>
        <v>4.42</v>
      </c>
      <c r="E840" s="33">
        <f t="shared" si="491"/>
        <v>344.76</v>
      </c>
      <c r="F840" s="34"/>
      <c r="G840" s="42">
        <f t="shared" si="502"/>
        <v>0</v>
      </c>
      <c r="H840" s="36">
        <f t="shared" si="519"/>
        <v>78</v>
      </c>
      <c r="I840" s="36">
        <f t="shared" si="492"/>
        <v>0</v>
      </c>
      <c r="J840" s="44">
        <v>40</v>
      </c>
      <c r="K840" s="273">
        <v>5.2</v>
      </c>
      <c r="L840" s="25">
        <v>0.15</v>
      </c>
      <c r="M840" s="26">
        <f t="shared" si="503"/>
        <v>0.78</v>
      </c>
      <c r="N840" s="43" t="s">
        <v>15</v>
      </c>
      <c r="O840" s="39"/>
    </row>
    <row r="841" spans="1:15" ht="15.75">
      <c r="A841" s="233" t="s">
        <v>952</v>
      </c>
      <c r="B841" s="73" t="s">
        <v>6185</v>
      </c>
      <c r="C841" s="41" t="s">
        <v>14</v>
      </c>
      <c r="D841" s="32">
        <f t="shared" ref="D841" si="526">K841-M841</f>
        <v>4.6070000000000002</v>
      </c>
      <c r="E841" s="33">
        <f t="shared" ref="E841" si="527">D841*H841</f>
        <v>359.346</v>
      </c>
      <c r="F841" s="34"/>
      <c r="G841" s="42">
        <f t="shared" ref="G841" si="528">F841*D841</f>
        <v>0</v>
      </c>
      <c r="H841" s="36">
        <f t="shared" si="519"/>
        <v>78</v>
      </c>
      <c r="I841" s="36">
        <f t="shared" ref="I841" si="529">E841*F841</f>
        <v>0</v>
      </c>
      <c r="J841" s="44">
        <v>40</v>
      </c>
      <c r="K841" s="273">
        <v>5.42</v>
      </c>
      <c r="L841" s="25">
        <v>0.15</v>
      </c>
      <c r="M841" s="26">
        <f t="shared" ref="M841" si="530">K841*L841</f>
        <v>0.81299999999999994</v>
      </c>
      <c r="N841" s="43"/>
      <c r="O841" s="39"/>
    </row>
    <row r="842" spans="1:15" ht="15.75" hidden="1">
      <c r="A842" s="63" t="s">
        <v>608</v>
      </c>
      <c r="B842" s="73" t="s">
        <v>3209</v>
      </c>
      <c r="C842" s="41" t="s">
        <v>14</v>
      </c>
      <c r="D842" s="32">
        <f t="shared" si="525"/>
        <v>3.9779999999999998</v>
      </c>
      <c r="E842" s="33">
        <f t="shared" si="491"/>
        <v>310.28399999999999</v>
      </c>
      <c r="F842" s="34"/>
      <c r="G842" s="42">
        <f t="shared" si="502"/>
        <v>0</v>
      </c>
      <c r="H842" s="36">
        <f t="shared" si="519"/>
        <v>78</v>
      </c>
      <c r="I842" s="36">
        <f t="shared" si="492"/>
        <v>0</v>
      </c>
      <c r="J842" s="44">
        <v>40</v>
      </c>
      <c r="K842" s="273">
        <v>4.68</v>
      </c>
      <c r="L842" s="25">
        <v>0.15</v>
      </c>
      <c r="M842" s="26">
        <f t="shared" si="503"/>
        <v>0.70199999999999996</v>
      </c>
      <c r="N842" s="43" t="s">
        <v>15</v>
      </c>
      <c r="O842" s="39"/>
    </row>
    <row r="843" spans="1:15" ht="15.75" hidden="1">
      <c r="A843" s="63" t="s">
        <v>609</v>
      </c>
      <c r="B843" s="73" t="s">
        <v>3210</v>
      </c>
      <c r="C843" s="41" t="s">
        <v>14</v>
      </c>
      <c r="D843" s="32">
        <f>K843-M843</f>
        <v>4.9809999999999999</v>
      </c>
      <c r="E843" s="33">
        <f>D843*H843</f>
        <v>388.51799999999997</v>
      </c>
      <c r="F843" s="34"/>
      <c r="G843" s="42">
        <f>F843*D843</f>
        <v>0</v>
      </c>
      <c r="H843" s="36">
        <f t="shared" si="519"/>
        <v>78</v>
      </c>
      <c r="I843" s="36">
        <f>E843*F843</f>
        <v>0</v>
      </c>
      <c r="J843" s="44">
        <v>40</v>
      </c>
      <c r="K843" s="273">
        <v>5.86</v>
      </c>
      <c r="L843" s="25">
        <v>0.15</v>
      </c>
      <c r="M843" s="26">
        <f>K843*L843</f>
        <v>0.879</v>
      </c>
      <c r="N843" s="43" t="s">
        <v>15</v>
      </c>
      <c r="O843" s="39"/>
    </row>
    <row r="844" spans="1:15" ht="15.75">
      <c r="A844" s="63" t="s">
        <v>610</v>
      </c>
      <c r="B844" s="73" t="s">
        <v>3211</v>
      </c>
      <c r="C844" s="41" t="s">
        <v>14</v>
      </c>
      <c r="D844" s="32">
        <f t="shared" si="525"/>
        <v>1.6830000000000001</v>
      </c>
      <c r="E844" s="33">
        <f t="shared" ref="E844:E913" si="531">D844*H844</f>
        <v>131.274</v>
      </c>
      <c r="F844" s="34"/>
      <c r="G844" s="42">
        <f>F844*D844</f>
        <v>0</v>
      </c>
      <c r="H844" s="36">
        <f t="shared" si="519"/>
        <v>78</v>
      </c>
      <c r="I844" s="36">
        <f>E844*F844</f>
        <v>0</v>
      </c>
      <c r="J844" s="44">
        <v>200</v>
      </c>
      <c r="K844" s="273">
        <v>1.98</v>
      </c>
      <c r="L844" s="25">
        <v>0.15</v>
      </c>
      <c r="M844" s="26">
        <f t="shared" si="503"/>
        <v>0.29699999999999999</v>
      </c>
      <c r="N844" s="43"/>
      <c r="O844" s="39"/>
    </row>
    <row r="845" spans="1:15" ht="15.75" hidden="1">
      <c r="A845" s="63" t="s">
        <v>611</v>
      </c>
      <c r="B845" s="73" t="s">
        <v>612</v>
      </c>
      <c r="C845" s="41" t="s">
        <v>14</v>
      </c>
      <c r="D845" s="32">
        <f t="shared" si="525"/>
        <v>0.68850000000000011</v>
      </c>
      <c r="E845" s="33">
        <f t="shared" si="531"/>
        <v>53.70300000000001</v>
      </c>
      <c r="F845" s="34"/>
      <c r="G845" s="42">
        <f t="shared" si="502"/>
        <v>0</v>
      </c>
      <c r="H845" s="36">
        <f t="shared" si="519"/>
        <v>78</v>
      </c>
      <c r="I845" s="36">
        <f t="shared" si="492"/>
        <v>0</v>
      </c>
      <c r="J845" s="44">
        <v>200</v>
      </c>
      <c r="K845" s="273">
        <v>0.81</v>
      </c>
      <c r="L845" s="25">
        <v>0.15</v>
      </c>
      <c r="M845" s="26">
        <f t="shared" si="503"/>
        <v>0.1215</v>
      </c>
      <c r="N845" s="43" t="s">
        <v>15</v>
      </c>
      <c r="O845" s="39"/>
    </row>
    <row r="846" spans="1:15" ht="15.75" hidden="1">
      <c r="A846" s="63" t="s">
        <v>613</v>
      </c>
      <c r="B846" s="73" t="s">
        <v>614</v>
      </c>
      <c r="C846" s="41" t="s">
        <v>14</v>
      </c>
      <c r="D846" s="32">
        <f t="shared" si="525"/>
        <v>0.68850000000000011</v>
      </c>
      <c r="E846" s="33">
        <f t="shared" si="531"/>
        <v>53.70300000000001</v>
      </c>
      <c r="F846" s="34"/>
      <c r="G846" s="42">
        <f>F846*D846</f>
        <v>0</v>
      </c>
      <c r="H846" s="36">
        <f t="shared" si="519"/>
        <v>78</v>
      </c>
      <c r="I846" s="36">
        <f>E846*F846</f>
        <v>0</v>
      </c>
      <c r="J846" s="44">
        <v>200</v>
      </c>
      <c r="K846" s="273">
        <v>0.81</v>
      </c>
      <c r="L846" s="25">
        <v>0.15</v>
      </c>
      <c r="M846" s="26">
        <f t="shared" si="503"/>
        <v>0.1215</v>
      </c>
      <c r="N846" s="43" t="s">
        <v>15</v>
      </c>
      <c r="O846" s="39"/>
    </row>
    <row r="847" spans="1:15" ht="15.75">
      <c r="A847" s="63" t="s">
        <v>589</v>
      </c>
      <c r="B847" s="73" t="s">
        <v>615</v>
      </c>
      <c r="C847" s="41" t="s">
        <v>14</v>
      </c>
      <c r="D847" s="32">
        <f t="shared" si="525"/>
        <v>0.748</v>
      </c>
      <c r="E847" s="33">
        <f t="shared" si="531"/>
        <v>58.344000000000001</v>
      </c>
      <c r="F847" s="34"/>
      <c r="G847" s="42">
        <f t="shared" si="502"/>
        <v>0</v>
      </c>
      <c r="H847" s="36">
        <f t="shared" si="519"/>
        <v>78</v>
      </c>
      <c r="I847" s="36">
        <f t="shared" si="492"/>
        <v>0</v>
      </c>
      <c r="J847" s="44">
        <v>200</v>
      </c>
      <c r="K847" s="273">
        <v>0.88</v>
      </c>
      <c r="L847" s="25">
        <v>0.15</v>
      </c>
      <c r="M847" s="26">
        <f t="shared" si="503"/>
        <v>0.13200000000000001</v>
      </c>
      <c r="N847" s="43"/>
      <c r="O847" s="39"/>
    </row>
    <row r="848" spans="1:15" ht="15.75" hidden="1">
      <c r="A848" s="63" t="s">
        <v>613</v>
      </c>
      <c r="B848" s="73" t="s">
        <v>616</v>
      </c>
      <c r="C848" s="41" t="s">
        <v>14</v>
      </c>
      <c r="D848" s="32">
        <f t="shared" si="525"/>
        <v>0.86699999999999999</v>
      </c>
      <c r="E848" s="33">
        <f t="shared" si="531"/>
        <v>67.626000000000005</v>
      </c>
      <c r="F848" s="34"/>
      <c r="G848" s="42">
        <f t="shared" si="502"/>
        <v>0</v>
      </c>
      <c r="H848" s="36">
        <f t="shared" si="519"/>
        <v>78</v>
      </c>
      <c r="I848" s="36">
        <f t="shared" ref="I848:I935" si="532">E848*F848</f>
        <v>0</v>
      </c>
      <c r="J848" s="44">
        <v>200</v>
      </c>
      <c r="K848" s="273">
        <v>1.02</v>
      </c>
      <c r="L848" s="25">
        <v>0.15</v>
      </c>
      <c r="M848" s="26">
        <f t="shared" si="503"/>
        <v>0.153</v>
      </c>
      <c r="N848" s="43" t="s">
        <v>15</v>
      </c>
      <c r="O848" s="39"/>
    </row>
    <row r="849" spans="1:15" ht="15.75">
      <c r="A849" s="63" t="s">
        <v>617</v>
      </c>
      <c r="B849" s="73" t="s">
        <v>618</v>
      </c>
      <c r="C849" s="41" t="s">
        <v>14</v>
      </c>
      <c r="D849" s="32">
        <f t="shared" si="525"/>
        <v>0.93500000000000005</v>
      </c>
      <c r="E849" s="33">
        <f t="shared" si="531"/>
        <v>72.930000000000007</v>
      </c>
      <c r="F849" s="34"/>
      <c r="G849" s="42">
        <f t="shared" si="502"/>
        <v>0</v>
      </c>
      <c r="H849" s="36">
        <f t="shared" si="519"/>
        <v>78</v>
      </c>
      <c r="I849" s="36">
        <f t="shared" si="532"/>
        <v>0</v>
      </c>
      <c r="J849" s="44">
        <v>200</v>
      </c>
      <c r="K849" s="273">
        <v>1.1000000000000001</v>
      </c>
      <c r="L849" s="25">
        <v>0.15</v>
      </c>
      <c r="M849" s="26">
        <f t="shared" si="503"/>
        <v>0.16500000000000001</v>
      </c>
      <c r="N849" s="43"/>
      <c r="O849" s="39"/>
    </row>
    <row r="850" spans="1:15" ht="15.75">
      <c r="A850" s="233" t="s">
        <v>619</v>
      </c>
      <c r="B850" s="73" t="s">
        <v>6012</v>
      </c>
      <c r="C850" s="41" t="s">
        <v>14</v>
      </c>
      <c r="D850" s="32">
        <f t="shared" si="525"/>
        <v>0.68850000000000011</v>
      </c>
      <c r="E850" s="33">
        <f t="shared" si="531"/>
        <v>53.70300000000001</v>
      </c>
      <c r="F850" s="34"/>
      <c r="G850" s="42">
        <f t="shared" si="502"/>
        <v>0</v>
      </c>
      <c r="H850" s="36">
        <f t="shared" si="519"/>
        <v>78</v>
      </c>
      <c r="I850" s="36">
        <f t="shared" si="532"/>
        <v>0</v>
      </c>
      <c r="J850" s="44">
        <v>250</v>
      </c>
      <c r="K850" s="273">
        <v>0.81</v>
      </c>
      <c r="L850" s="25">
        <v>0.15</v>
      </c>
      <c r="M850" s="26">
        <f t="shared" si="503"/>
        <v>0.1215</v>
      </c>
      <c r="N850" s="43"/>
      <c r="O850" s="39"/>
    </row>
    <row r="851" spans="1:15" ht="15.75" hidden="1">
      <c r="A851" s="63" t="s">
        <v>620</v>
      </c>
      <c r="B851" s="73" t="s">
        <v>6013</v>
      </c>
      <c r="C851" s="41" t="s">
        <v>14</v>
      </c>
      <c r="D851" s="32">
        <f t="shared" si="525"/>
        <v>0.8075</v>
      </c>
      <c r="E851" s="33">
        <f t="shared" si="531"/>
        <v>62.984999999999999</v>
      </c>
      <c r="F851" s="34"/>
      <c r="G851" s="42">
        <f t="shared" si="502"/>
        <v>0</v>
      </c>
      <c r="H851" s="36">
        <f t="shared" si="519"/>
        <v>78</v>
      </c>
      <c r="I851" s="36">
        <f t="shared" si="532"/>
        <v>0</v>
      </c>
      <c r="J851" s="44">
        <v>250</v>
      </c>
      <c r="K851" s="273">
        <v>0.95</v>
      </c>
      <c r="L851" s="25">
        <v>0.15</v>
      </c>
      <c r="M851" s="26">
        <f t="shared" si="503"/>
        <v>0.14249999999999999</v>
      </c>
      <c r="N851" s="43" t="s">
        <v>15</v>
      </c>
      <c r="O851" s="39"/>
    </row>
    <row r="852" spans="1:15" ht="15.75">
      <c r="A852" s="246" t="s">
        <v>621</v>
      </c>
      <c r="B852" s="187" t="s">
        <v>3212</v>
      </c>
      <c r="C852" s="41" t="s">
        <v>14</v>
      </c>
      <c r="D852" s="32">
        <f t="shared" si="525"/>
        <v>1.19</v>
      </c>
      <c r="E852" s="33">
        <f t="shared" si="531"/>
        <v>92.82</v>
      </c>
      <c r="F852" s="34"/>
      <c r="G852" s="42">
        <f>F852*D852</f>
        <v>0</v>
      </c>
      <c r="H852" s="36">
        <f t="shared" si="519"/>
        <v>78</v>
      </c>
      <c r="I852" s="36">
        <f>E852*F852</f>
        <v>0</v>
      </c>
      <c r="J852" s="44">
        <v>200</v>
      </c>
      <c r="K852" s="273">
        <v>1.4</v>
      </c>
      <c r="L852" s="25">
        <v>0.15</v>
      </c>
      <c r="M852" s="26">
        <f t="shared" si="503"/>
        <v>0.21</v>
      </c>
      <c r="N852" s="43"/>
      <c r="O852" s="39"/>
    </row>
    <row r="853" spans="1:15" ht="15.75">
      <c r="A853" s="246" t="s">
        <v>595</v>
      </c>
      <c r="B853" s="187" t="s">
        <v>6014</v>
      </c>
      <c r="C853" s="41" t="s">
        <v>14</v>
      </c>
      <c r="D853" s="32">
        <f t="shared" si="525"/>
        <v>0.86699999999999999</v>
      </c>
      <c r="E853" s="33">
        <f t="shared" si="531"/>
        <v>67.626000000000005</v>
      </c>
      <c r="F853" s="34"/>
      <c r="G853" s="42">
        <f t="shared" si="502"/>
        <v>0</v>
      </c>
      <c r="H853" s="36">
        <f t="shared" si="519"/>
        <v>78</v>
      </c>
      <c r="I853" s="36">
        <f t="shared" si="532"/>
        <v>0</v>
      </c>
      <c r="J853" s="44">
        <v>250</v>
      </c>
      <c r="K853" s="273">
        <v>1.02</v>
      </c>
      <c r="L853" s="25">
        <v>0.15</v>
      </c>
      <c r="M853" s="26">
        <f t="shared" si="503"/>
        <v>0.153</v>
      </c>
      <c r="N853" s="43"/>
      <c r="O853" s="39"/>
    </row>
    <row r="854" spans="1:15" ht="15.75" hidden="1">
      <c r="A854" s="81" t="s">
        <v>622</v>
      </c>
      <c r="B854" s="187" t="s">
        <v>3213</v>
      </c>
      <c r="C854" s="41" t="s">
        <v>14</v>
      </c>
      <c r="D854" s="32">
        <f t="shared" si="525"/>
        <v>0.86699999999999999</v>
      </c>
      <c r="E854" s="33">
        <f t="shared" si="531"/>
        <v>67.626000000000005</v>
      </c>
      <c r="F854" s="34"/>
      <c r="G854" s="42">
        <f t="shared" si="502"/>
        <v>0</v>
      </c>
      <c r="H854" s="36">
        <f t="shared" si="519"/>
        <v>78</v>
      </c>
      <c r="I854" s="36">
        <f t="shared" si="532"/>
        <v>0</v>
      </c>
      <c r="J854" s="44">
        <v>200</v>
      </c>
      <c r="K854" s="273">
        <v>1.02</v>
      </c>
      <c r="L854" s="25">
        <v>0.15</v>
      </c>
      <c r="M854" s="26">
        <f t="shared" si="503"/>
        <v>0.153</v>
      </c>
      <c r="N854" s="43" t="s">
        <v>15</v>
      </c>
      <c r="O854" s="39"/>
    </row>
    <row r="855" spans="1:15" ht="15.75">
      <c r="A855" s="233" t="s">
        <v>623</v>
      </c>
      <c r="B855" s="73" t="s">
        <v>624</v>
      </c>
      <c r="C855" s="41" t="s">
        <v>14</v>
      </c>
      <c r="D855" s="32">
        <f t="shared" si="525"/>
        <v>1.19</v>
      </c>
      <c r="E855" s="33">
        <f t="shared" si="531"/>
        <v>92.82</v>
      </c>
      <c r="F855" s="34"/>
      <c r="G855" s="42">
        <f>F855*D855</f>
        <v>0</v>
      </c>
      <c r="H855" s="36">
        <f t="shared" si="519"/>
        <v>78</v>
      </c>
      <c r="I855" s="36">
        <f>E855*F855</f>
        <v>0</v>
      </c>
      <c r="J855" s="44">
        <v>200</v>
      </c>
      <c r="K855" s="273">
        <v>1.4</v>
      </c>
      <c r="L855" s="25">
        <v>0.15</v>
      </c>
      <c r="M855" s="26">
        <f t="shared" si="503"/>
        <v>0.21</v>
      </c>
      <c r="N855" s="43"/>
      <c r="O855" s="39"/>
    </row>
    <row r="856" spans="1:15" ht="15.75">
      <c r="A856" s="233" t="s">
        <v>625</v>
      </c>
      <c r="B856" s="73" t="s">
        <v>6015</v>
      </c>
      <c r="C856" s="41" t="s">
        <v>14</v>
      </c>
      <c r="D856" s="32">
        <f t="shared" si="525"/>
        <v>1.0029999999999999</v>
      </c>
      <c r="E856" s="33">
        <f t="shared" si="531"/>
        <v>78.233999999999995</v>
      </c>
      <c r="F856" s="34"/>
      <c r="G856" s="42">
        <f t="shared" si="502"/>
        <v>0</v>
      </c>
      <c r="H856" s="36">
        <f t="shared" si="519"/>
        <v>78</v>
      </c>
      <c r="I856" s="36">
        <f t="shared" si="532"/>
        <v>0</v>
      </c>
      <c r="J856" s="44">
        <v>200</v>
      </c>
      <c r="K856" s="273">
        <v>1.18</v>
      </c>
      <c r="L856" s="25">
        <v>0.15</v>
      </c>
      <c r="M856" s="26">
        <f t="shared" si="503"/>
        <v>0.17699999999999999</v>
      </c>
      <c r="N856" s="43"/>
      <c r="O856" s="39"/>
    </row>
    <row r="857" spans="1:15" ht="15.75" hidden="1">
      <c r="A857" s="63" t="s">
        <v>626</v>
      </c>
      <c r="B857" s="73" t="s">
        <v>3214</v>
      </c>
      <c r="C857" s="41" t="s">
        <v>14</v>
      </c>
      <c r="D857" s="32">
        <f t="shared" si="525"/>
        <v>0.56100000000000005</v>
      </c>
      <c r="E857" s="33">
        <f t="shared" si="531"/>
        <v>43.758000000000003</v>
      </c>
      <c r="F857" s="34"/>
      <c r="G857" s="42">
        <f>F857*D857</f>
        <v>0</v>
      </c>
      <c r="H857" s="36">
        <f t="shared" si="519"/>
        <v>78</v>
      </c>
      <c r="I857" s="36">
        <f t="shared" si="532"/>
        <v>0</v>
      </c>
      <c r="J857" s="44">
        <v>250</v>
      </c>
      <c r="K857" s="273">
        <v>0.66</v>
      </c>
      <c r="L857" s="25">
        <v>0.15</v>
      </c>
      <c r="M857" s="26">
        <f t="shared" si="503"/>
        <v>9.9000000000000005E-2</v>
      </c>
      <c r="N857" s="43" t="s">
        <v>15</v>
      </c>
      <c r="O857" s="39"/>
    </row>
    <row r="858" spans="1:15" ht="15.75">
      <c r="A858" s="233" t="s">
        <v>627</v>
      </c>
      <c r="B858" s="73" t="s">
        <v>3215</v>
      </c>
      <c r="C858" s="41" t="s">
        <v>14</v>
      </c>
      <c r="D858" s="32">
        <f t="shared" si="525"/>
        <v>0.56100000000000005</v>
      </c>
      <c r="E858" s="33">
        <f t="shared" si="531"/>
        <v>43.758000000000003</v>
      </c>
      <c r="F858" s="34"/>
      <c r="G858" s="42">
        <f t="shared" ref="G858:G940" si="533">F858*D858</f>
        <v>0</v>
      </c>
      <c r="H858" s="36">
        <f t="shared" si="519"/>
        <v>78</v>
      </c>
      <c r="I858" s="36">
        <f t="shared" si="532"/>
        <v>0</v>
      </c>
      <c r="J858" s="44">
        <v>500</v>
      </c>
      <c r="K858" s="273">
        <v>0.66</v>
      </c>
      <c r="L858" s="25">
        <v>0.15</v>
      </c>
      <c r="M858" s="26">
        <f t="shared" si="503"/>
        <v>9.9000000000000005E-2</v>
      </c>
      <c r="N858" s="43"/>
      <c r="O858" s="39"/>
    </row>
    <row r="859" spans="1:15" ht="15.75">
      <c r="A859" s="233" t="s">
        <v>628</v>
      </c>
      <c r="B859" s="73" t="s">
        <v>3216</v>
      </c>
      <c r="C859" s="41" t="s">
        <v>14</v>
      </c>
      <c r="D859" s="32">
        <f t="shared" si="525"/>
        <v>0.38250000000000001</v>
      </c>
      <c r="E859" s="33">
        <f t="shared" si="531"/>
        <v>29.835000000000001</v>
      </c>
      <c r="F859" s="34"/>
      <c r="G859" s="42">
        <f t="shared" si="533"/>
        <v>0</v>
      </c>
      <c r="H859" s="36">
        <f t="shared" si="519"/>
        <v>78</v>
      </c>
      <c r="I859" s="36">
        <f t="shared" si="532"/>
        <v>0</v>
      </c>
      <c r="J859" s="44" t="s">
        <v>377</v>
      </c>
      <c r="K859" s="273">
        <v>0.45</v>
      </c>
      <c r="L859" s="25">
        <v>0.15</v>
      </c>
      <c r="M859" s="26">
        <f t="shared" si="503"/>
        <v>6.7500000000000004E-2</v>
      </c>
      <c r="N859" s="43"/>
      <c r="O859" s="39"/>
    </row>
    <row r="860" spans="1:15" ht="15.75">
      <c r="A860" s="233" t="s">
        <v>629</v>
      </c>
      <c r="B860" s="73" t="s">
        <v>7115</v>
      </c>
      <c r="C860" s="41" t="s">
        <v>45</v>
      </c>
      <c r="D860" s="32">
        <f t="shared" si="525"/>
        <v>1.1220000000000001</v>
      </c>
      <c r="E860" s="33">
        <f t="shared" si="531"/>
        <v>87.516000000000005</v>
      </c>
      <c r="F860" s="34"/>
      <c r="G860" s="42">
        <f t="shared" si="533"/>
        <v>0</v>
      </c>
      <c r="H860" s="36">
        <f t="shared" si="519"/>
        <v>78</v>
      </c>
      <c r="I860" s="36">
        <f t="shared" si="532"/>
        <v>0</v>
      </c>
      <c r="J860" s="44" t="s">
        <v>353</v>
      </c>
      <c r="K860" s="273">
        <v>1.32</v>
      </c>
      <c r="L860" s="25">
        <v>0.15</v>
      </c>
      <c r="M860" s="26">
        <f t="shared" ref="M860:M928" si="534">K860*L860</f>
        <v>0.19800000000000001</v>
      </c>
      <c r="N860" s="43"/>
      <c r="O860" s="39"/>
    </row>
    <row r="861" spans="1:15" ht="15.75">
      <c r="A861" s="233" t="s">
        <v>605</v>
      </c>
      <c r="B861" s="73" t="s">
        <v>4498</v>
      </c>
      <c r="C861" s="41" t="s">
        <v>45</v>
      </c>
      <c r="D861" s="32">
        <f t="shared" si="525"/>
        <v>3.74</v>
      </c>
      <c r="E861" s="33">
        <f t="shared" si="531"/>
        <v>291.72000000000003</v>
      </c>
      <c r="F861" s="34"/>
      <c r="G861" s="42">
        <f t="shared" si="533"/>
        <v>0</v>
      </c>
      <c r="H861" s="36">
        <f t="shared" si="519"/>
        <v>78</v>
      </c>
      <c r="I861" s="36">
        <f t="shared" si="532"/>
        <v>0</v>
      </c>
      <c r="J861" s="44">
        <v>50</v>
      </c>
      <c r="K861" s="273">
        <v>4.4000000000000004</v>
      </c>
      <c r="L861" s="25">
        <v>0.15</v>
      </c>
      <c r="M861" s="26">
        <f t="shared" si="534"/>
        <v>0.66</v>
      </c>
      <c r="N861" s="43"/>
      <c r="O861" s="39"/>
    </row>
    <row r="862" spans="1:15" ht="15.75">
      <c r="A862" s="233" t="s">
        <v>610</v>
      </c>
      <c r="B862" s="73" t="s">
        <v>4499</v>
      </c>
      <c r="C862" s="41" t="s">
        <v>45</v>
      </c>
      <c r="D862" s="32">
        <f t="shared" si="525"/>
        <v>3.74</v>
      </c>
      <c r="E862" s="33">
        <f t="shared" si="531"/>
        <v>291.72000000000003</v>
      </c>
      <c r="F862" s="34"/>
      <c r="G862" s="42">
        <f t="shared" si="533"/>
        <v>0</v>
      </c>
      <c r="H862" s="36">
        <f t="shared" si="519"/>
        <v>78</v>
      </c>
      <c r="I862" s="36">
        <f t="shared" si="532"/>
        <v>0</v>
      </c>
      <c r="J862" s="44">
        <v>50</v>
      </c>
      <c r="K862" s="273">
        <v>4.4000000000000004</v>
      </c>
      <c r="L862" s="25">
        <v>0.15</v>
      </c>
      <c r="M862" s="26">
        <f t="shared" si="534"/>
        <v>0.66</v>
      </c>
      <c r="N862" s="43"/>
      <c r="O862" s="39"/>
    </row>
    <row r="863" spans="1:15" ht="15.75">
      <c r="A863" s="233" t="s">
        <v>6225</v>
      </c>
      <c r="B863" s="73" t="s">
        <v>6223</v>
      </c>
      <c r="C863" s="41" t="s">
        <v>45</v>
      </c>
      <c r="D863" s="32">
        <f t="shared" si="525"/>
        <v>6.2220000000000004</v>
      </c>
      <c r="E863" s="33">
        <f t="shared" si="531"/>
        <v>485.31600000000003</v>
      </c>
      <c r="F863" s="34"/>
      <c r="G863" s="42">
        <f t="shared" si="533"/>
        <v>0</v>
      </c>
      <c r="H863" s="36">
        <f t="shared" si="519"/>
        <v>78</v>
      </c>
      <c r="I863" s="36">
        <f t="shared" si="532"/>
        <v>0</v>
      </c>
      <c r="J863" s="44">
        <v>40</v>
      </c>
      <c r="K863" s="273">
        <v>7.32</v>
      </c>
      <c r="L863" s="25">
        <v>0.15</v>
      </c>
      <c r="M863" s="26">
        <f t="shared" si="534"/>
        <v>1.0980000000000001</v>
      </c>
      <c r="N863" s="43"/>
      <c r="O863" s="39"/>
    </row>
    <row r="864" spans="1:15" ht="15.75">
      <c r="A864" s="233" t="s">
        <v>5266</v>
      </c>
      <c r="B864" s="73" t="s">
        <v>630</v>
      </c>
      <c r="C864" s="41" t="s">
        <v>14</v>
      </c>
      <c r="D864" s="32">
        <f t="shared" si="525"/>
        <v>0.93500000000000005</v>
      </c>
      <c r="E864" s="33">
        <f t="shared" si="531"/>
        <v>72.930000000000007</v>
      </c>
      <c r="F864" s="34"/>
      <c r="G864" s="42">
        <f t="shared" si="533"/>
        <v>0</v>
      </c>
      <c r="H864" s="36">
        <f t="shared" si="519"/>
        <v>78</v>
      </c>
      <c r="I864" s="36">
        <f t="shared" si="532"/>
        <v>0</v>
      </c>
      <c r="J864" s="44">
        <v>750</v>
      </c>
      <c r="K864" s="273">
        <v>1.1000000000000001</v>
      </c>
      <c r="L864" s="25">
        <v>0.15</v>
      </c>
      <c r="M864" s="26">
        <f t="shared" si="534"/>
        <v>0.16500000000000001</v>
      </c>
      <c r="N864" s="43"/>
      <c r="O864" s="39"/>
    </row>
    <row r="865" spans="1:15" ht="15.75">
      <c r="A865" s="233" t="s">
        <v>634</v>
      </c>
      <c r="B865" s="73" t="s">
        <v>4733</v>
      </c>
      <c r="C865" s="41" t="s">
        <v>14</v>
      </c>
      <c r="D865" s="32">
        <f t="shared" ref="D865:D866" si="535">K865-M865</f>
        <v>8.3384999999999998</v>
      </c>
      <c r="E865" s="33">
        <f t="shared" ref="E865:E866" si="536">D865*H865</f>
        <v>650.40300000000002</v>
      </c>
      <c r="F865" s="34"/>
      <c r="G865" s="42">
        <f t="shared" ref="G865:G866" si="537">F865*D865</f>
        <v>0</v>
      </c>
      <c r="H865" s="36">
        <f t="shared" si="519"/>
        <v>78</v>
      </c>
      <c r="I865" s="36">
        <f t="shared" ref="I865:I866" si="538">E865*F865</f>
        <v>0</v>
      </c>
      <c r="J865" s="44">
        <v>40</v>
      </c>
      <c r="K865" s="273">
        <v>9.81</v>
      </c>
      <c r="L865" s="25">
        <v>0.15</v>
      </c>
      <c r="M865" s="26">
        <f t="shared" ref="M865:M866" si="539">K865*L865</f>
        <v>1.4715</v>
      </c>
      <c r="N865" s="43"/>
      <c r="O865" s="39"/>
    </row>
    <row r="866" spans="1:15" ht="15.75" hidden="1">
      <c r="A866" s="63" t="s">
        <v>635</v>
      </c>
      <c r="B866" s="73" t="s">
        <v>4385</v>
      </c>
      <c r="C866" s="41" t="s">
        <v>14</v>
      </c>
      <c r="D866" s="32">
        <f t="shared" si="535"/>
        <v>8.84</v>
      </c>
      <c r="E866" s="33">
        <f t="shared" si="536"/>
        <v>689.52</v>
      </c>
      <c r="F866" s="34"/>
      <c r="G866" s="42">
        <f t="shared" si="537"/>
        <v>0</v>
      </c>
      <c r="H866" s="36">
        <f t="shared" si="519"/>
        <v>78</v>
      </c>
      <c r="I866" s="36">
        <f t="shared" si="538"/>
        <v>0</v>
      </c>
      <c r="J866" s="44">
        <v>40</v>
      </c>
      <c r="K866" s="273">
        <v>10.4</v>
      </c>
      <c r="L866" s="25">
        <v>0.15</v>
      </c>
      <c r="M866" s="26">
        <f t="shared" si="539"/>
        <v>1.56</v>
      </c>
      <c r="N866" s="43" t="s">
        <v>15</v>
      </c>
      <c r="O866" s="39"/>
    </row>
    <row r="867" spans="1:15" ht="15.75" hidden="1">
      <c r="A867" s="63" t="s">
        <v>631</v>
      </c>
      <c r="B867" s="73" t="s">
        <v>6344</v>
      </c>
      <c r="C867" s="41" t="s">
        <v>14</v>
      </c>
      <c r="D867" s="32">
        <f t="shared" si="525"/>
        <v>11.202999999999999</v>
      </c>
      <c r="E867" s="33">
        <f t="shared" si="531"/>
        <v>873.83399999999995</v>
      </c>
      <c r="F867" s="34"/>
      <c r="G867" s="42">
        <f t="shared" si="533"/>
        <v>0</v>
      </c>
      <c r="H867" s="36">
        <f t="shared" si="519"/>
        <v>78</v>
      </c>
      <c r="I867" s="36">
        <f t="shared" si="532"/>
        <v>0</v>
      </c>
      <c r="J867" s="44">
        <v>40</v>
      </c>
      <c r="K867" s="273">
        <v>13.18</v>
      </c>
      <c r="L867" s="25">
        <v>0.15</v>
      </c>
      <c r="M867" s="75">
        <f t="shared" si="534"/>
        <v>1.9769999999999999</v>
      </c>
      <c r="N867" s="43" t="s">
        <v>15</v>
      </c>
      <c r="O867" s="39"/>
    </row>
    <row r="868" spans="1:15" ht="15.75">
      <c r="A868" s="233" t="s">
        <v>5267</v>
      </c>
      <c r="B868" s="73" t="s">
        <v>632</v>
      </c>
      <c r="C868" s="41" t="s">
        <v>14</v>
      </c>
      <c r="D868" s="32">
        <f>K868-M868</f>
        <v>8.0919999999999987</v>
      </c>
      <c r="E868" s="33">
        <f>D868*H868</f>
        <v>631.17599999999993</v>
      </c>
      <c r="F868" s="34"/>
      <c r="G868" s="42">
        <f>F868*D868</f>
        <v>0</v>
      </c>
      <c r="H868" s="36">
        <f t="shared" si="519"/>
        <v>78</v>
      </c>
      <c r="I868" s="36">
        <f>E868*F868</f>
        <v>0</v>
      </c>
      <c r="J868" s="44">
        <v>20</v>
      </c>
      <c r="K868" s="273">
        <v>9.52</v>
      </c>
      <c r="L868" s="25">
        <v>0.15</v>
      </c>
      <c r="M868" s="26">
        <f>K868*L868</f>
        <v>1.4279999999999999</v>
      </c>
      <c r="N868" s="43"/>
      <c r="O868" s="39"/>
    </row>
    <row r="869" spans="1:15" ht="15.75" hidden="1">
      <c r="A869" s="63" t="s">
        <v>636</v>
      </c>
      <c r="B869" s="73" t="s">
        <v>4287</v>
      </c>
      <c r="C869" s="41" t="s">
        <v>14</v>
      </c>
      <c r="D869" s="32">
        <f t="shared" ref="D869:D870" si="540">K869-M869</f>
        <v>8.84</v>
      </c>
      <c r="E869" s="33">
        <f t="shared" ref="E869:E870" si="541">D869*H869</f>
        <v>689.52</v>
      </c>
      <c r="F869" s="34"/>
      <c r="G869" s="42">
        <f t="shared" ref="G869:G870" si="542">F869*D869</f>
        <v>0</v>
      </c>
      <c r="H869" s="36">
        <f t="shared" si="519"/>
        <v>78</v>
      </c>
      <c r="I869" s="36">
        <f t="shared" ref="I869:I870" si="543">E869*F869</f>
        <v>0</v>
      </c>
      <c r="J869" s="44">
        <v>40</v>
      </c>
      <c r="K869" s="273">
        <v>10.4</v>
      </c>
      <c r="L869" s="25">
        <v>0.15</v>
      </c>
      <c r="M869" s="26">
        <f t="shared" ref="M869:M870" si="544">K869*L869</f>
        <v>1.56</v>
      </c>
      <c r="N869" s="43" t="s">
        <v>15</v>
      </c>
      <c r="O869" s="39"/>
    </row>
    <row r="870" spans="1:15" ht="15.75" hidden="1">
      <c r="A870" s="63" t="s">
        <v>636</v>
      </c>
      <c r="B870" s="73" t="s">
        <v>4288</v>
      </c>
      <c r="C870" s="41" t="s">
        <v>14</v>
      </c>
      <c r="D870" s="32">
        <f t="shared" si="540"/>
        <v>9.3330000000000002</v>
      </c>
      <c r="E870" s="33">
        <f t="shared" si="541"/>
        <v>727.97400000000005</v>
      </c>
      <c r="F870" s="34"/>
      <c r="G870" s="42">
        <f t="shared" si="542"/>
        <v>0</v>
      </c>
      <c r="H870" s="36">
        <f t="shared" si="519"/>
        <v>78</v>
      </c>
      <c r="I870" s="36">
        <f t="shared" si="543"/>
        <v>0</v>
      </c>
      <c r="J870" s="44">
        <v>40</v>
      </c>
      <c r="K870" s="273">
        <v>10.98</v>
      </c>
      <c r="L870" s="25">
        <v>0.15</v>
      </c>
      <c r="M870" s="26">
        <f t="shared" si="544"/>
        <v>1.647</v>
      </c>
      <c r="N870" s="43" t="s">
        <v>15</v>
      </c>
      <c r="O870" s="39"/>
    </row>
    <row r="871" spans="1:15" ht="15.75" hidden="1">
      <c r="A871" s="63" t="s">
        <v>636</v>
      </c>
      <c r="B871" s="73" t="s">
        <v>7116</v>
      </c>
      <c r="C871" s="41" t="s">
        <v>14</v>
      </c>
      <c r="D871" s="32">
        <f t="shared" ref="D871" si="545">K871-M871</f>
        <v>8.2110000000000003</v>
      </c>
      <c r="E871" s="33">
        <f t="shared" ref="E871" si="546">D871*H871</f>
        <v>640.45799999999997</v>
      </c>
      <c r="F871" s="34"/>
      <c r="G871" s="42">
        <f t="shared" ref="G871" si="547">F871*D871</f>
        <v>0</v>
      </c>
      <c r="H871" s="36">
        <f t="shared" si="519"/>
        <v>78</v>
      </c>
      <c r="I871" s="36">
        <f t="shared" ref="I871" si="548">E871*F871</f>
        <v>0</v>
      </c>
      <c r="J871" s="44">
        <v>40</v>
      </c>
      <c r="K871" s="273">
        <v>9.66</v>
      </c>
      <c r="L871" s="25">
        <v>0.15</v>
      </c>
      <c r="M871" s="26">
        <f t="shared" ref="M871" si="549">K871*L871</f>
        <v>1.4490000000000001</v>
      </c>
      <c r="N871" s="43" t="s">
        <v>15</v>
      </c>
      <c r="O871" s="39"/>
    </row>
    <row r="872" spans="1:15" ht="15.75" hidden="1">
      <c r="A872" s="63" t="s">
        <v>633</v>
      </c>
      <c r="B872" s="73" t="s">
        <v>4889</v>
      </c>
      <c r="C872" s="41" t="s">
        <v>14</v>
      </c>
      <c r="D872" s="32">
        <f>K872-M872</f>
        <v>12.07</v>
      </c>
      <c r="E872" s="33">
        <f>D872*H872</f>
        <v>941.46</v>
      </c>
      <c r="F872" s="34"/>
      <c r="G872" s="42">
        <f>F872*D872</f>
        <v>0</v>
      </c>
      <c r="H872" s="36">
        <f t="shared" si="519"/>
        <v>78</v>
      </c>
      <c r="I872" s="36">
        <f>E872*F872</f>
        <v>0</v>
      </c>
      <c r="J872" s="44">
        <v>30</v>
      </c>
      <c r="K872" s="273">
        <v>14.2</v>
      </c>
      <c r="L872" s="25">
        <v>0.15</v>
      </c>
      <c r="M872" s="75">
        <f>K872*L872</f>
        <v>2.13</v>
      </c>
      <c r="N872" s="43" t="s">
        <v>15</v>
      </c>
      <c r="O872" s="39"/>
    </row>
    <row r="873" spans="1:15" ht="15.75">
      <c r="A873" s="233" t="s">
        <v>610</v>
      </c>
      <c r="B873" s="73" t="s">
        <v>4890</v>
      </c>
      <c r="C873" s="41" t="s">
        <v>14</v>
      </c>
      <c r="D873" s="32">
        <f t="shared" si="525"/>
        <v>11.202999999999999</v>
      </c>
      <c r="E873" s="33">
        <f>D873*H873</f>
        <v>873.83399999999995</v>
      </c>
      <c r="F873" s="34"/>
      <c r="G873" s="42">
        <f>F873*D873</f>
        <v>0</v>
      </c>
      <c r="H873" s="36">
        <f t="shared" si="519"/>
        <v>78</v>
      </c>
      <c r="I873" s="36">
        <f>E873*F873</f>
        <v>0</v>
      </c>
      <c r="J873" s="44">
        <v>20</v>
      </c>
      <c r="K873" s="273">
        <v>13.18</v>
      </c>
      <c r="L873" s="25">
        <v>0.15</v>
      </c>
      <c r="M873" s="75">
        <f t="shared" si="534"/>
        <v>1.9769999999999999</v>
      </c>
      <c r="N873" s="43"/>
      <c r="O873" s="39"/>
    </row>
    <row r="874" spans="1:15" ht="15.75" hidden="1">
      <c r="A874" s="63" t="s">
        <v>637</v>
      </c>
      <c r="B874" s="73" t="s">
        <v>3217</v>
      </c>
      <c r="C874" s="41" t="s">
        <v>14</v>
      </c>
      <c r="D874" s="32">
        <f t="shared" si="525"/>
        <v>6.8510000000000009</v>
      </c>
      <c r="E874" s="33">
        <f t="shared" si="531"/>
        <v>534.37800000000004</v>
      </c>
      <c r="F874" s="34"/>
      <c r="G874" s="42">
        <f t="shared" si="533"/>
        <v>0</v>
      </c>
      <c r="H874" s="36">
        <f t="shared" si="519"/>
        <v>78</v>
      </c>
      <c r="I874" s="36">
        <f t="shared" si="532"/>
        <v>0</v>
      </c>
      <c r="J874" s="44">
        <v>20</v>
      </c>
      <c r="K874" s="273">
        <v>8.06</v>
      </c>
      <c r="L874" s="25">
        <v>0.15</v>
      </c>
      <c r="M874" s="26">
        <f t="shared" si="534"/>
        <v>1.2090000000000001</v>
      </c>
      <c r="N874" s="43" t="s">
        <v>15</v>
      </c>
      <c r="O874" s="39"/>
    </row>
    <row r="875" spans="1:15" ht="15.75" hidden="1">
      <c r="A875" s="63" t="s">
        <v>625</v>
      </c>
      <c r="B875" s="73" t="s">
        <v>6685</v>
      </c>
      <c r="C875" s="41" t="s">
        <v>45</v>
      </c>
      <c r="D875" s="32">
        <f t="shared" si="525"/>
        <v>22.388999999999999</v>
      </c>
      <c r="E875" s="33">
        <f t="shared" si="531"/>
        <v>1746.3419999999999</v>
      </c>
      <c r="F875" s="34"/>
      <c r="G875" s="42">
        <f t="shared" si="533"/>
        <v>0</v>
      </c>
      <c r="H875" s="36">
        <f t="shared" ref="H875:H948" si="550">$K$4</f>
        <v>78</v>
      </c>
      <c r="I875" s="36">
        <f t="shared" si="532"/>
        <v>0</v>
      </c>
      <c r="J875" s="44">
        <v>12</v>
      </c>
      <c r="K875" s="273">
        <v>26.34</v>
      </c>
      <c r="L875" s="25">
        <v>0.15</v>
      </c>
      <c r="M875" s="26">
        <f t="shared" si="534"/>
        <v>3.9509999999999996</v>
      </c>
      <c r="N875" s="43" t="s">
        <v>15</v>
      </c>
      <c r="O875" s="39"/>
    </row>
    <row r="876" spans="1:15" ht="15.75">
      <c r="A876" s="233" t="s">
        <v>636</v>
      </c>
      <c r="B876" s="73" t="s">
        <v>6686</v>
      </c>
      <c r="C876" s="41" t="s">
        <v>45</v>
      </c>
      <c r="D876" s="32">
        <f t="shared" si="525"/>
        <v>26.128999999999998</v>
      </c>
      <c r="E876" s="33">
        <f t="shared" si="531"/>
        <v>2038.0619999999999</v>
      </c>
      <c r="F876" s="34"/>
      <c r="G876" s="42">
        <f t="shared" si="533"/>
        <v>0</v>
      </c>
      <c r="H876" s="36">
        <f t="shared" si="550"/>
        <v>78</v>
      </c>
      <c r="I876" s="36">
        <f t="shared" si="532"/>
        <v>0</v>
      </c>
      <c r="J876" s="37" t="s">
        <v>6122</v>
      </c>
      <c r="K876" s="273">
        <v>30.74</v>
      </c>
      <c r="L876" s="25">
        <v>0.15</v>
      </c>
      <c r="M876" s="26">
        <f t="shared" si="534"/>
        <v>4.6109999999999998</v>
      </c>
      <c r="N876" s="43"/>
      <c r="O876" s="39"/>
    </row>
    <row r="877" spans="1:15" ht="15.75">
      <c r="A877" s="233" t="s">
        <v>6660</v>
      </c>
      <c r="B877" s="73" t="s">
        <v>3218</v>
      </c>
      <c r="C877" s="41" t="s">
        <v>45</v>
      </c>
      <c r="D877" s="32">
        <f t="shared" ref="D877" si="551">K877-M877</f>
        <v>29.860500000000002</v>
      </c>
      <c r="E877" s="33">
        <f>D877*H877</f>
        <v>2329.1190000000001</v>
      </c>
      <c r="F877" s="34"/>
      <c r="G877" s="42">
        <f>F877*D877</f>
        <v>0</v>
      </c>
      <c r="H877" s="36">
        <f t="shared" si="550"/>
        <v>78</v>
      </c>
      <c r="I877" s="36">
        <f>E877*F877</f>
        <v>0</v>
      </c>
      <c r="J877" s="44">
        <v>12</v>
      </c>
      <c r="K877" s="273">
        <v>35.130000000000003</v>
      </c>
      <c r="L877" s="25">
        <v>0.15</v>
      </c>
      <c r="M877" s="26">
        <f t="shared" ref="M877" si="552">K877*L877</f>
        <v>5.2694999999999999</v>
      </c>
      <c r="N877" s="43"/>
      <c r="O877" s="39"/>
    </row>
    <row r="878" spans="1:15" ht="15.75" hidden="1">
      <c r="A878" s="63" t="s">
        <v>638</v>
      </c>
      <c r="B878" s="73" t="s">
        <v>6661</v>
      </c>
      <c r="C878" s="41" t="s">
        <v>45</v>
      </c>
      <c r="D878" s="32">
        <f t="shared" si="525"/>
        <v>29.860500000000002</v>
      </c>
      <c r="E878" s="33">
        <f>D878*H878</f>
        <v>2329.1190000000001</v>
      </c>
      <c r="F878" s="34"/>
      <c r="G878" s="42">
        <f>F878*D878</f>
        <v>0</v>
      </c>
      <c r="H878" s="36">
        <f t="shared" si="550"/>
        <v>78</v>
      </c>
      <c r="I878" s="36">
        <f>E878*F878</f>
        <v>0</v>
      </c>
      <c r="J878" s="44">
        <v>12</v>
      </c>
      <c r="K878" s="273">
        <v>35.130000000000003</v>
      </c>
      <c r="L878" s="25">
        <v>0.15</v>
      </c>
      <c r="M878" s="26">
        <f t="shared" si="534"/>
        <v>5.2694999999999999</v>
      </c>
      <c r="N878" s="43" t="s">
        <v>15</v>
      </c>
      <c r="O878" s="39"/>
    </row>
    <row r="879" spans="1:15" ht="15.75">
      <c r="A879" s="233" t="s">
        <v>639</v>
      </c>
      <c r="B879" s="73" t="s">
        <v>6665</v>
      </c>
      <c r="C879" s="41" t="s">
        <v>45</v>
      </c>
      <c r="D879" s="32">
        <f t="shared" si="525"/>
        <v>16.167000000000002</v>
      </c>
      <c r="E879" s="33">
        <f t="shared" si="531"/>
        <v>1261.0260000000001</v>
      </c>
      <c r="F879" s="34"/>
      <c r="G879" s="42">
        <f t="shared" si="533"/>
        <v>0</v>
      </c>
      <c r="H879" s="36">
        <f t="shared" si="550"/>
        <v>78</v>
      </c>
      <c r="I879" s="36">
        <f t="shared" si="532"/>
        <v>0</v>
      </c>
      <c r="J879" s="37" t="s">
        <v>6122</v>
      </c>
      <c r="K879" s="273">
        <v>19.02</v>
      </c>
      <c r="L879" s="25">
        <v>0.15</v>
      </c>
      <c r="M879" s="26">
        <f t="shared" si="534"/>
        <v>2.8529999999999998</v>
      </c>
      <c r="N879" s="43"/>
      <c r="O879" s="39"/>
    </row>
    <row r="880" spans="1:15" ht="15.75">
      <c r="A880" s="233" t="s">
        <v>634</v>
      </c>
      <c r="B880" s="73" t="s">
        <v>6666</v>
      </c>
      <c r="C880" s="41" t="s">
        <v>45</v>
      </c>
      <c r="D880" s="32">
        <f t="shared" si="525"/>
        <v>12.444000000000001</v>
      </c>
      <c r="E880" s="33">
        <f t="shared" si="531"/>
        <v>970.63200000000006</v>
      </c>
      <c r="F880" s="34"/>
      <c r="G880" s="42">
        <f t="shared" si="533"/>
        <v>0</v>
      </c>
      <c r="H880" s="36">
        <f t="shared" si="550"/>
        <v>78</v>
      </c>
      <c r="I880" s="36">
        <f t="shared" si="532"/>
        <v>0</v>
      </c>
      <c r="J880" s="37" t="s">
        <v>6122</v>
      </c>
      <c r="K880" s="273">
        <v>14.64</v>
      </c>
      <c r="L880" s="25">
        <v>0.15</v>
      </c>
      <c r="M880" s="26">
        <f t="shared" si="534"/>
        <v>2.1960000000000002</v>
      </c>
      <c r="N880" s="43"/>
      <c r="O880" s="39"/>
    </row>
    <row r="881" spans="1:15" ht="15.75" hidden="1">
      <c r="A881" s="63" t="s">
        <v>625</v>
      </c>
      <c r="B881" s="73" t="s">
        <v>6662</v>
      </c>
      <c r="C881" s="41" t="s">
        <v>45</v>
      </c>
      <c r="D881" s="32">
        <f t="shared" si="525"/>
        <v>11.823499999999999</v>
      </c>
      <c r="E881" s="33">
        <f>D881*H881</f>
        <v>922.23299999999995</v>
      </c>
      <c r="F881" s="34"/>
      <c r="G881" s="42">
        <f>F881*D881</f>
        <v>0</v>
      </c>
      <c r="H881" s="36">
        <f t="shared" si="550"/>
        <v>78</v>
      </c>
      <c r="I881" s="36">
        <f>E881*F881</f>
        <v>0</v>
      </c>
      <c r="J881" s="44">
        <v>20</v>
      </c>
      <c r="K881" s="273">
        <v>13.91</v>
      </c>
      <c r="L881" s="25">
        <v>0.15</v>
      </c>
      <c r="M881" s="26">
        <f t="shared" si="534"/>
        <v>2.0865</v>
      </c>
      <c r="N881" s="43" t="s">
        <v>15</v>
      </c>
      <c r="O881" s="39"/>
    </row>
    <row r="882" spans="1:15" ht="15.75" hidden="1">
      <c r="A882" s="63" t="s">
        <v>4877</v>
      </c>
      <c r="B882" s="73" t="s">
        <v>6663</v>
      </c>
      <c r="C882" s="41" t="s">
        <v>45</v>
      </c>
      <c r="D882" s="32">
        <f t="shared" si="525"/>
        <v>10.574</v>
      </c>
      <c r="E882" s="33">
        <f t="shared" si="531"/>
        <v>824.77199999999993</v>
      </c>
      <c r="F882" s="34"/>
      <c r="G882" s="42">
        <f t="shared" si="533"/>
        <v>0</v>
      </c>
      <c r="H882" s="36">
        <f t="shared" si="550"/>
        <v>78</v>
      </c>
      <c r="I882" s="36">
        <f t="shared" si="532"/>
        <v>0</v>
      </c>
      <c r="J882" s="44">
        <v>24</v>
      </c>
      <c r="K882" s="273">
        <v>12.44</v>
      </c>
      <c r="L882" s="25">
        <v>0.15</v>
      </c>
      <c r="M882" s="26">
        <f t="shared" si="534"/>
        <v>1.8659999999999999</v>
      </c>
      <c r="N882" s="43" t="s">
        <v>15</v>
      </c>
      <c r="O882" s="39"/>
    </row>
    <row r="883" spans="1:15" ht="15.75" hidden="1">
      <c r="A883" s="63" t="s">
        <v>6632</v>
      </c>
      <c r="B883" s="73" t="s">
        <v>640</v>
      </c>
      <c r="C883" s="41" t="s">
        <v>14</v>
      </c>
      <c r="D883" s="32">
        <f t="shared" si="525"/>
        <v>2.4904999999999999</v>
      </c>
      <c r="E883" s="33">
        <f t="shared" si="531"/>
        <v>194.25899999999999</v>
      </c>
      <c r="F883" s="34"/>
      <c r="G883" s="42">
        <f>F883*D883</f>
        <v>0</v>
      </c>
      <c r="H883" s="36">
        <f t="shared" si="550"/>
        <v>78</v>
      </c>
      <c r="I883" s="36">
        <f>E883*F883</f>
        <v>0</v>
      </c>
      <c r="J883" s="44">
        <v>250</v>
      </c>
      <c r="K883" s="273">
        <v>2.93</v>
      </c>
      <c r="L883" s="25">
        <v>0.15</v>
      </c>
      <c r="M883" s="26">
        <f t="shared" si="534"/>
        <v>0.4395</v>
      </c>
      <c r="N883" s="43" t="s">
        <v>15</v>
      </c>
      <c r="O883" s="39"/>
    </row>
    <row r="884" spans="1:15" ht="15.75" hidden="1">
      <c r="A884" s="63" t="s">
        <v>662</v>
      </c>
      <c r="B884" s="73" t="s">
        <v>641</v>
      </c>
      <c r="C884" s="41" t="s">
        <v>14</v>
      </c>
      <c r="D884" s="32">
        <f t="shared" si="525"/>
        <v>1.2495000000000001</v>
      </c>
      <c r="E884" s="33">
        <f t="shared" si="531"/>
        <v>97.460999999999999</v>
      </c>
      <c r="F884" s="34"/>
      <c r="G884" s="42">
        <f>F884*D884</f>
        <v>0</v>
      </c>
      <c r="H884" s="36">
        <f t="shared" si="550"/>
        <v>78</v>
      </c>
      <c r="I884" s="36">
        <f>E884*F884</f>
        <v>0</v>
      </c>
      <c r="J884" s="44">
        <v>250</v>
      </c>
      <c r="K884" s="273">
        <v>1.47</v>
      </c>
      <c r="L884" s="25">
        <v>0.15</v>
      </c>
      <c r="M884" s="26">
        <f t="shared" si="534"/>
        <v>0.2205</v>
      </c>
      <c r="N884" s="43" t="s">
        <v>15</v>
      </c>
      <c r="O884" s="39"/>
    </row>
    <row r="885" spans="1:15" ht="15.75" hidden="1">
      <c r="A885" s="63" t="s">
        <v>642</v>
      </c>
      <c r="B885" s="73" t="s">
        <v>3219</v>
      </c>
      <c r="C885" s="41" t="s">
        <v>14</v>
      </c>
      <c r="D885" s="32">
        <f>K885-M885</f>
        <v>3.1110000000000002</v>
      </c>
      <c r="E885" s="33">
        <f>D885*H885</f>
        <v>242.65800000000002</v>
      </c>
      <c r="F885" s="34"/>
      <c r="G885" s="42">
        <f>F885*D885</f>
        <v>0</v>
      </c>
      <c r="H885" s="36">
        <f t="shared" si="550"/>
        <v>78</v>
      </c>
      <c r="I885" s="36">
        <f>E885*F885</f>
        <v>0</v>
      </c>
      <c r="J885" s="44">
        <v>125</v>
      </c>
      <c r="K885" s="273">
        <v>3.66</v>
      </c>
      <c r="L885" s="25">
        <v>0.15</v>
      </c>
      <c r="M885" s="26">
        <f>K885*L885</f>
        <v>0.54900000000000004</v>
      </c>
      <c r="N885" s="43" t="s">
        <v>15</v>
      </c>
      <c r="O885" s="39"/>
    </row>
    <row r="886" spans="1:15" ht="15.75" hidden="1">
      <c r="A886" s="63" t="s">
        <v>643</v>
      </c>
      <c r="B886" s="73" t="s">
        <v>3220</v>
      </c>
      <c r="C886" s="41" t="s">
        <v>14</v>
      </c>
      <c r="D886" s="32">
        <f>K886-M886</f>
        <v>1.9295</v>
      </c>
      <c r="E886" s="33">
        <f>D886*H886</f>
        <v>150.501</v>
      </c>
      <c r="F886" s="34"/>
      <c r="G886" s="42">
        <f>F886*D886</f>
        <v>0</v>
      </c>
      <c r="H886" s="36">
        <f t="shared" si="550"/>
        <v>78</v>
      </c>
      <c r="I886" s="36">
        <f>E886*F886</f>
        <v>0</v>
      </c>
      <c r="J886" s="44">
        <v>100</v>
      </c>
      <c r="K886" s="273">
        <v>2.27</v>
      </c>
      <c r="L886" s="25">
        <v>0.15</v>
      </c>
      <c r="M886" s="26">
        <f>K886*L886</f>
        <v>0.34049999999999997</v>
      </c>
      <c r="N886" s="43" t="s">
        <v>15</v>
      </c>
      <c r="O886" s="39"/>
    </row>
    <row r="887" spans="1:15" ht="15.75">
      <c r="A887" s="233" t="s">
        <v>5023</v>
      </c>
      <c r="B887" s="73" t="s">
        <v>3221</v>
      </c>
      <c r="C887" s="41" t="s">
        <v>14</v>
      </c>
      <c r="D887" s="32">
        <f t="shared" si="525"/>
        <v>2.4904999999999999</v>
      </c>
      <c r="E887" s="33">
        <f t="shared" si="531"/>
        <v>194.25899999999999</v>
      </c>
      <c r="F887" s="34"/>
      <c r="G887" s="42">
        <f t="shared" si="533"/>
        <v>0</v>
      </c>
      <c r="H887" s="36">
        <f t="shared" si="550"/>
        <v>78</v>
      </c>
      <c r="I887" s="36">
        <f t="shared" si="532"/>
        <v>0</v>
      </c>
      <c r="J887" s="44">
        <v>100</v>
      </c>
      <c r="K887" s="273">
        <v>2.93</v>
      </c>
      <c r="L887" s="25">
        <v>0.15</v>
      </c>
      <c r="M887" s="26">
        <f t="shared" si="534"/>
        <v>0.4395</v>
      </c>
      <c r="N887" s="43"/>
      <c r="O887" s="39"/>
    </row>
    <row r="888" spans="1:15" ht="15.75" hidden="1">
      <c r="A888" s="63" t="s">
        <v>644</v>
      </c>
      <c r="B888" s="73" t="s">
        <v>6227</v>
      </c>
      <c r="C888" s="41" t="s">
        <v>14</v>
      </c>
      <c r="D888" s="32">
        <f t="shared" si="525"/>
        <v>1.9889999999999999</v>
      </c>
      <c r="E888" s="33">
        <f t="shared" si="531"/>
        <v>155.142</v>
      </c>
      <c r="F888" s="34"/>
      <c r="G888" s="42">
        <f t="shared" si="533"/>
        <v>0</v>
      </c>
      <c r="H888" s="36">
        <f t="shared" si="550"/>
        <v>78</v>
      </c>
      <c r="I888" s="36">
        <f t="shared" si="532"/>
        <v>0</v>
      </c>
      <c r="J888" s="44">
        <v>100</v>
      </c>
      <c r="K888" s="273">
        <v>2.34</v>
      </c>
      <c r="L888" s="25">
        <v>0.15</v>
      </c>
      <c r="M888" s="26">
        <f t="shared" si="534"/>
        <v>0.35099999999999998</v>
      </c>
      <c r="N888" s="43" t="s">
        <v>15</v>
      </c>
      <c r="O888" s="39"/>
    </row>
    <row r="889" spans="1:15" ht="15.75">
      <c r="A889" s="233" t="s">
        <v>645</v>
      </c>
      <c r="B889" s="73" t="s">
        <v>4791</v>
      </c>
      <c r="C889" s="41" t="s">
        <v>14</v>
      </c>
      <c r="D889" s="32">
        <f t="shared" si="525"/>
        <v>4.3010000000000002</v>
      </c>
      <c r="E889" s="33">
        <f t="shared" si="531"/>
        <v>335.47800000000001</v>
      </c>
      <c r="F889" s="34"/>
      <c r="G889" s="42">
        <f>F889*D889</f>
        <v>0</v>
      </c>
      <c r="H889" s="36">
        <f t="shared" si="550"/>
        <v>78</v>
      </c>
      <c r="I889" s="36">
        <f>E889*F889</f>
        <v>0</v>
      </c>
      <c r="J889" s="44">
        <v>100</v>
      </c>
      <c r="K889" s="273">
        <v>5.0599999999999996</v>
      </c>
      <c r="L889" s="25">
        <v>0.15</v>
      </c>
      <c r="M889" s="26">
        <f t="shared" si="534"/>
        <v>0.7589999999999999</v>
      </c>
      <c r="N889" s="43"/>
      <c r="O889" s="39"/>
    </row>
    <row r="890" spans="1:15" ht="15.75" hidden="1">
      <c r="A890" s="63" t="s">
        <v>617</v>
      </c>
      <c r="B890" s="73" t="s">
        <v>4660</v>
      </c>
      <c r="C890" s="41" t="s">
        <v>314</v>
      </c>
      <c r="D890" s="32">
        <f t="shared" si="525"/>
        <v>10.5825</v>
      </c>
      <c r="E890" s="33">
        <f t="shared" si="531"/>
        <v>825.43499999999995</v>
      </c>
      <c r="F890" s="34"/>
      <c r="G890" s="42">
        <f t="shared" si="533"/>
        <v>0</v>
      </c>
      <c r="H890" s="36">
        <f t="shared" si="550"/>
        <v>78</v>
      </c>
      <c r="I890" s="36">
        <f t="shared" si="532"/>
        <v>0</v>
      </c>
      <c r="J890" s="44">
        <v>25</v>
      </c>
      <c r="K890" s="273">
        <v>12.45</v>
      </c>
      <c r="L890" s="25">
        <v>0.15</v>
      </c>
      <c r="M890" s="26">
        <f t="shared" si="534"/>
        <v>1.8674999999999997</v>
      </c>
      <c r="N890" s="43" t="s">
        <v>15</v>
      </c>
      <c r="O890" s="39"/>
    </row>
    <row r="891" spans="1:15" ht="15.75">
      <c r="A891" s="233" t="s">
        <v>646</v>
      </c>
      <c r="B891" s="73" t="s">
        <v>4661</v>
      </c>
      <c r="C891" s="41" t="s">
        <v>314</v>
      </c>
      <c r="D891" s="32">
        <f t="shared" si="525"/>
        <v>9.2055000000000007</v>
      </c>
      <c r="E891" s="33">
        <f t="shared" si="531"/>
        <v>718.029</v>
      </c>
      <c r="F891" s="34"/>
      <c r="G891" s="42">
        <f t="shared" si="533"/>
        <v>0</v>
      </c>
      <c r="H891" s="36">
        <f t="shared" si="550"/>
        <v>78</v>
      </c>
      <c r="I891" s="36">
        <f t="shared" si="532"/>
        <v>0</v>
      </c>
      <c r="J891" s="44">
        <v>25</v>
      </c>
      <c r="K891" s="273">
        <v>10.83</v>
      </c>
      <c r="L891" s="25">
        <v>0.15</v>
      </c>
      <c r="M891" s="26">
        <f t="shared" si="534"/>
        <v>1.6245000000000001</v>
      </c>
      <c r="N891" s="43"/>
      <c r="O891" s="39"/>
    </row>
    <row r="892" spans="1:15" ht="15.75">
      <c r="A892" s="233" t="s">
        <v>5182</v>
      </c>
      <c r="B892" s="73" t="s">
        <v>4887</v>
      </c>
      <c r="C892" s="41" t="s">
        <v>79</v>
      </c>
      <c r="D892" s="32">
        <f t="shared" si="525"/>
        <v>12.444000000000001</v>
      </c>
      <c r="E892" s="33">
        <f t="shared" si="531"/>
        <v>970.63200000000006</v>
      </c>
      <c r="F892" s="34"/>
      <c r="G892" s="42">
        <f t="shared" si="533"/>
        <v>0</v>
      </c>
      <c r="H892" s="36">
        <f t="shared" si="550"/>
        <v>78</v>
      </c>
      <c r="I892" s="36">
        <f t="shared" si="532"/>
        <v>0</v>
      </c>
      <c r="J892" s="44">
        <v>15</v>
      </c>
      <c r="K892" s="273">
        <v>14.64</v>
      </c>
      <c r="L892" s="25">
        <v>0.15</v>
      </c>
      <c r="M892" s="26">
        <f t="shared" si="534"/>
        <v>2.1960000000000002</v>
      </c>
      <c r="N892" s="43"/>
      <c r="O892" s="39"/>
    </row>
    <row r="893" spans="1:15" ht="15.75">
      <c r="A893" s="233" t="s">
        <v>5183</v>
      </c>
      <c r="B893" s="73" t="s">
        <v>4881</v>
      </c>
      <c r="C893" s="41" t="s">
        <v>14</v>
      </c>
      <c r="D893" s="32">
        <f t="shared" si="525"/>
        <v>0.187</v>
      </c>
      <c r="E893" s="33">
        <f t="shared" si="531"/>
        <v>14.586</v>
      </c>
      <c r="F893" s="34"/>
      <c r="G893" s="42">
        <f t="shared" si="533"/>
        <v>0</v>
      </c>
      <c r="H893" s="36">
        <f t="shared" si="550"/>
        <v>78</v>
      </c>
      <c r="I893" s="36">
        <f t="shared" si="532"/>
        <v>0</v>
      </c>
      <c r="J893" s="44">
        <v>1500</v>
      </c>
      <c r="K893" s="273">
        <v>0.22</v>
      </c>
      <c r="L893" s="25">
        <v>0.15</v>
      </c>
      <c r="M893" s="26">
        <f t="shared" si="534"/>
        <v>3.3000000000000002E-2</v>
      </c>
      <c r="N893" s="43"/>
      <c r="O893" s="39"/>
    </row>
    <row r="894" spans="1:15" ht="15.75" hidden="1">
      <c r="A894" s="63" t="s">
        <v>5383</v>
      </c>
      <c r="B894" s="73" t="s">
        <v>647</v>
      </c>
      <c r="C894" s="41" t="s">
        <v>170</v>
      </c>
      <c r="D894" s="32">
        <f t="shared" si="525"/>
        <v>0.64600000000000002</v>
      </c>
      <c r="E894" s="33">
        <f t="shared" si="531"/>
        <v>50.387999999999998</v>
      </c>
      <c r="F894" s="34"/>
      <c r="G894" s="42">
        <f t="shared" si="533"/>
        <v>0</v>
      </c>
      <c r="H894" s="36">
        <f t="shared" si="550"/>
        <v>78</v>
      </c>
      <c r="I894" s="36">
        <f t="shared" si="532"/>
        <v>0</v>
      </c>
      <c r="J894" s="44">
        <v>200</v>
      </c>
      <c r="K894" s="273">
        <v>0.76</v>
      </c>
      <c r="L894" s="25">
        <v>0.15</v>
      </c>
      <c r="M894" s="26">
        <f t="shared" si="534"/>
        <v>0.11399999999999999</v>
      </c>
      <c r="N894" s="43" t="s">
        <v>15</v>
      </c>
      <c r="O894" s="39"/>
    </row>
    <row r="895" spans="1:15" ht="15.75" hidden="1">
      <c r="A895" s="63" t="s">
        <v>769</v>
      </c>
      <c r="B895" s="73" t="s">
        <v>6612</v>
      </c>
      <c r="C895" s="41" t="s">
        <v>45</v>
      </c>
      <c r="D895" s="32">
        <f t="shared" si="525"/>
        <v>1.2495000000000001</v>
      </c>
      <c r="E895" s="33">
        <f t="shared" si="531"/>
        <v>97.460999999999999</v>
      </c>
      <c r="F895" s="34"/>
      <c r="G895" s="42">
        <f t="shared" si="533"/>
        <v>0</v>
      </c>
      <c r="H895" s="36">
        <f t="shared" si="550"/>
        <v>78</v>
      </c>
      <c r="I895" s="36">
        <f t="shared" si="532"/>
        <v>0</v>
      </c>
      <c r="J895" s="44">
        <v>200</v>
      </c>
      <c r="K895" s="273">
        <v>1.47</v>
      </c>
      <c r="L895" s="25">
        <v>0.15</v>
      </c>
      <c r="M895" s="26">
        <f t="shared" si="534"/>
        <v>0.2205</v>
      </c>
      <c r="N895" s="43" t="s">
        <v>15</v>
      </c>
      <c r="O895" s="39"/>
    </row>
    <row r="896" spans="1:15" ht="15.75" hidden="1">
      <c r="A896" s="63" t="s">
        <v>648</v>
      </c>
      <c r="B896" s="73" t="s">
        <v>649</v>
      </c>
      <c r="C896" s="41" t="s">
        <v>45</v>
      </c>
      <c r="D896" s="32">
        <f t="shared" si="525"/>
        <v>6.29</v>
      </c>
      <c r="E896" s="33">
        <f t="shared" si="531"/>
        <v>490.62</v>
      </c>
      <c r="F896" s="34"/>
      <c r="G896" s="42">
        <f t="shared" si="533"/>
        <v>0</v>
      </c>
      <c r="H896" s="36">
        <f t="shared" si="550"/>
        <v>78</v>
      </c>
      <c r="I896" s="36">
        <f t="shared" si="532"/>
        <v>0</v>
      </c>
      <c r="J896" s="44">
        <v>20</v>
      </c>
      <c r="K896" s="273">
        <v>7.4</v>
      </c>
      <c r="L896" s="25">
        <v>0.15</v>
      </c>
      <c r="M896" s="26">
        <f t="shared" si="534"/>
        <v>1.1100000000000001</v>
      </c>
      <c r="N896" s="43" t="s">
        <v>15</v>
      </c>
      <c r="O896" s="39"/>
    </row>
    <row r="897" spans="1:15" ht="15.75" hidden="1">
      <c r="A897" s="63" t="s">
        <v>695</v>
      </c>
      <c r="B897" s="73" t="s">
        <v>6524</v>
      </c>
      <c r="C897" s="41" t="s">
        <v>45</v>
      </c>
      <c r="D897" s="32">
        <f t="shared" si="525"/>
        <v>6.1029999999999998</v>
      </c>
      <c r="E897" s="33">
        <f t="shared" si="531"/>
        <v>476.03399999999999</v>
      </c>
      <c r="F897" s="34"/>
      <c r="G897" s="42">
        <f t="shared" si="533"/>
        <v>0</v>
      </c>
      <c r="H897" s="36">
        <f t="shared" si="550"/>
        <v>78</v>
      </c>
      <c r="I897" s="36">
        <f t="shared" si="532"/>
        <v>0</v>
      </c>
      <c r="J897" s="44">
        <v>10</v>
      </c>
      <c r="K897" s="273">
        <v>7.18</v>
      </c>
      <c r="L897" s="25">
        <v>0.15</v>
      </c>
      <c r="M897" s="26">
        <f t="shared" si="534"/>
        <v>1.077</v>
      </c>
      <c r="N897" s="43" t="s">
        <v>15</v>
      </c>
      <c r="O897" s="39"/>
    </row>
    <row r="898" spans="1:15" ht="15.75" hidden="1">
      <c r="A898" s="63"/>
      <c r="B898" s="73" t="s">
        <v>3222</v>
      </c>
      <c r="C898" s="41" t="s">
        <v>14</v>
      </c>
      <c r="D898" s="32">
        <f t="shared" si="525"/>
        <v>9.52</v>
      </c>
      <c r="E898" s="33">
        <f t="shared" si="531"/>
        <v>742.56</v>
      </c>
      <c r="F898" s="34"/>
      <c r="G898" s="42">
        <f t="shared" si="533"/>
        <v>0</v>
      </c>
      <c r="H898" s="36">
        <f t="shared" si="550"/>
        <v>78</v>
      </c>
      <c r="I898" s="36">
        <f t="shared" si="532"/>
        <v>0</v>
      </c>
      <c r="J898" s="44">
        <v>8</v>
      </c>
      <c r="K898" s="273">
        <v>11.2</v>
      </c>
      <c r="L898" s="25">
        <v>0.15</v>
      </c>
      <c r="M898" s="26">
        <f t="shared" si="534"/>
        <v>1.68</v>
      </c>
      <c r="N898" s="43" t="s">
        <v>15</v>
      </c>
      <c r="O898" s="39"/>
    </row>
    <row r="899" spans="1:15" ht="15.75">
      <c r="A899" s="233" t="s">
        <v>650</v>
      </c>
      <c r="B899" s="73" t="s">
        <v>3223</v>
      </c>
      <c r="C899" s="41" t="s">
        <v>14</v>
      </c>
      <c r="D899" s="32">
        <f t="shared" si="525"/>
        <v>15.606</v>
      </c>
      <c r="E899" s="33">
        <f t="shared" si="531"/>
        <v>1217.268</v>
      </c>
      <c r="F899" s="34"/>
      <c r="G899" s="42">
        <f t="shared" si="533"/>
        <v>0</v>
      </c>
      <c r="H899" s="36">
        <f t="shared" si="550"/>
        <v>78</v>
      </c>
      <c r="I899" s="36">
        <f t="shared" si="532"/>
        <v>0</v>
      </c>
      <c r="J899" s="44">
        <v>8</v>
      </c>
      <c r="K899" s="273">
        <v>18.36</v>
      </c>
      <c r="L899" s="25">
        <v>0.15</v>
      </c>
      <c r="M899" s="26">
        <f t="shared" si="534"/>
        <v>2.754</v>
      </c>
      <c r="N899" s="43"/>
      <c r="O899" s="39"/>
    </row>
    <row r="900" spans="1:15" ht="15.75">
      <c r="A900" s="228" t="s">
        <v>1108</v>
      </c>
      <c r="B900" s="73" t="s">
        <v>6229</v>
      </c>
      <c r="C900" s="41" t="s">
        <v>14</v>
      </c>
      <c r="D900" s="32">
        <f>K900-M900</f>
        <v>22.388999999999999</v>
      </c>
      <c r="E900" s="33">
        <f>D900*H900</f>
        <v>1746.3419999999999</v>
      </c>
      <c r="F900" s="34"/>
      <c r="G900" s="42">
        <f>F900*D900</f>
        <v>0</v>
      </c>
      <c r="H900" s="36">
        <f t="shared" si="550"/>
        <v>78</v>
      </c>
      <c r="I900" s="36">
        <f>E900*F900</f>
        <v>0</v>
      </c>
      <c r="J900" s="44">
        <v>8</v>
      </c>
      <c r="K900" s="273">
        <v>26.34</v>
      </c>
      <c r="L900" s="25">
        <v>0.15</v>
      </c>
      <c r="M900" s="26">
        <f>K900*L900</f>
        <v>3.9509999999999996</v>
      </c>
      <c r="N900" s="43"/>
      <c r="O900" s="39"/>
    </row>
    <row r="901" spans="1:15" ht="15.75">
      <c r="A901" s="233" t="s">
        <v>651</v>
      </c>
      <c r="B901" s="73" t="s">
        <v>3224</v>
      </c>
      <c r="C901" s="41" t="s">
        <v>14</v>
      </c>
      <c r="D901" s="32">
        <f t="shared" ref="D901:D962" si="553">K901-M901</f>
        <v>15.486999999999998</v>
      </c>
      <c r="E901" s="33">
        <f t="shared" si="531"/>
        <v>1207.9859999999999</v>
      </c>
      <c r="F901" s="34"/>
      <c r="G901" s="42">
        <f t="shared" si="533"/>
        <v>0</v>
      </c>
      <c r="H901" s="36">
        <f t="shared" si="550"/>
        <v>78</v>
      </c>
      <c r="I901" s="36">
        <f t="shared" si="532"/>
        <v>0</v>
      </c>
      <c r="J901" s="44">
        <v>8</v>
      </c>
      <c r="K901" s="273">
        <v>18.22</v>
      </c>
      <c r="L901" s="25">
        <v>0.15</v>
      </c>
      <c r="M901" s="26">
        <f t="shared" si="534"/>
        <v>2.7329999999999997</v>
      </c>
      <c r="N901" s="43"/>
      <c r="O901" s="39"/>
    </row>
    <row r="902" spans="1:15" ht="15.75">
      <c r="A902" s="233" t="s">
        <v>5890</v>
      </c>
      <c r="B902" s="73" t="s">
        <v>5891</v>
      </c>
      <c r="C902" s="41" t="s">
        <v>14</v>
      </c>
      <c r="D902" s="32">
        <f t="shared" si="553"/>
        <v>13.685000000000002</v>
      </c>
      <c r="E902" s="33">
        <f>D902*H902</f>
        <v>1067.4300000000003</v>
      </c>
      <c r="F902" s="34"/>
      <c r="G902" s="42">
        <f>F902*D902</f>
        <v>0</v>
      </c>
      <c r="H902" s="36">
        <f t="shared" si="550"/>
        <v>78</v>
      </c>
      <c r="I902" s="36">
        <f>E902*F902</f>
        <v>0</v>
      </c>
      <c r="J902" s="44">
        <v>10</v>
      </c>
      <c r="K902" s="273">
        <v>16.100000000000001</v>
      </c>
      <c r="L902" s="25">
        <v>0.15</v>
      </c>
      <c r="M902" s="26">
        <f t="shared" si="534"/>
        <v>2.415</v>
      </c>
      <c r="N902" s="43"/>
      <c r="O902" s="39"/>
    </row>
    <row r="903" spans="1:15" ht="15.75">
      <c r="A903" s="233" t="s">
        <v>613</v>
      </c>
      <c r="B903" s="73" t="s">
        <v>5524</v>
      </c>
      <c r="C903" s="41" t="s">
        <v>14</v>
      </c>
      <c r="D903" s="32">
        <f t="shared" si="553"/>
        <v>13.999499999999999</v>
      </c>
      <c r="E903" s="33">
        <f t="shared" si="531"/>
        <v>1091.961</v>
      </c>
      <c r="F903" s="34"/>
      <c r="G903" s="42">
        <f t="shared" si="533"/>
        <v>0</v>
      </c>
      <c r="H903" s="36">
        <f t="shared" si="550"/>
        <v>78</v>
      </c>
      <c r="I903" s="36">
        <f t="shared" si="532"/>
        <v>0</v>
      </c>
      <c r="J903" s="44">
        <v>15</v>
      </c>
      <c r="K903" s="273">
        <v>16.47</v>
      </c>
      <c r="L903" s="25">
        <v>0.15</v>
      </c>
      <c r="M903" s="26">
        <f t="shared" si="534"/>
        <v>2.4704999999999999</v>
      </c>
      <c r="N903" s="43"/>
      <c r="O903" s="39"/>
    </row>
    <row r="904" spans="1:15" ht="15.75" hidden="1">
      <c r="A904" s="63" t="s">
        <v>173</v>
      </c>
      <c r="B904" s="73" t="s">
        <v>175</v>
      </c>
      <c r="C904" s="41" t="s">
        <v>45</v>
      </c>
      <c r="D904" s="32">
        <f t="shared" si="553"/>
        <v>0.86699999999999999</v>
      </c>
      <c r="E904" s="33">
        <f t="shared" si="531"/>
        <v>67.626000000000005</v>
      </c>
      <c r="F904" s="34"/>
      <c r="G904" s="42">
        <f t="shared" si="533"/>
        <v>0</v>
      </c>
      <c r="H904" s="36">
        <f t="shared" si="550"/>
        <v>78</v>
      </c>
      <c r="I904" s="36">
        <f t="shared" si="532"/>
        <v>0</v>
      </c>
      <c r="J904" s="44">
        <v>500</v>
      </c>
      <c r="K904" s="273">
        <v>1.02</v>
      </c>
      <c r="L904" s="25">
        <v>0.15</v>
      </c>
      <c r="M904" s="26">
        <f t="shared" si="534"/>
        <v>0.153</v>
      </c>
      <c r="N904" s="43" t="s">
        <v>15</v>
      </c>
      <c r="O904" s="39"/>
    </row>
    <row r="905" spans="1:15" ht="15.75">
      <c r="A905" s="233" t="s">
        <v>5176</v>
      </c>
      <c r="B905" s="73" t="s">
        <v>176</v>
      </c>
      <c r="C905" s="41" t="s">
        <v>14</v>
      </c>
      <c r="D905" s="32">
        <f t="shared" si="553"/>
        <v>0.33150000000000002</v>
      </c>
      <c r="E905" s="33">
        <f t="shared" si="531"/>
        <v>25.857000000000003</v>
      </c>
      <c r="F905" s="34"/>
      <c r="G905" s="42">
        <f t="shared" si="533"/>
        <v>0</v>
      </c>
      <c r="H905" s="36">
        <f t="shared" si="550"/>
        <v>78</v>
      </c>
      <c r="I905" s="36">
        <f t="shared" si="532"/>
        <v>0</v>
      </c>
      <c r="J905" s="44"/>
      <c r="K905" s="273">
        <v>0.39</v>
      </c>
      <c r="L905" s="25">
        <v>0.15</v>
      </c>
      <c r="M905" s="26">
        <f t="shared" si="534"/>
        <v>5.8499999999999996E-2</v>
      </c>
      <c r="N905" s="43"/>
      <c r="O905" s="39"/>
    </row>
    <row r="906" spans="1:15" ht="25.5">
      <c r="A906" s="233" t="s">
        <v>4031</v>
      </c>
      <c r="B906" s="202" t="s">
        <v>6372</v>
      </c>
      <c r="C906" s="41" t="s">
        <v>4432</v>
      </c>
      <c r="D906" s="32">
        <f t="shared" si="553"/>
        <v>11.202999999999999</v>
      </c>
      <c r="E906" s="33">
        <f t="shared" si="531"/>
        <v>873.83399999999995</v>
      </c>
      <c r="F906" s="34"/>
      <c r="G906" s="42">
        <f t="shared" si="533"/>
        <v>0</v>
      </c>
      <c r="H906" s="36">
        <f t="shared" si="550"/>
        <v>78</v>
      </c>
      <c r="I906" s="36">
        <f t="shared" si="532"/>
        <v>0</v>
      </c>
      <c r="J906" s="44">
        <v>25</v>
      </c>
      <c r="K906" s="273">
        <v>13.18</v>
      </c>
      <c r="L906" s="25">
        <v>0.15</v>
      </c>
      <c r="M906" s="26">
        <f t="shared" si="534"/>
        <v>1.9769999999999999</v>
      </c>
      <c r="N906" s="43"/>
      <c r="O906" s="39"/>
    </row>
    <row r="907" spans="1:15" ht="25.5">
      <c r="A907" s="233" t="s">
        <v>320</v>
      </c>
      <c r="B907" s="202" t="s">
        <v>6373</v>
      </c>
      <c r="C907" s="41" t="s">
        <v>4432</v>
      </c>
      <c r="D907" s="32">
        <f t="shared" si="553"/>
        <v>12.444000000000001</v>
      </c>
      <c r="E907" s="33">
        <f t="shared" si="531"/>
        <v>970.63200000000006</v>
      </c>
      <c r="F907" s="34"/>
      <c r="G907" s="42">
        <f t="shared" si="533"/>
        <v>0</v>
      </c>
      <c r="H907" s="36">
        <f t="shared" si="550"/>
        <v>78</v>
      </c>
      <c r="I907" s="36">
        <f t="shared" si="532"/>
        <v>0</v>
      </c>
      <c r="J907" s="44">
        <v>25</v>
      </c>
      <c r="K907" s="273">
        <v>14.64</v>
      </c>
      <c r="L907" s="25">
        <v>0.15</v>
      </c>
      <c r="M907" s="26">
        <f t="shared" si="534"/>
        <v>2.1960000000000002</v>
      </c>
      <c r="N907" s="43"/>
      <c r="O907" s="39"/>
    </row>
    <row r="908" spans="1:15" ht="25.5" hidden="1">
      <c r="A908" s="63" t="s">
        <v>6369</v>
      </c>
      <c r="B908" s="202" t="s">
        <v>6370</v>
      </c>
      <c r="C908" s="41" t="s">
        <v>4432</v>
      </c>
      <c r="D908" s="32">
        <f t="shared" si="553"/>
        <v>16.167000000000002</v>
      </c>
      <c r="E908" s="33">
        <f t="shared" si="531"/>
        <v>1261.0260000000001</v>
      </c>
      <c r="F908" s="34"/>
      <c r="G908" s="42">
        <f t="shared" si="533"/>
        <v>0</v>
      </c>
      <c r="H908" s="36">
        <f t="shared" si="550"/>
        <v>78</v>
      </c>
      <c r="I908" s="36">
        <f t="shared" si="532"/>
        <v>0</v>
      </c>
      <c r="J908" s="44">
        <v>25</v>
      </c>
      <c r="K908" s="273">
        <v>19.02</v>
      </c>
      <c r="L908" s="25">
        <v>0.15</v>
      </c>
      <c r="M908" s="26">
        <f t="shared" si="534"/>
        <v>2.8529999999999998</v>
      </c>
      <c r="N908" s="43" t="s">
        <v>15</v>
      </c>
      <c r="O908" s="39"/>
    </row>
    <row r="909" spans="1:15" ht="15.75" hidden="1">
      <c r="A909" s="63"/>
      <c r="B909" s="73" t="s">
        <v>652</v>
      </c>
      <c r="C909" s="41" t="s">
        <v>45</v>
      </c>
      <c r="D909" s="32">
        <f t="shared" si="553"/>
        <v>0.95200000000000007</v>
      </c>
      <c r="E909" s="33">
        <f t="shared" si="531"/>
        <v>74.256</v>
      </c>
      <c r="F909" s="34"/>
      <c r="G909" s="42">
        <f t="shared" si="533"/>
        <v>0</v>
      </c>
      <c r="H909" s="36">
        <f t="shared" si="550"/>
        <v>78</v>
      </c>
      <c r="I909" s="36">
        <f t="shared" si="532"/>
        <v>0</v>
      </c>
      <c r="J909" s="44">
        <v>1000</v>
      </c>
      <c r="K909" s="273">
        <v>1.1200000000000001</v>
      </c>
      <c r="L909" s="25">
        <v>0.15</v>
      </c>
      <c r="M909" s="26">
        <f t="shared" si="534"/>
        <v>0.16800000000000001</v>
      </c>
      <c r="N909" s="43" t="s">
        <v>15</v>
      </c>
      <c r="O909" s="39"/>
    </row>
    <row r="910" spans="1:15" ht="15.75" hidden="1">
      <c r="A910" s="63" t="s">
        <v>653</v>
      </c>
      <c r="B910" s="73" t="s">
        <v>3225</v>
      </c>
      <c r="C910" s="41" t="s">
        <v>45</v>
      </c>
      <c r="D910" s="32">
        <f t="shared" si="553"/>
        <v>1.5640000000000001</v>
      </c>
      <c r="E910" s="33">
        <f t="shared" si="531"/>
        <v>121.992</v>
      </c>
      <c r="F910" s="34"/>
      <c r="G910" s="42">
        <f t="shared" si="533"/>
        <v>0</v>
      </c>
      <c r="H910" s="36">
        <f t="shared" si="550"/>
        <v>78</v>
      </c>
      <c r="I910" s="36">
        <f t="shared" si="532"/>
        <v>0</v>
      </c>
      <c r="J910" s="44">
        <v>500</v>
      </c>
      <c r="K910" s="273">
        <v>1.84</v>
      </c>
      <c r="L910" s="25">
        <v>0.15</v>
      </c>
      <c r="M910" s="26">
        <f t="shared" si="534"/>
        <v>0.27600000000000002</v>
      </c>
      <c r="N910" s="43" t="s">
        <v>15</v>
      </c>
      <c r="O910" s="39"/>
    </row>
    <row r="911" spans="1:15" ht="15.75">
      <c r="A911" s="63"/>
      <c r="B911" s="73" t="s">
        <v>654</v>
      </c>
      <c r="C911" s="41" t="s">
        <v>45</v>
      </c>
      <c r="D911" s="32">
        <f t="shared" si="553"/>
        <v>0.68850000000000011</v>
      </c>
      <c r="E911" s="33">
        <f t="shared" si="531"/>
        <v>53.70300000000001</v>
      </c>
      <c r="F911" s="34"/>
      <c r="G911" s="42">
        <f t="shared" si="533"/>
        <v>0</v>
      </c>
      <c r="H911" s="36">
        <f t="shared" si="550"/>
        <v>78</v>
      </c>
      <c r="I911" s="36">
        <f t="shared" si="532"/>
        <v>0</v>
      </c>
      <c r="J911" s="44"/>
      <c r="K911" s="273">
        <v>0.81</v>
      </c>
      <c r="L911" s="25">
        <v>0.15</v>
      </c>
      <c r="M911" s="26">
        <f t="shared" si="534"/>
        <v>0.1215</v>
      </c>
      <c r="N911" s="43"/>
      <c r="O911" s="39"/>
    </row>
    <row r="912" spans="1:15" ht="15.75">
      <c r="A912" s="63"/>
      <c r="B912" s="73" t="s">
        <v>655</v>
      </c>
      <c r="C912" s="41" t="s">
        <v>45</v>
      </c>
      <c r="D912" s="32">
        <f t="shared" si="553"/>
        <v>0.68850000000000011</v>
      </c>
      <c r="E912" s="33">
        <f t="shared" si="531"/>
        <v>53.70300000000001</v>
      </c>
      <c r="F912" s="34"/>
      <c r="G912" s="42">
        <f t="shared" si="533"/>
        <v>0</v>
      </c>
      <c r="H912" s="36">
        <f t="shared" si="550"/>
        <v>78</v>
      </c>
      <c r="I912" s="36">
        <f t="shared" si="532"/>
        <v>0</v>
      </c>
      <c r="J912" s="44"/>
      <c r="K912" s="273">
        <v>0.81</v>
      </c>
      <c r="L912" s="25">
        <v>0.15</v>
      </c>
      <c r="M912" s="26">
        <f t="shared" si="534"/>
        <v>0.1215</v>
      </c>
      <c r="N912" s="43"/>
      <c r="O912" s="39"/>
    </row>
    <row r="913" spans="1:15" ht="15.75">
      <c r="A913" s="63"/>
      <c r="B913" s="73" t="s">
        <v>656</v>
      </c>
      <c r="C913" s="41" t="s">
        <v>45</v>
      </c>
      <c r="D913" s="32">
        <f t="shared" si="553"/>
        <v>0.68850000000000011</v>
      </c>
      <c r="E913" s="33">
        <f t="shared" si="531"/>
        <v>53.70300000000001</v>
      </c>
      <c r="F913" s="34"/>
      <c r="G913" s="42">
        <f t="shared" si="533"/>
        <v>0</v>
      </c>
      <c r="H913" s="36">
        <f t="shared" si="550"/>
        <v>78</v>
      </c>
      <c r="I913" s="36">
        <f t="shared" si="532"/>
        <v>0</v>
      </c>
      <c r="J913" s="44"/>
      <c r="K913" s="273">
        <v>0.81</v>
      </c>
      <c r="L913" s="25">
        <v>0.15</v>
      </c>
      <c r="M913" s="26">
        <f t="shared" si="534"/>
        <v>0.1215</v>
      </c>
      <c r="N913" s="43"/>
      <c r="O913" s="39"/>
    </row>
    <row r="914" spans="1:15" ht="15.75">
      <c r="A914" s="63"/>
      <c r="B914" s="73" t="s">
        <v>657</v>
      </c>
      <c r="C914" s="41" t="s">
        <v>45</v>
      </c>
      <c r="D914" s="32">
        <f t="shared" si="553"/>
        <v>0.68850000000000011</v>
      </c>
      <c r="E914" s="33">
        <f t="shared" ref="E914:E999" si="554">D914*H914</f>
        <v>53.70300000000001</v>
      </c>
      <c r="F914" s="34"/>
      <c r="G914" s="42">
        <f t="shared" si="533"/>
        <v>0</v>
      </c>
      <c r="H914" s="36">
        <f t="shared" si="550"/>
        <v>78</v>
      </c>
      <c r="I914" s="36">
        <f t="shared" si="532"/>
        <v>0</v>
      </c>
      <c r="J914" s="44"/>
      <c r="K914" s="273">
        <v>0.81</v>
      </c>
      <c r="L914" s="25">
        <v>0.15</v>
      </c>
      <c r="M914" s="26">
        <f t="shared" si="534"/>
        <v>0.1215</v>
      </c>
      <c r="N914" s="43"/>
      <c r="O914" s="39"/>
    </row>
    <row r="915" spans="1:15" ht="15.75">
      <c r="A915" s="63"/>
      <c r="B915" s="73" t="s">
        <v>4110</v>
      </c>
      <c r="C915" s="41" t="s">
        <v>45</v>
      </c>
      <c r="D915" s="32">
        <f t="shared" ref="D915" si="555">K915-M915</f>
        <v>0.68850000000000011</v>
      </c>
      <c r="E915" s="33">
        <f t="shared" ref="E915" si="556">D915*H915</f>
        <v>53.70300000000001</v>
      </c>
      <c r="F915" s="34"/>
      <c r="G915" s="42">
        <f>F915*D915</f>
        <v>0</v>
      </c>
      <c r="H915" s="36">
        <f t="shared" si="550"/>
        <v>78</v>
      </c>
      <c r="I915" s="36">
        <f>E915*F915</f>
        <v>0</v>
      </c>
      <c r="J915" s="44"/>
      <c r="K915" s="273">
        <v>0.81</v>
      </c>
      <c r="L915" s="25">
        <v>0.15</v>
      </c>
      <c r="M915" s="26">
        <f t="shared" ref="M915" si="557">K915*L915</f>
        <v>0.1215</v>
      </c>
      <c r="N915" s="43"/>
      <c r="O915" s="39"/>
    </row>
    <row r="916" spans="1:15" ht="15.75">
      <c r="A916" s="63"/>
      <c r="B916" s="73" t="s">
        <v>658</v>
      </c>
      <c r="C916" s="41" t="s">
        <v>45</v>
      </c>
      <c r="D916" s="32">
        <f t="shared" si="553"/>
        <v>0.68850000000000011</v>
      </c>
      <c r="E916" s="33">
        <f t="shared" si="554"/>
        <v>53.70300000000001</v>
      </c>
      <c r="F916" s="34"/>
      <c r="G916" s="42">
        <f t="shared" si="533"/>
        <v>0</v>
      </c>
      <c r="H916" s="36">
        <f t="shared" si="550"/>
        <v>78</v>
      </c>
      <c r="I916" s="36">
        <f t="shared" si="532"/>
        <v>0</v>
      </c>
      <c r="J916" s="44"/>
      <c r="K916" s="273">
        <v>0.81</v>
      </c>
      <c r="L916" s="25">
        <v>0.15</v>
      </c>
      <c r="M916" s="26">
        <f t="shared" si="534"/>
        <v>0.1215</v>
      </c>
      <c r="N916" s="43"/>
      <c r="O916" s="39"/>
    </row>
    <row r="917" spans="1:15" ht="15.75">
      <c r="A917" s="63"/>
      <c r="B917" s="73" t="s">
        <v>659</v>
      </c>
      <c r="C917" s="41" t="s">
        <v>45</v>
      </c>
      <c r="D917" s="32">
        <f t="shared" si="553"/>
        <v>0.68850000000000011</v>
      </c>
      <c r="E917" s="33">
        <f t="shared" si="554"/>
        <v>53.70300000000001</v>
      </c>
      <c r="F917" s="34"/>
      <c r="G917" s="42">
        <f t="shared" si="533"/>
        <v>0</v>
      </c>
      <c r="H917" s="36">
        <f t="shared" si="550"/>
        <v>78</v>
      </c>
      <c r="I917" s="36">
        <f t="shared" si="532"/>
        <v>0</v>
      </c>
      <c r="J917" s="44"/>
      <c r="K917" s="273">
        <v>0.81</v>
      </c>
      <c r="L917" s="25">
        <v>0.15</v>
      </c>
      <c r="M917" s="26">
        <f t="shared" si="534"/>
        <v>0.1215</v>
      </c>
      <c r="N917" s="43"/>
      <c r="O917" s="39"/>
    </row>
    <row r="918" spans="1:15" ht="15.75">
      <c r="A918" s="63"/>
      <c r="B918" s="73" t="s">
        <v>660</v>
      </c>
      <c r="C918" s="41" t="s">
        <v>45</v>
      </c>
      <c r="D918" s="32">
        <f t="shared" si="553"/>
        <v>0.68850000000000011</v>
      </c>
      <c r="E918" s="33">
        <f t="shared" si="554"/>
        <v>53.70300000000001</v>
      </c>
      <c r="F918" s="34"/>
      <c r="G918" s="42">
        <f t="shared" si="533"/>
        <v>0</v>
      </c>
      <c r="H918" s="36">
        <f t="shared" si="550"/>
        <v>78</v>
      </c>
      <c r="I918" s="36">
        <f t="shared" si="532"/>
        <v>0</v>
      </c>
      <c r="J918" s="44"/>
      <c r="K918" s="273">
        <v>0.81</v>
      </c>
      <c r="L918" s="25">
        <v>0.15</v>
      </c>
      <c r="M918" s="26">
        <f t="shared" si="534"/>
        <v>0.1215</v>
      </c>
      <c r="N918" s="43"/>
      <c r="O918" s="39"/>
    </row>
    <row r="919" spans="1:15" ht="15.75">
      <c r="A919" s="63"/>
      <c r="B919" s="73" t="s">
        <v>661</v>
      </c>
      <c r="C919" s="41" t="s">
        <v>45</v>
      </c>
      <c r="D919" s="32">
        <f t="shared" si="553"/>
        <v>0.68850000000000011</v>
      </c>
      <c r="E919" s="33">
        <f t="shared" si="554"/>
        <v>53.70300000000001</v>
      </c>
      <c r="F919" s="34"/>
      <c r="G919" s="42">
        <f t="shared" si="533"/>
        <v>0</v>
      </c>
      <c r="H919" s="36">
        <f t="shared" si="550"/>
        <v>78</v>
      </c>
      <c r="I919" s="36">
        <f t="shared" si="532"/>
        <v>0</v>
      </c>
      <c r="J919" s="44"/>
      <c r="K919" s="273">
        <v>0.81</v>
      </c>
      <c r="L919" s="25">
        <v>0.15</v>
      </c>
      <c r="M919" s="26">
        <f t="shared" si="534"/>
        <v>0.1215</v>
      </c>
      <c r="N919" s="43"/>
      <c r="O919" s="39"/>
    </row>
    <row r="920" spans="1:15" ht="15.75">
      <c r="A920" s="63" t="s">
        <v>662</v>
      </c>
      <c r="B920" s="73" t="s">
        <v>3226</v>
      </c>
      <c r="C920" s="41" t="s">
        <v>45</v>
      </c>
      <c r="D920" s="32">
        <f t="shared" si="553"/>
        <v>1.5640000000000001</v>
      </c>
      <c r="E920" s="33">
        <f t="shared" si="554"/>
        <v>121.992</v>
      </c>
      <c r="F920" s="34"/>
      <c r="G920" s="42">
        <f t="shared" si="533"/>
        <v>0</v>
      </c>
      <c r="H920" s="36">
        <f t="shared" si="550"/>
        <v>78</v>
      </c>
      <c r="I920" s="36">
        <f t="shared" si="532"/>
        <v>0</v>
      </c>
      <c r="J920" s="44">
        <v>500</v>
      </c>
      <c r="K920" s="273">
        <v>1.84</v>
      </c>
      <c r="L920" s="25">
        <v>0.15</v>
      </c>
      <c r="M920" s="26">
        <f t="shared" si="534"/>
        <v>0.27600000000000002</v>
      </c>
      <c r="N920" s="43"/>
      <c r="O920" s="39"/>
    </row>
    <row r="921" spans="1:15" ht="15.75" hidden="1">
      <c r="A921" s="63" t="s">
        <v>696</v>
      </c>
      <c r="B921" s="73" t="s">
        <v>5894</v>
      </c>
      <c r="C921" s="41" t="s">
        <v>45</v>
      </c>
      <c r="D921" s="32">
        <f t="shared" ref="D921" si="558">K921-M921</f>
        <v>1.2495000000000001</v>
      </c>
      <c r="E921" s="33">
        <f t="shared" si="554"/>
        <v>97.460999999999999</v>
      </c>
      <c r="F921" s="34"/>
      <c r="G921" s="42">
        <f t="shared" ref="G921" si="559">F921*D921</f>
        <v>0</v>
      </c>
      <c r="H921" s="36">
        <f t="shared" si="550"/>
        <v>78</v>
      </c>
      <c r="I921" s="36">
        <f t="shared" ref="I921" si="560">E921*F921</f>
        <v>0</v>
      </c>
      <c r="J921" s="44">
        <v>500</v>
      </c>
      <c r="K921" s="273">
        <v>1.47</v>
      </c>
      <c r="L921" s="25">
        <v>0.15</v>
      </c>
      <c r="M921" s="26">
        <f t="shared" ref="M921" si="561">K921*L921</f>
        <v>0.2205</v>
      </c>
      <c r="N921" s="43" t="s">
        <v>15</v>
      </c>
      <c r="O921" s="39"/>
    </row>
    <row r="922" spans="1:15" ht="15.75">
      <c r="A922" s="233" t="s">
        <v>954</v>
      </c>
      <c r="B922" s="73" t="s">
        <v>4772</v>
      </c>
      <c r="C922" s="41" t="s">
        <v>45</v>
      </c>
      <c r="D922" s="32">
        <f t="shared" si="553"/>
        <v>1.0625</v>
      </c>
      <c r="E922" s="33">
        <f t="shared" si="554"/>
        <v>82.875</v>
      </c>
      <c r="F922" s="34"/>
      <c r="G922" s="42">
        <f>F922*D922</f>
        <v>0</v>
      </c>
      <c r="H922" s="36">
        <f t="shared" si="550"/>
        <v>78</v>
      </c>
      <c r="I922" s="36">
        <f>E922*F922</f>
        <v>0</v>
      </c>
      <c r="J922" s="44">
        <v>500</v>
      </c>
      <c r="K922" s="273">
        <v>1.25</v>
      </c>
      <c r="L922" s="25">
        <v>0.15</v>
      </c>
      <c r="M922" s="26">
        <f t="shared" si="534"/>
        <v>0.1875</v>
      </c>
      <c r="N922" s="43"/>
      <c r="O922" s="39"/>
    </row>
    <row r="923" spans="1:15" ht="25.5" hidden="1">
      <c r="A923" s="63" t="s">
        <v>5089</v>
      </c>
      <c r="B923" s="202" t="s">
        <v>6371</v>
      </c>
      <c r="C923" s="41" t="s">
        <v>4432</v>
      </c>
      <c r="D923" s="32">
        <f t="shared" si="553"/>
        <v>14.305499999999999</v>
      </c>
      <c r="E923" s="33">
        <f t="shared" ref="E923" si="562">D923*H923</f>
        <v>1115.829</v>
      </c>
      <c r="F923" s="34"/>
      <c r="G923" s="42">
        <f t="shared" ref="G923" si="563">F923*D923</f>
        <v>0</v>
      </c>
      <c r="H923" s="36">
        <f t="shared" si="550"/>
        <v>78</v>
      </c>
      <c r="I923" s="36">
        <f t="shared" ref="I923" si="564">E923*F923</f>
        <v>0</v>
      </c>
      <c r="J923" s="44">
        <v>50</v>
      </c>
      <c r="K923" s="273">
        <v>16.829999999999998</v>
      </c>
      <c r="L923" s="25">
        <v>0.15</v>
      </c>
      <c r="M923" s="26">
        <f t="shared" si="534"/>
        <v>2.5244999999999997</v>
      </c>
      <c r="N923" s="43" t="s">
        <v>15</v>
      </c>
      <c r="O923" s="39"/>
    </row>
    <row r="924" spans="1:15" ht="15.75">
      <c r="A924" s="63"/>
      <c r="B924" s="73" t="s">
        <v>663</v>
      </c>
      <c r="C924" s="41" t="s">
        <v>45</v>
      </c>
      <c r="D924" s="32">
        <f t="shared" si="553"/>
        <v>0.68850000000000011</v>
      </c>
      <c r="E924" s="33">
        <f t="shared" si="554"/>
        <v>53.70300000000001</v>
      </c>
      <c r="F924" s="34"/>
      <c r="G924" s="42">
        <f t="shared" si="533"/>
        <v>0</v>
      </c>
      <c r="H924" s="36">
        <f t="shared" si="550"/>
        <v>78</v>
      </c>
      <c r="I924" s="36">
        <f t="shared" si="532"/>
        <v>0</v>
      </c>
      <c r="J924" s="44"/>
      <c r="K924" s="273">
        <v>0.81</v>
      </c>
      <c r="L924" s="25">
        <v>0.15</v>
      </c>
      <c r="M924" s="26">
        <f t="shared" si="534"/>
        <v>0.1215</v>
      </c>
      <c r="N924" s="43"/>
      <c r="O924" s="39"/>
    </row>
    <row r="925" spans="1:15" ht="15.75">
      <c r="A925" s="63"/>
      <c r="B925" s="73" t="s">
        <v>664</v>
      </c>
      <c r="C925" s="41" t="s">
        <v>45</v>
      </c>
      <c r="D925" s="32">
        <f t="shared" ref="D925" si="565">K925-M925</f>
        <v>0.68850000000000011</v>
      </c>
      <c r="E925" s="33">
        <f t="shared" ref="E925" si="566">D925*H925</f>
        <v>53.70300000000001</v>
      </c>
      <c r="F925" s="34"/>
      <c r="G925" s="42">
        <f t="shared" ref="G925" si="567">F925*D925</f>
        <v>0</v>
      </c>
      <c r="H925" s="36">
        <f t="shared" si="550"/>
        <v>78</v>
      </c>
      <c r="I925" s="36">
        <f t="shared" ref="I925" si="568">E925*F925</f>
        <v>0</v>
      </c>
      <c r="J925" s="44"/>
      <c r="K925" s="273">
        <v>0.81</v>
      </c>
      <c r="L925" s="25">
        <v>0.15</v>
      </c>
      <c r="M925" s="26">
        <f t="shared" ref="M925" si="569">K925*L925</f>
        <v>0.1215</v>
      </c>
      <c r="N925" s="43"/>
      <c r="O925" s="39"/>
    </row>
    <row r="926" spans="1:15" ht="15.75">
      <c r="A926" s="63"/>
      <c r="B926" s="73" t="s">
        <v>4111</v>
      </c>
      <c r="C926" s="41" t="s">
        <v>45</v>
      </c>
      <c r="D926" s="32">
        <f t="shared" si="553"/>
        <v>0.68850000000000011</v>
      </c>
      <c r="E926" s="33">
        <f t="shared" si="554"/>
        <v>53.70300000000001</v>
      </c>
      <c r="F926" s="34"/>
      <c r="G926" s="42">
        <f t="shared" si="533"/>
        <v>0</v>
      </c>
      <c r="H926" s="36">
        <f t="shared" si="550"/>
        <v>78</v>
      </c>
      <c r="I926" s="36">
        <f t="shared" si="532"/>
        <v>0</v>
      </c>
      <c r="J926" s="44"/>
      <c r="K926" s="273">
        <v>0.81</v>
      </c>
      <c r="L926" s="25">
        <v>0.15</v>
      </c>
      <c r="M926" s="26">
        <f t="shared" si="534"/>
        <v>0.1215</v>
      </c>
      <c r="N926" s="43"/>
      <c r="O926" s="39"/>
    </row>
    <row r="927" spans="1:15" ht="15.75">
      <c r="A927" s="63"/>
      <c r="B927" s="73" t="s">
        <v>665</v>
      </c>
      <c r="C927" s="41" t="s">
        <v>45</v>
      </c>
      <c r="D927" s="32">
        <f t="shared" si="553"/>
        <v>0.68850000000000011</v>
      </c>
      <c r="E927" s="33">
        <f t="shared" si="554"/>
        <v>53.70300000000001</v>
      </c>
      <c r="F927" s="34"/>
      <c r="G927" s="42">
        <f t="shared" si="533"/>
        <v>0</v>
      </c>
      <c r="H927" s="36">
        <f t="shared" si="550"/>
        <v>78</v>
      </c>
      <c r="I927" s="36">
        <f t="shared" si="532"/>
        <v>0</v>
      </c>
      <c r="J927" s="44"/>
      <c r="K927" s="273">
        <v>0.81</v>
      </c>
      <c r="L927" s="25">
        <v>0.15</v>
      </c>
      <c r="M927" s="26">
        <f t="shared" si="534"/>
        <v>0.1215</v>
      </c>
      <c r="N927" s="43"/>
      <c r="O927" s="39"/>
    </row>
    <row r="928" spans="1:15" ht="15.75">
      <c r="A928" s="63"/>
      <c r="B928" s="73" t="s">
        <v>666</v>
      </c>
      <c r="C928" s="41" t="s">
        <v>45</v>
      </c>
      <c r="D928" s="32">
        <f t="shared" si="553"/>
        <v>0.68850000000000011</v>
      </c>
      <c r="E928" s="33">
        <f t="shared" si="554"/>
        <v>53.70300000000001</v>
      </c>
      <c r="F928" s="34"/>
      <c r="G928" s="42">
        <f t="shared" si="533"/>
        <v>0</v>
      </c>
      <c r="H928" s="36">
        <f t="shared" si="550"/>
        <v>78</v>
      </c>
      <c r="I928" s="36">
        <f t="shared" si="532"/>
        <v>0</v>
      </c>
      <c r="J928" s="44"/>
      <c r="K928" s="273">
        <v>0.81</v>
      </c>
      <c r="L928" s="25">
        <v>0.15</v>
      </c>
      <c r="M928" s="26">
        <f t="shared" si="534"/>
        <v>0.1215</v>
      </c>
      <c r="N928" s="43"/>
      <c r="O928" s="39"/>
    </row>
    <row r="929" spans="1:15" ht="15.75">
      <c r="A929" s="63"/>
      <c r="B929" s="73" t="s">
        <v>4112</v>
      </c>
      <c r="C929" s="41" t="s">
        <v>45</v>
      </c>
      <c r="D929" s="32">
        <f t="shared" ref="D929" si="570">K929-M929</f>
        <v>0.68850000000000011</v>
      </c>
      <c r="E929" s="33">
        <f t="shared" ref="E929" si="571">D929*H929</f>
        <v>53.70300000000001</v>
      </c>
      <c r="F929" s="34"/>
      <c r="G929" s="42">
        <f t="shared" ref="G929" si="572">F929*D929</f>
        <v>0</v>
      </c>
      <c r="H929" s="36">
        <f t="shared" si="550"/>
        <v>78</v>
      </c>
      <c r="I929" s="36">
        <f t="shared" ref="I929" si="573">E929*F929</f>
        <v>0</v>
      </c>
      <c r="J929" s="44"/>
      <c r="K929" s="273">
        <v>0.81</v>
      </c>
      <c r="L929" s="25">
        <v>0.15</v>
      </c>
      <c r="M929" s="26">
        <f t="shared" ref="M929" si="574">K929*L929</f>
        <v>0.1215</v>
      </c>
      <c r="N929" s="43"/>
      <c r="O929" s="39"/>
    </row>
    <row r="930" spans="1:15" ht="15.75">
      <c r="A930" s="63"/>
      <c r="B930" s="73" t="s">
        <v>667</v>
      </c>
      <c r="C930" s="41" t="s">
        <v>45</v>
      </c>
      <c r="D930" s="32">
        <f t="shared" si="553"/>
        <v>0.68850000000000011</v>
      </c>
      <c r="E930" s="33">
        <f t="shared" si="554"/>
        <v>53.70300000000001</v>
      </c>
      <c r="F930" s="34"/>
      <c r="G930" s="42">
        <f t="shared" si="533"/>
        <v>0</v>
      </c>
      <c r="H930" s="36">
        <f t="shared" si="550"/>
        <v>78</v>
      </c>
      <c r="I930" s="36">
        <f t="shared" si="532"/>
        <v>0</v>
      </c>
      <c r="J930" s="44"/>
      <c r="K930" s="273">
        <v>0.81</v>
      </c>
      <c r="L930" s="25">
        <v>0.15</v>
      </c>
      <c r="M930" s="26">
        <f t="shared" ref="M930:M1014" si="575">K930*L930</f>
        <v>0.1215</v>
      </c>
      <c r="N930" s="43"/>
      <c r="O930" s="39"/>
    </row>
    <row r="931" spans="1:15" ht="15.75">
      <c r="A931" s="63"/>
      <c r="B931" s="73" t="s">
        <v>4113</v>
      </c>
      <c r="C931" s="41" t="s">
        <v>45</v>
      </c>
      <c r="D931" s="32">
        <f t="shared" ref="D931" si="576">K931-M931</f>
        <v>0.68850000000000011</v>
      </c>
      <c r="E931" s="33">
        <f t="shared" ref="E931" si="577">D931*H931</f>
        <v>53.70300000000001</v>
      </c>
      <c r="F931" s="34"/>
      <c r="G931" s="42">
        <f t="shared" ref="G931" si="578">F931*D931</f>
        <v>0</v>
      </c>
      <c r="H931" s="36">
        <f t="shared" si="550"/>
        <v>78</v>
      </c>
      <c r="I931" s="36">
        <f t="shared" ref="I931" si="579">E931*F931</f>
        <v>0</v>
      </c>
      <c r="J931" s="44"/>
      <c r="K931" s="273">
        <v>0.81</v>
      </c>
      <c r="L931" s="25">
        <v>0.15</v>
      </c>
      <c r="M931" s="26">
        <f t="shared" ref="M931" si="580">K931*L931</f>
        <v>0.1215</v>
      </c>
      <c r="N931" s="43"/>
      <c r="O931" s="39"/>
    </row>
    <row r="932" spans="1:15" ht="15.75">
      <c r="A932" s="63"/>
      <c r="B932" s="73" t="s">
        <v>668</v>
      </c>
      <c r="C932" s="41" t="s">
        <v>45</v>
      </c>
      <c r="D932" s="32">
        <f t="shared" si="553"/>
        <v>0.68850000000000011</v>
      </c>
      <c r="E932" s="33">
        <f t="shared" si="554"/>
        <v>53.70300000000001</v>
      </c>
      <c r="F932" s="34"/>
      <c r="G932" s="42">
        <f t="shared" si="533"/>
        <v>0</v>
      </c>
      <c r="H932" s="36">
        <f t="shared" si="550"/>
        <v>78</v>
      </c>
      <c r="I932" s="36">
        <f t="shared" si="532"/>
        <v>0</v>
      </c>
      <c r="J932" s="44"/>
      <c r="K932" s="273">
        <v>0.81</v>
      </c>
      <c r="L932" s="25">
        <v>0.15</v>
      </c>
      <c r="M932" s="26">
        <f t="shared" si="575"/>
        <v>0.1215</v>
      </c>
      <c r="N932" s="43"/>
      <c r="O932" s="39"/>
    </row>
    <row r="933" spans="1:15" ht="15.75">
      <c r="A933" s="63"/>
      <c r="B933" s="73" t="s">
        <v>669</v>
      </c>
      <c r="C933" s="41" t="s">
        <v>45</v>
      </c>
      <c r="D933" s="32">
        <f t="shared" si="553"/>
        <v>0.68850000000000011</v>
      </c>
      <c r="E933" s="33">
        <f t="shared" si="554"/>
        <v>53.70300000000001</v>
      </c>
      <c r="F933" s="34"/>
      <c r="G933" s="42">
        <f t="shared" si="533"/>
        <v>0</v>
      </c>
      <c r="H933" s="36">
        <f t="shared" si="550"/>
        <v>78</v>
      </c>
      <c r="I933" s="36">
        <f t="shared" si="532"/>
        <v>0</v>
      </c>
      <c r="J933" s="44"/>
      <c r="K933" s="273">
        <v>0.81</v>
      </c>
      <c r="L933" s="25">
        <v>0.15</v>
      </c>
      <c r="M933" s="26">
        <f t="shared" si="575"/>
        <v>0.1215</v>
      </c>
      <c r="N933" s="43"/>
      <c r="O933" s="39"/>
    </row>
    <row r="934" spans="1:15" ht="15.75">
      <c r="A934" s="63"/>
      <c r="B934" s="73" t="s">
        <v>670</v>
      </c>
      <c r="C934" s="41" t="s">
        <v>45</v>
      </c>
      <c r="D934" s="32">
        <f t="shared" si="553"/>
        <v>0.68850000000000011</v>
      </c>
      <c r="E934" s="33">
        <f t="shared" si="554"/>
        <v>53.70300000000001</v>
      </c>
      <c r="F934" s="34"/>
      <c r="G934" s="42">
        <f t="shared" si="533"/>
        <v>0</v>
      </c>
      <c r="H934" s="36">
        <f t="shared" si="550"/>
        <v>78</v>
      </c>
      <c r="I934" s="36">
        <f t="shared" si="532"/>
        <v>0</v>
      </c>
      <c r="J934" s="44"/>
      <c r="K934" s="273">
        <v>0.81</v>
      </c>
      <c r="L934" s="25">
        <v>0.15</v>
      </c>
      <c r="M934" s="26">
        <f t="shared" si="575"/>
        <v>0.1215</v>
      </c>
      <c r="N934" s="43"/>
      <c r="O934" s="39"/>
    </row>
    <row r="935" spans="1:15" ht="15.75">
      <c r="A935" s="233" t="s">
        <v>671</v>
      </c>
      <c r="B935" s="73" t="s">
        <v>6232</v>
      </c>
      <c r="C935" s="41" t="s">
        <v>14</v>
      </c>
      <c r="D935" s="32">
        <f t="shared" si="553"/>
        <v>1.1220000000000001</v>
      </c>
      <c r="E935" s="33">
        <f t="shared" si="554"/>
        <v>87.516000000000005</v>
      </c>
      <c r="F935" s="34"/>
      <c r="G935" s="42">
        <f t="shared" si="533"/>
        <v>0</v>
      </c>
      <c r="H935" s="36">
        <f t="shared" si="550"/>
        <v>78</v>
      </c>
      <c r="I935" s="36">
        <f t="shared" si="532"/>
        <v>0</v>
      </c>
      <c r="J935" s="44" t="s">
        <v>377</v>
      </c>
      <c r="K935" s="273">
        <v>1.32</v>
      </c>
      <c r="L935" s="25">
        <v>0.15</v>
      </c>
      <c r="M935" s="26">
        <f t="shared" si="575"/>
        <v>0.19800000000000001</v>
      </c>
      <c r="N935" s="43"/>
      <c r="O935" s="39"/>
    </row>
    <row r="936" spans="1:15" ht="15.75">
      <c r="A936" s="233" t="s">
        <v>672</v>
      </c>
      <c r="B936" s="73" t="s">
        <v>6126</v>
      </c>
      <c r="C936" s="41" t="s">
        <v>14</v>
      </c>
      <c r="D936" s="32">
        <f>K936-M936</f>
        <v>1.6234999999999999</v>
      </c>
      <c r="E936" s="33">
        <f>D936*H936</f>
        <v>126.633</v>
      </c>
      <c r="F936" s="34"/>
      <c r="G936" s="42">
        <f>F936*D936</f>
        <v>0</v>
      </c>
      <c r="H936" s="36">
        <f t="shared" si="550"/>
        <v>78</v>
      </c>
      <c r="I936" s="36">
        <f>E936*F936</f>
        <v>0</v>
      </c>
      <c r="J936" s="44">
        <v>200</v>
      </c>
      <c r="K936" s="273">
        <v>1.91</v>
      </c>
      <c r="L936" s="25">
        <v>0.15</v>
      </c>
      <c r="M936" s="26">
        <f>K936*L936</f>
        <v>0.28649999999999998</v>
      </c>
      <c r="N936" s="43"/>
      <c r="O936" s="39"/>
    </row>
    <row r="937" spans="1:15" ht="15.75">
      <c r="A937" s="233" t="s">
        <v>673</v>
      </c>
      <c r="B937" s="73" t="s">
        <v>6233</v>
      </c>
      <c r="C937" s="41" t="s">
        <v>14</v>
      </c>
      <c r="D937" s="32">
        <f>K937-M937</f>
        <v>1.6234999999999999</v>
      </c>
      <c r="E937" s="33">
        <f>D937*H937</f>
        <v>126.633</v>
      </c>
      <c r="F937" s="34"/>
      <c r="G937" s="42">
        <f>F937*D937</f>
        <v>0</v>
      </c>
      <c r="H937" s="36">
        <f t="shared" si="550"/>
        <v>78</v>
      </c>
      <c r="I937" s="36">
        <f>E937*F937</f>
        <v>0</v>
      </c>
      <c r="J937" s="44">
        <v>200</v>
      </c>
      <c r="K937" s="273">
        <v>1.91</v>
      </c>
      <c r="L937" s="25">
        <v>0.15</v>
      </c>
      <c r="M937" s="26">
        <f>K937*L937</f>
        <v>0.28649999999999998</v>
      </c>
      <c r="N937" s="43"/>
      <c r="O937" s="39"/>
    </row>
    <row r="938" spans="1:15" ht="15.75">
      <c r="A938" s="233" t="s">
        <v>4569</v>
      </c>
      <c r="B938" s="73" t="s">
        <v>4570</v>
      </c>
      <c r="C938" s="41" t="s">
        <v>14</v>
      </c>
      <c r="D938" s="32">
        <f>K938-M938</f>
        <v>1.9295</v>
      </c>
      <c r="E938" s="33">
        <f>D938*H938</f>
        <v>150.501</v>
      </c>
      <c r="F938" s="34"/>
      <c r="G938" s="42">
        <f>F938*D938</f>
        <v>0</v>
      </c>
      <c r="H938" s="36">
        <f t="shared" si="550"/>
        <v>78</v>
      </c>
      <c r="I938" s="36">
        <f>E938*F938</f>
        <v>0</v>
      </c>
      <c r="J938" s="44">
        <v>200</v>
      </c>
      <c r="K938" s="273">
        <v>2.27</v>
      </c>
      <c r="L938" s="25">
        <v>0.15</v>
      </c>
      <c r="M938" s="26">
        <f>K938*L938</f>
        <v>0.34049999999999997</v>
      </c>
      <c r="N938" s="43"/>
      <c r="O938" s="39"/>
    </row>
    <row r="939" spans="1:15" ht="15.75">
      <c r="A939" s="233" t="s">
        <v>674</v>
      </c>
      <c r="B939" s="73" t="s">
        <v>3227</v>
      </c>
      <c r="C939" s="41" t="s">
        <v>14</v>
      </c>
      <c r="D939" s="32">
        <f>K939-M939</f>
        <v>1.9889999999999999</v>
      </c>
      <c r="E939" s="33">
        <f>D939*H939</f>
        <v>155.142</v>
      </c>
      <c r="F939" s="34"/>
      <c r="G939" s="42">
        <f>F939*D939</f>
        <v>0</v>
      </c>
      <c r="H939" s="36">
        <f t="shared" si="550"/>
        <v>78</v>
      </c>
      <c r="I939" s="36">
        <f>E939*F939</f>
        <v>0</v>
      </c>
      <c r="J939" s="44">
        <v>200</v>
      </c>
      <c r="K939" s="273">
        <v>2.34</v>
      </c>
      <c r="L939" s="25">
        <v>0.15</v>
      </c>
      <c r="M939" s="26">
        <f>K939*L939</f>
        <v>0.35099999999999998</v>
      </c>
      <c r="N939" s="43"/>
      <c r="O939" s="39"/>
    </row>
    <row r="940" spans="1:15" ht="15.75">
      <c r="A940" s="233" t="s">
        <v>5206</v>
      </c>
      <c r="B940" s="73" t="s">
        <v>3228</v>
      </c>
      <c r="C940" s="41" t="s">
        <v>14</v>
      </c>
      <c r="D940" s="32">
        <f t="shared" si="553"/>
        <v>4.8620000000000001</v>
      </c>
      <c r="E940" s="33">
        <f t="shared" si="554"/>
        <v>379.23599999999999</v>
      </c>
      <c r="F940" s="34"/>
      <c r="G940" s="42">
        <f t="shared" si="533"/>
        <v>0</v>
      </c>
      <c r="H940" s="36">
        <f t="shared" si="550"/>
        <v>78</v>
      </c>
      <c r="I940" s="36">
        <f t="shared" ref="I940:I1030" si="581">E940*F940</f>
        <v>0</v>
      </c>
      <c r="J940" s="44">
        <v>50</v>
      </c>
      <c r="K940" s="273">
        <v>5.72</v>
      </c>
      <c r="L940" s="25">
        <v>0.15</v>
      </c>
      <c r="M940" s="26">
        <f t="shared" si="575"/>
        <v>0.85799999999999998</v>
      </c>
      <c r="N940" s="43"/>
      <c r="O940" s="39"/>
    </row>
    <row r="941" spans="1:15" ht="15.75">
      <c r="A941" s="233" t="s">
        <v>675</v>
      </c>
      <c r="B941" s="73" t="s">
        <v>676</v>
      </c>
      <c r="C941" s="41" t="s">
        <v>14</v>
      </c>
      <c r="D941" s="32">
        <f>K941-M941</f>
        <v>8.0919999999999987</v>
      </c>
      <c r="E941" s="33">
        <f>D941*H941</f>
        <v>631.17599999999993</v>
      </c>
      <c r="F941" s="34"/>
      <c r="G941" s="42">
        <f>F941*D941</f>
        <v>0</v>
      </c>
      <c r="H941" s="36">
        <f t="shared" si="550"/>
        <v>78</v>
      </c>
      <c r="I941" s="36">
        <f>E941*F941</f>
        <v>0</v>
      </c>
      <c r="J941" s="44">
        <v>25</v>
      </c>
      <c r="K941" s="273">
        <v>9.52</v>
      </c>
      <c r="L941" s="25">
        <v>0.15</v>
      </c>
      <c r="M941" s="26">
        <f>K941*L941</f>
        <v>1.4279999999999999</v>
      </c>
      <c r="N941" s="43"/>
      <c r="O941" s="39"/>
    </row>
    <row r="942" spans="1:15" ht="15.75" hidden="1">
      <c r="A942" s="63" t="s">
        <v>677</v>
      </c>
      <c r="B942" s="73" t="s">
        <v>3229</v>
      </c>
      <c r="C942" s="41" t="s">
        <v>14</v>
      </c>
      <c r="D942" s="32">
        <f t="shared" si="553"/>
        <v>12.444000000000001</v>
      </c>
      <c r="E942" s="33">
        <f t="shared" si="554"/>
        <v>970.63200000000006</v>
      </c>
      <c r="F942" s="34"/>
      <c r="G942" s="42">
        <f>F942*D942</f>
        <v>0</v>
      </c>
      <c r="H942" s="36">
        <f t="shared" si="550"/>
        <v>78</v>
      </c>
      <c r="I942" s="36">
        <f t="shared" si="581"/>
        <v>0</v>
      </c>
      <c r="J942" s="44">
        <v>20</v>
      </c>
      <c r="K942" s="273">
        <v>14.64</v>
      </c>
      <c r="L942" s="25">
        <v>0.15</v>
      </c>
      <c r="M942" s="26">
        <f t="shared" si="575"/>
        <v>2.1960000000000002</v>
      </c>
      <c r="N942" s="43" t="s">
        <v>15</v>
      </c>
      <c r="O942" s="39"/>
    </row>
    <row r="943" spans="1:15" ht="15.75" hidden="1">
      <c r="A943" s="63" t="s">
        <v>678</v>
      </c>
      <c r="B943" s="73" t="s">
        <v>5911</v>
      </c>
      <c r="C943" s="41" t="s">
        <v>14</v>
      </c>
      <c r="D943" s="32">
        <f t="shared" ref="D943" si="582">K943-M943</f>
        <v>12.444000000000001</v>
      </c>
      <c r="E943" s="33">
        <f t="shared" ref="E943" si="583">D943*H943</f>
        <v>970.63200000000006</v>
      </c>
      <c r="F943" s="34"/>
      <c r="G943" s="42">
        <f t="shared" ref="G943" si="584">F943*D943</f>
        <v>0</v>
      </c>
      <c r="H943" s="36">
        <f t="shared" si="550"/>
        <v>78</v>
      </c>
      <c r="I943" s="36">
        <f t="shared" ref="I943" si="585">E943*F943</f>
        <v>0</v>
      </c>
      <c r="J943" s="37" t="s">
        <v>3379</v>
      </c>
      <c r="K943" s="273">
        <v>14.64</v>
      </c>
      <c r="L943" s="25">
        <v>0.15</v>
      </c>
      <c r="M943" s="26">
        <f t="shared" ref="M943" si="586">K943*L943</f>
        <v>2.1960000000000002</v>
      </c>
      <c r="N943" s="43" t="s">
        <v>15</v>
      </c>
      <c r="O943" s="39"/>
    </row>
    <row r="944" spans="1:15" ht="15.75" hidden="1">
      <c r="A944" s="63" t="s">
        <v>741</v>
      </c>
      <c r="B944" s="73" t="s">
        <v>5910</v>
      </c>
      <c r="C944" s="41" t="s">
        <v>14</v>
      </c>
      <c r="D944" s="32">
        <f t="shared" ref="D944" si="587">K944-M944</f>
        <v>12.444000000000001</v>
      </c>
      <c r="E944" s="33">
        <f t="shared" ref="E944" si="588">D944*H944</f>
        <v>970.63200000000006</v>
      </c>
      <c r="F944" s="34"/>
      <c r="G944" s="42">
        <f t="shared" ref="G944" si="589">F944*D944</f>
        <v>0</v>
      </c>
      <c r="H944" s="36">
        <f t="shared" si="550"/>
        <v>78</v>
      </c>
      <c r="I944" s="36">
        <f t="shared" ref="I944" si="590">E944*F944</f>
        <v>0</v>
      </c>
      <c r="J944" s="37" t="s">
        <v>3312</v>
      </c>
      <c r="K944" s="273">
        <v>14.64</v>
      </c>
      <c r="L944" s="25">
        <v>0.15</v>
      </c>
      <c r="M944" s="26">
        <f t="shared" ref="M944" si="591">K944*L944</f>
        <v>2.1960000000000002</v>
      </c>
      <c r="N944" s="43" t="s">
        <v>15</v>
      </c>
      <c r="O944" s="39"/>
    </row>
    <row r="945" spans="1:15" ht="15.75" hidden="1">
      <c r="A945" s="63" t="s">
        <v>742</v>
      </c>
      <c r="B945" s="73" t="s">
        <v>5909</v>
      </c>
      <c r="C945" s="41" t="s">
        <v>14</v>
      </c>
      <c r="D945" s="32">
        <f t="shared" si="553"/>
        <v>12.444000000000001</v>
      </c>
      <c r="E945" s="33">
        <f t="shared" si="554"/>
        <v>970.63200000000006</v>
      </c>
      <c r="F945" s="34"/>
      <c r="G945" s="42">
        <f t="shared" ref="G945:G1030" si="592">F945*D945</f>
        <v>0</v>
      </c>
      <c r="H945" s="36">
        <f t="shared" si="550"/>
        <v>78</v>
      </c>
      <c r="I945" s="36">
        <f t="shared" si="581"/>
        <v>0</v>
      </c>
      <c r="J945" s="37" t="s">
        <v>3312</v>
      </c>
      <c r="K945" s="273">
        <v>14.64</v>
      </c>
      <c r="L945" s="25">
        <v>0.15</v>
      </c>
      <c r="M945" s="26">
        <f t="shared" si="575"/>
        <v>2.1960000000000002</v>
      </c>
      <c r="N945" s="43" t="s">
        <v>15</v>
      </c>
      <c r="O945" s="39"/>
    </row>
    <row r="946" spans="1:15" ht="15.75" hidden="1">
      <c r="A946" s="63" t="s">
        <v>679</v>
      </c>
      <c r="B946" s="73" t="s">
        <v>6128</v>
      </c>
      <c r="C946" s="41" t="s">
        <v>14</v>
      </c>
      <c r="D946" s="32">
        <f t="shared" si="553"/>
        <v>8.8994999999999997</v>
      </c>
      <c r="E946" s="33">
        <f t="shared" si="554"/>
        <v>694.16099999999994</v>
      </c>
      <c r="F946" s="34"/>
      <c r="G946" s="42">
        <f t="shared" si="592"/>
        <v>0</v>
      </c>
      <c r="H946" s="36">
        <f t="shared" si="550"/>
        <v>78</v>
      </c>
      <c r="I946" s="36">
        <f t="shared" si="581"/>
        <v>0</v>
      </c>
      <c r="J946" s="37" t="s">
        <v>5908</v>
      </c>
      <c r="K946" s="273">
        <v>10.47</v>
      </c>
      <c r="L946" s="25">
        <v>0.15</v>
      </c>
      <c r="M946" s="26">
        <f t="shared" si="575"/>
        <v>1.5705</v>
      </c>
      <c r="N946" s="43" t="s">
        <v>15</v>
      </c>
      <c r="O946" s="39"/>
    </row>
    <row r="947" spans="1:15" ht="15.75" hidden="1">
      <c r="A947" s="40" t="s">
        <v>6644</v>
      </c>
      <c r="B947" s="94" t="s">
        <v>6645</v>
      </c>
      <c r="C947" s="41" t="s">
        <v>45</v>
      </c>
      <c r="D947" s="32">
        <f t="shared" si="553"/>
        <v>1.3090000000000002</v>
      </c>
      <c r="E947" s="33">
        <f t="shared" si="554"/>
        <v>102.10200000000002</v>
      </c>
      <c r="F947" s="34"/>
      <c r="G947" s="42">
        <f t="shared" si="592"/>
        <v>0</v>
      </c>
      <c r="H947" s="36">
        <f t="shared" si="550"/>
        <v>78</v>
      </c>
      <c r="I947" s="36">
        <f t="shared" si="581"/>
        <v>0</v>
      </c>
      <c r="J947" s="44">
        <v>200</v>
      </c>
      <c r="K947" s="273">
        <v>1.54</v>
      </c>
      <c r="L947" s="25">
        <v>0.15</v>
      </c>
      <c r="M947" s="26">
        <f t="shared" si="575"/>
        <v>0.23099999999999998</v>
      </c>
      <c r="N947" s="43" t="s">
        <v>15</v>
      </c>
      <c r="O947" s="39"/>
    </row>
    <row r="948" spans="1:15" ht="15.75" hidden="1">
      <c r="A948" s="63" t="s">
        <v>680</v>
      </c>
      <c r="B948" s="73" t="s">
        <v>6618</v>
      </c>
      <c r="C948" s="41" t="s">
        <v>14</v>
      </c>
      <c r="D948" s="32">
        <f t="shared" si="553"/>
        <v>1.496</v>
      </c>
      <c r="E948" s="33">
        <f t="shared" si="554"/>
        <v>116.688</v>
      </c>
      <c r="F948" s="34"/>
      <c r="G948" s="42">
        <f t="shared" si="592"/>
        <v>0</v>
      </c>
      <c r="H948" s="36">
        <f t="shared" si="550"/>
        <v>78</v>
      </c>
      <c r="I948" s="36">
        <f t="shared" si="581"/>
        <v>0</v>
      </c>
      <c r="J948" s="44">
        <v>100</v>
      </c>
      <c r="K948" s="273">
        <v>1.76</v>
      </c>
      <c r="L948" s="25">
        <v>0.15</v>
      </c>
      <c r="M948" s="26">
        <f t="shared" si="575"/>
        <v>0.26400000000000001</v>
      </c>
      <c r="N948" s="43" t="s">
        <v>15</v>
      </c>
      <c r="O948" s="39"/>
    </row>
    <row r="949" spans="1:15" ht="15.75">
      <c r="A949" s="233" t="s">
        <v>5215</v>
      </c>
      <c r="B949" s="73" t="s">
        <v>209</v>
      </c>
      <c r="C949" s="41" t="s">
        <v>14</v>
      </c>
      <c r="D949" s="32">
        <f t="shared" si="553"/>
        <v>0.1275</v>
      </c>
      <c r="E949" s="33">
        <f t="shared" si="554"/>
        <v>9.9450000000000003</v>
      </c>
      <c r="F949" s="34"/>
      <c r="G949" s="42">
        <f t="shared" si="592"/>
        <v>0</v>
      </c>
      <c r="H949" s="36">
        <f t="shared" ref="H949:H1030" si="593">$K$4</f>
        <v>78</v>
      </c>
      <c r="I949" s="36">
        <f t="shared" si="581"/>
        <v>0</v>
      </c>
      <c r="J949" s="44"/>
      <c r="K949" s="273">
        <v>0.15</v>
      </c>
      <c r="L949" s="25">
        <v>0.15</v>
      </c>
      <c r="M949" s="26">
        <f t="shared" si="575"/>
        <v>2.2499999999999999E-2</v>
      </c>
      <c r="N949" s="43"/>
      <c r="O949" s="39"/>
    </row>
    <row r="950" spans="1:15" ht="15.75" hidden="1">
      <c r="A950" s="63" t="s">
        <v>774</v>
      </c>
      <c r="B950" s="73" t="s">
        <v>681</v>
      </c>
      <c r="C950" s="41" t="s">
        <v>45</v>
      </c>
      <c r="D950" s="32">
        <f t="shared" si="553"/>
        <v>8.7125000000000004</v>
      </c>
      <c r="E950" s="33">
        <f t="shared" si="554"/>
        <v>679.57500000000005</v>
      </c>
      <c r="F950" s="34"/>
      <c r="G950" s="42">
        <f t="shared" si="592"/>
        <v>0</v>
      </c>
      <c r="H950" s="36">
        <f t="shared" si="593"/>
        <v>78</v>
      </c>
      <c r="I950" s="36">
        <f t="shared" si="581"/>
        <v>0</v>
      </c>
      <c r="J950" s="44">
        <v>10</v>
      </c>
      <c r="K950" s="273">
        <v>10.25</v>
      </c>
      <c r="L950" s="25">
        <v>0.15</v>
      </c>
      <c r="M950" s="26">
        <f t="shared" si="575"/>
        <v>1.5374999999999999</v>
      </c>
      <c r="N950" s="43" t="s">
        <v>15</v>
      </c>
      <c r="O950" s="39"/>
    </row>
    <row r="951" spans="1:15" ht="15.75" hidden="1">
      <c r="A951" s="63" t="s">
        <v>682</v>
      </c>
      <c r="B951" s="73" t="s">
        <v>4258</v>
      </c>
      <c r="C951" s="41" t="s">
        <v>45</v>
      </c>
      <c r="D951" s="32">
        <f t="shared" si="553"/>
        <v>8.7125000000000004</v>
      </c>
      <c r="E951" s="33">
        <f t="shared" si="554"/>
        <v>679.57500000000005</v>
      </c>
      <c r="F951" s="34"/>
      <c r="G951" s="42">
        <f t="shared" si="592"/>
        <v>0</v>
      </c>
      <c r="H951" s="36">
        <f t="shared" si="593"/>
        <v>78</v>
      </c>
      <c r="I951" s="36">
        <f t="shared" si="581"/>
        <v>0</v>
      </c>
      <c r="J951" s="44">
        <v>20</v>
      </c>
      <c r="K951" s="273">
        <v>10.25</v>
      </c>
      <c r="L951" s="25">
        <v>0.15</v>
      </c>
      <c r="M951" s="26">
        <f t="shared" si="575"/>
        <v>1.5374999999999999</v>
      </c>
      <c r="N951" s="43" t="s">
        <v>15</v>
      </c>
      <c r="O951" s="39"/>
    </row>
    <row r="952" spans="1:15" ht="15.75" hidden="1">
      <c r="A952" s="63" t="s">
        <v>683</v>
      </c>
      <c r="B952" s="73" t="s">
        <v>3230</v>
      </c>
      <c r="C952" s="41" t="s">
        <v>45</v>
      </c>
      <c r="D952" s="32">
        <f>K952-M952</f>
        <v>11.4495</v>
      </c>
      <c r="E952" s="33">
        <f>D952*H952</f>
        <v>893.06100000000004</v>
      </c>
      <c r="F952" s="34"/>
      <c r="G952" s="42">
        <f>F952*D952</f>
        <v>0</v>
      </c>
      <c r="H952" s="36">
        <f t="shared" si="593"/>
        <v>78</v>
      </c>
      <c r="I952" s="36">
        <f>E952*F952</f>
        <v>0</v>
      </c>
      <c r="J952" s="44">
        <v>20</v>
      </c>
      <c r="K952" s="273">
        <v>13.47</v>
      </c>
      <c r="L952" s="25">
        <v>0.15</v>
      </c>
      <c r="M952" s="26">
        <f>K952*L952</f>
        <v>2.0205000000000002</v>
      </c>
      <c r="N952" s="43" t="s">
        <v>15</v>
      </c>
      <c r="O952" s="39"/>
    </row>
    <row r="953" spans="1:15" ht="15.75" hidden="1">
      <c r="A953" s="63" t="s">
        <v>684</v>
      </c>
      <c r="B953" s="73" t="s">
        <v>685</v>
      </c>
      <c r="C953" s="41" t="s">
        <v>45</v>
      </c>
      <c r="D953" s="32">
        <f t="shared" si="553"/>
        <v>11.202999999999999</v>
      </c>
      <c r="E953" s="33">
        <f t="shared" si="554"/>
        <v>873.83399999999995</v>
      </c>
      <c r="F953" s="34"/>
      <c r="G953" s="42">
        <f t="shared" si="592"/>
        <v>0</v>
      </c>
      <c r="H953" s="36">
        <f t="shared" si="593"/>
        <v>78</v>
      </c>
      <c r="I953" s="36">
        <f t="shared" si="581"/>
        <v>0</v>
      </c>
      <c r="J953" s="44">
        <v>20</v>
      </c>
      <c r="K953" s="273">
        <v>13.18</v>
      </c>
      <c r="L953" s="25">
        <v>0.15</v>
      </c>
      <c r="M953" s="26">
        <f t="shared" si="575"/>
        <v>1.9769999999999999</v>
      </c>
      <c r="N953" s="43" t="s">
        <v>15</v>
      </c>
      <c r="O953" s="39"/>
    </row>
    <row r="954" spans="1:15" ht="15.75">
      <c r="A954" s="233" t="s">
        <v>4997</v>
      </c>
      <c r="B954" s="73" t="s">
        <v>686</v>
      </c>
      <c r="C954" s="41" t="s">
        <v>45</v>
      </c>
      <c r="D954" s="32">
        <f t="shared" si="553"/>
        <v>1.87</v>
      </c>
      <c r="E954" s="33">
        <f t="shared" si="554"/>
        <v>145.86000000000001</v>
      </c>
      <c r="F954" s="34"/>
      <c r="G954" s="42">
        <f>F954*D954</f>
        <v>0</v>
      </c>
      <c r="H954" s="36">
        <f t="shared" si="593"/>
        <v>78</v>
      </c>
      <c r="I954" s="36">
        <f>E954*F954</f>
        <v>0</v>
      </c>
      <c r="J954" s="44">
        <v>100</v>
      </c>
      <c r="K954" s="273">
        <v>2.2000000000000002</v>
      </c>
      <c r="L954" s="25">
        <v>0.15</v>
      </c>
      <c r="M954" s="26">
        <f t="shared" si="575"/>
        <v>0.33</v>
      </c>
      <c r="N954" s="43"/>
      <c r="O954" s="39"/>
    </row>
    <row r="955" spans="1:15" ht="15.75" hidden="1">
      <c r="A955" s="63" t="s">
        <v>507</v>
      </c>
      <c r="B955" s="73" t="s">
        <v>687</v>
      </c>
      <c r="C955" s="41" t="s">
        <v>45</v>
      </c>
      <c r="D955" s="32">
        <f t="shared" si="553"/>
        <v>0.56100000000000005</v>
      </c>
      <c r="E955" s="33">
        <f t="shared" si="554"/>
        <v>43.758000000000003</v>
      </c>
      <c r="F955" s="34"/>
      <c r="G955" s="42">
        <f t="shared" si="592"/>
        <v>0</v>
      </c>
      <c r="H955" s="36">
        <f t="shared" si="593"/>
        <v>78</v>
      </c>
      <c r="I955" s="36">
        <f t="shared" si="581"/>
        <v>0</v>
      </c>
      <c r="J955" s="44">
        <v>500</v>
      </c>
      <c r="K955" s="273">
        <v>0.66</v>
      </c>
      <c r="L955" s="25">
        <v>0.15</v>
      </c>
      <c r="M955" s="26">
        <f t="shared" si="575"/>
        <v>9.9000000000000005E-2</v>
      </c>
      <c r="N955" s="43" t="s">
        <v>15</v>
      </c>
      <c r="O955" s="39"/>
    </row>
    <row r="956" spans="1:15" ht="15.75" hidden="1">
      <c r="A956" s="63" t="s">
        <v>688</v>
      </c>
      <c r="B956" s="73" t="s">
        <v>689</v>
      </c>
      <c r="C956" s="41" t="s">
        <v>45</v>
      </c>
      <c r="D956" s="32">
        <f t="shared" si="553"/>
        <v>1.1220000000000001</v>
      </c>
      <c r="E956" s="33">
        <f t="shared" si="554"/>
        <v>87.516000000000005</v>
      </c>
      <c r="F956" s="34"/>
      <c r="G956" s="42">
        <f t="shared" si="592"/>
        <v>0</v>
      </c>
      <c r="H956" s="36">
        <f t="shared" si="593"/>
        <v>78</v>
      </c>
      <c r="I956" s="36">
        <f t="shared" si="581"/>
        <v>0</v>
      </c>
      <c r="J956" s="44">
        <v>125</v>
      </c>
      <c r="K956" s="273">
        <v>1.32</v>
      </c>
      <c r="L956" s="25">
        <v>0.15</v>
      </c>
      <c r="M956" s="26">
        <f t="shared" si="575"/>
        <v>0.19800000000000001</v>
      </c>
      <c r="N956" s="43" t="s">
        <v>15</v>
      </c>
      <c r="O956" s="39"/>
    </row>
    <row r="957" spans="1:15" ht="15.75">
      <c r="A957" s="63" t="s">
        <v>778</v>
      </c>
      <c r="B957" s="73" t="s">
        <v>4353</v>
      </c>
      <c r="C957" s="41" t="s">
        <v>79</v>
      </c>
      <c r="D957" s="32">
        <f t="shared" ref="D957" si="594">K957-M957</f>
        <v>8.7125000000000004</v>
      </c>
      <c r="E957" s="33">
        <f t="shared" ref="E957" si="595">D957*H957</f>
        <v>679.57500000000005</v>
      </c>
      <c r="F957" s="34"/>
      <c r="G957" s="42">
        <f t="shared" ref="G957" si="596">F957*D957</f>
        <v>0</v>
      </c>
      <c r="H957" s="36">
        <f t="shared" si="593"/>
        <v>78</v>
      </c>
      <c r="I957" s="36">
        <f t="shared" ref="I957" si="597">E957*F957</f>
        <v>0</v>
      </c>
      <c r="J957" s="44">
        <v>40</v>
      </c>
      <c r="K957" s="273">
        <v>10.25</v>
      </c>
      <c r="L957" s="25">
        <v>0.15</v>
      </c>
      <c r="M957" s="26">
        <f t="shared" ref="M957" si="598">K957*L957</f>
        <v>1.5374999999999999</v>
      </c>
      <c r="N957" s="43"/>
      <c r="O957" s="39"/>
    </row>
    <row r="958" spans="1:15" ht="15.75">
      <c r="A958" s="63" t="s">
        <v>690</v>
      </c>
      <c r="B958" s="73" t="s">
        <v>3231</v>
      </c>
      <c r="C958" s="41" t="s">
        <v>45</v>
      </c>
      <c r="D958" s="32">
        <f>K958-M958</f>
        <v>1.1220000000000001</v>
      </c>
      <c r="E958" s="33">
        <f>D958*H958</f>
        <v>87.516000000000005</v>
      </c>
      <c r="F958" s="34"/>
      <c r="G958" s="42">
        <f>F958*D958</f>
        <v>0</v>
      </c>
      <c r="H958" s="36">
        <f t="shared" si="593"/>
        <v>78</v>
      </c>
      <c r="I958" s="36">
        <f>E958*F958</f>
        <v>0</v>
      </c>
      <c r="J958" s="44">
        <v>125</v>
      </c>
      <c r="K958" s="273">
        <v>1.32</v>
      </c>
      <c r="L958" s="25">
        <v>0.15</v>
      </c>
      <c r="M958" s="26">
        <f>K958*L958</f>
        <v>0.19800000000000001</v>
      </c>
      <c r="N958" s="43"/>
      <c r="O958" s="39"/>
    </row>
    <row r="959" spans="1:15" ht="15.75" hidden="1">
      <c r="A959" s="63" t="s">
        <v>691</v>
      </c>
      <c r="B959" s="73" t="s">
        <v>3232</v>
      </c>
      <c r="C959" s="41" t="s">
        <v>45</v>
      </c>
      <c r="D959" s="32">
        <f>K959-M959</f>
        <v>3.74</v>
      </c>
      <c r="E959" s="33">
        <f>D959*H959</f>
        <v>291.72000000000003</v>
      </c>
      <c r="F959" s="34"/>
      <c r="G959" s="42">
        <f>F959*D959</f>
        <v>0</v>
      </c>
      <c r="H959" s="36">
        <f t="shared" si="593"/>
        <v>78</v>
      </c>
      <c r="I959" s="36">
        <f>E959*F959</f>
        <v>0</v>
      </c>
      <c r="J959" s="44">
        <v>30</v>
      </c>
      <c r="K959" s="273">
        <v>4.4000000000000004</v>
      </c>
      <c r="L959" s="25">
        <v>0.15</v>
      </c>
      <c r="M959" s="26">
        <f>K959*L959</f>
        <v>0.66</v>
      </c>
      <c r="N959" s="43" t="s">
        <v>15</v>
      </c>
      <c r="O959" s="39"/>
    </row>
    <row r="960" spans="1:15" ht="15.75" hidden="1">
      <c r="A960" s="63" t="s">
        <v>692</v>
      </c>
      <c r="B960" s="73" t="s">
        <v>3233</v>
      </c>
      <c r="C960" s="41" t="s">
        <v>45</v>
      </c>
      <c r="D960" s="32">
        <f t="shared" si="553"/>
        <v>3.74</v>
      </c>
      <c r="E960" s="33">
        <f t="shared" si="554"/>
        <v>291.72000000000003</v>
      </c>
      <c r="F960" s="34"/>
      <c r="G960" s="42">
        <f t="shared" si="592"/>
        <v>0</v>
      </c>
      <c r="H960" s="36">
        <f t="shared" si="593"/>
        <v>78</v>
      </c>
      <c r="I960" s="36">
        <f t="shared" si="581"/>
        <v>0</v>
      </c>
      <c r="J960" s="44">
        <v>50</v>
      </c>
      <c r="K960" s="273">
        <v>4.4000000000000004</v>
      </c>
      <c r="L960" s="25">
        <v>0.15</v>
      </c>
      <c r="M960" s="26">
        <f t="shared" si="575"/>
        <v>0.66</v>
      </c>
      <c r="N960" s="43" t="s">
        <v>15</v>
      </c>
      <c r="O960" s="39"/>
    </row>
    <row r="961" spans="1:15" ht="15.75" hidden="1">
      <c r="A961" s="63" t="s">
        <v>4502</v>
      </c>
      <c r="B961" s="73" t="s">
        <v>693</v>
      </c>
      <c r="C961" s="41" t="s">
        <v>45</v>
      </c>
      <c r="D961" s="32">
        <f t="shared" si="553"/>
        <v>1.87</v>
      </c>
      <c r="E961" s="33">
        <f t="shared" si="554"/>
        <v>145.86000000000001</v>
      </c>
      <c r="F961" s="34"/>
      <c r="G961" s="42">
        <f t="shared" si="592"/>
        <v>0</v>
      </c>
      <c r="H961" s="36">
        <f t="shared" si="593"/>
        <v>78</v>
      </c>
      <c r="I961" s="36">
        <f t="shared" si="581"/>
        <v>0</v>
      </c>
      <c r="J961" s="44">
        <v>100</v>
      </c>
      <c r="K961" s="273">
        <v>2.2000000000000002</v>
      </c>
      <c r="L961" s="25">
        <v>0.15</v>
      </c>
      <c r="M961" s="26">
        <f t="shared" si="575"/>
        <v>0.33</v>
      </c>
      <c r="N961" s="43" t="s">
        <v>15</v>
      </c>
      <c r="O961" s="39"/>
    </row>
    <row r="962" spans="1:15" ht="15.75" hidden="1">
      <c r="A962" s="63" t="s">
        <v>694</v>
      </c>
      <c r="B962" s="73" t="s">
        <v>6738</v>
      </c>
      <c r="C962" s="41" t="s">
        <v>14</v>
      </c>
      <c r="D962" s="32">
        <f t="shared" si="553"/>
        <v>8.4574999999999996</v>
      </c>
      <c r="E962" s="33">
        <f t="shared" si="554"/>
        <v>659.68499999999995</v>
      </c>
      <c r="F962" s="34"/>
      <c r="G962" s="42">
        <f t="shared" si="592"/>
        <v>0</v>
      </c>
      <c r="H962" s="36">
        <f t="shared" si="593"/>
        <v>78</v>
      </c>
      <c r="I962" s="36">
        <f t="shared" si="581"/>
        <v>0</v>
      </c>
      <c r="J962" s="44">
        <v>20</v>
      </c>
      <c r="K962" s="273">
        <v>9.9499999999999993</v>
      </c>
      <c r="L962" s="25">
        <v>0.15</v>
      </c>
      <c r="M962" s="26">
        <f t="shared" si="575"/>
        <v>1.4924999999999999</v>
      </c>
      <c r="N962" s="43" t="s">
        <v>15</v>
      </c>
      <c r="O962" s="39"/>
    </row>
    <row r="963" spans="1:15" ht="15.75" hidden="1">
      <c r="A963" s="63" t="s">
        <v>695</v>
      </c>
      <c r="B963" s="73" t="s">
        <v>6241</v>
      </c>
      <c r="C963" s="41" t="s">
        <v>14</v>
      </c>
      <c r="D963" s="32">
        <f>K963-M963</f>
        <v>8.4574999999999996</v>
      </c>
      <c r="E963" s="33">
        <f>D963*H963</f>
        <v>659.68499999999995</v>
      </c>
      <c r="F963" s="34"/>
      <c r="G963" s="42">
        <f>F963*D963</f>
        <v>0</v>
      </c>
      <c r="H963" s="36">
        <f t="shared" si="593"/>
        <v>78</v>
      </c>
      <c r="I963" s="36">
        <f>E963*F963</f>
        <v>0</v>
      </c>
      <c r="J963" s="44">
        <v>20</v>
      </c>
      <c r="K963" s="273">
        <v>9.9499999999999993</v>
      </c>
      <c r="L963" s="25">
        <v>0.15</v>
      </c>
      <c r="M963" s="26">
        <f>K963*L963</f>
        <v>1.4924999999999999</v>
      </c>
      <c r="N963" s="43" t="s">
        <v>15</v>
      </c>
      <c r="O963" s="39"/>
    </row>
    <row r="964" spans="1:15" ht="15.75" hidden="1">
      <c r="A964" s="63" t="s">
        <v>777</v>
      </c>
      <c r="B964" s="73" t="s">
        <v>6534</v>
      </c>
      <c r="C964" s="41" t="s">
        <v>14</v>
      </c>
      <c r="D964" s="32">
        <f t="shared" ref="D964" si="599">K964-M964</f>
        <v>6.8510000000000009</v>
      </c>
      <c r="E964" s="33">
        <f t="shared" ref="E964" si="600">D964*H964</f>
        <v>534.37800000000004</v>
      </c>
      <c r="F964" s="34"/>
      <c r="G964" s="42">
        <f t="shared" ref="G964" si="601">F964*D964</f>
        <v>0</v>
      </c>
      <c r="H964" s="36">
        <f t="shared" si="593"/>
        <v>78</v>
      </c>
      <c r="I964" s="36">
        <f t="shared" ref="I964" si="602">E964*F964</f>
        <v>0</v>
      </c>
      <c r="J964" s="37" t="s">
        <v>3324</v>
      </c>
      <c r="K964" s="273">
        <v>8.06</v>
      </c>
      <c r="L964" s="25">
        <v>0.15</v>
      </c>
      <c r="M964" s="26">
        <f t="shared" ref="M964" si="603">K964*L964</f>
        <v>1.2090000000000001</v>
      </c>
      <c r="N964" s="43" t="s">
        <v>15</v>
      </c>
      <c r="O964" s="39"/>
    </row>
    <row r="965" spans="1:15" ht="15.75">
      <c r="A965" s="63" t="s">
        <v>696</v>
      </c>
      <c r="B965" s="73" t="s">
        <v>697</v>
      </c>
      <c r="C965" s="41" t="s">
        <v>14</v>
      </c>
      <c r="D965" s="32">
        <f>K965-M965</f>
        <v>8.4574999999999996</v>
      </c>
      <c r="E965" s="33">
        <f>D965*H965</f>
        <v>659.68499999999995</v>
      </c>
      <c r="F965" s="34"/>
      <c r="G965" s="42">
        <f>F965*D965</f>
        <v>0</v>
      </c>
      <c r="H965" s="36">
        <f t="shared" si="593"/>
        <v>78</v>
      </c>
      <c r="I965" s="36">
        <f>E965*F965</f>
        <v>0</v>
      </c>
      <c r="J965" s="44">
        <v>25</v>
      </c>
      <c r="K965" s="273">
        <v>9.9499999999999993</v>
      </c>
      <c r="L965" s="25">
        <v>0.15</v>
      </c>
      <c r="M965" s="26">
        <f>K965*L965</f>
        <v>1.4924999999999999</v>
      </c>
      <c r="N965" s="43"/>
      <c r="O965" s="39"/>
    </row>
    <row r="966" spans="1:15" ht="15.75">
      <c r="A966" s="63" t="s">
        <v>696</v>
      </c>
      <c r="B966" s="73" t="s">
        <v>4066</v>
      </c>
      <c r="C966" s="41" t="s">
        <v>14</v>
      </c>
      <c r="D966" s="32">
        <f>K966-M966</f>
        <v>8.4574999999999996</v>
      </c>
      <c r="E966" s="33">
        <f>D966*H966</f>
        <v>659.68499999999995</v>
      </c>
      <c r="F966" s="34"/>
      <c r="G966" s="42">
        <f>F966*D966</f>
        <v>0</v>
      </c>
      <c r="H966" s="36">
        <f t="shared" si="593"/>
        <v>78</v>
      </c>
      <c r="I966" s="36">
        <f>E966*F966</f>
        <v>0</v>
      </c>
      <c r="J966" s="44">
        <v>25</v>
      </c>
      <c r="K966" s="273">
        <v>9.9499999999999993</v>
      </c>
      <c r="L966" s="25">
        <v>0.15</v>
      </c>
      <c r="M966" s="26">
        <f>K966*L966</f>
        <v>1.4924999999999999</v>
      </c>
      <c r="N966" s="43"/>
      <c r="O966" s="39"/>
    </row>
    <row r="967" spans="1:15" ht="15.75" hidden="1">
      <c r="A967" s="63" t="s">
        <v>698</v>
      </c>
      <c r="B967" s="73" t="s">
        <v>699</v>
      </c>
      <c r="C967" s="41" t="s">
        <v>14</v>
      </c>
      <c r="D967" s="32">
        <f>K967-M967</f>
        <v>8.4574999999999996</v>
      </c>
      <c r="E967" s="33">
        <f>D967*H967</f>
        <v>659.68499999999995</v>
      </c>
      <c r="F967" s="34"/>
      <c r="G967" s="42">
        <f>F967*D967</f>
        <v>0</v>
      </c>
      <c r="H967" s="36">
        <f t="shared" si="593"/>
        <v>78</v>
      </c>
      <c r="I967" s="36">
        <f>E967*F967</f>
        <v>0</v>
      </c>
      <c r="J967" s="44">
        <v>24</v>
      </c>
      <c r="K967" s="273">
        <v>9.9499999999999993</v>
      </c>
      <c r="L967" s="25">
        <v>0.15</v>
      </c>
      <c r="M967" s="26">
        <f>K967*L967</f>
        <v>1.4924999999999999</v>
      </c>
      <c r="N967" s="43" t="s">
        <v>15</v>
      </c>
      <c r="O967" s="39"/>
    </row>
    <row r="968" spans="1:15" ht="15.75" hidden="1">
      <c r="A968" s="63" t="s">
        <v>320</v>
      </c>
      <c r="B968" s="73" t="s">
        <v>700</v>
      </c>
      <c r="C968" s="41" t="s">
        <v>14</v>
      </c>
      <c r="D968" s="32">
        <f>K968-M968</f>
        <v>8.4574999999999996</v>
      </c>
      <c r="E968" s="33">
        <f>D968*H968</f>
        <v>659.68499999999995</v>
      </c>
      <c r="F968" s="34"/>
      <c r="G968" s="42">
        <f>F968*D968</f>
        <v>0</v>
      </c>
      <c r="H968" s="36">
        <f t="shared" si="593"/>
        <v>78</v>
      </c>
      <c r="I968" s="36">
        <f>E968*F968</f>
        <v>0</v>
      </c>
      <c r="J968" s="44">
        <v>25</v>
      </c>
      <c r="K968" s="273">
        <v>9.9499999999999993</v>
      </c>
      <c r="L968" s="25">
        <v>0.15</v>
      </c>
      <c r="M968" s="26">
        <f>K968*L968</f>
        <v>1.4924999999999999</v>
      </c>
      <c r="N968" s="43" t="s">
        <v>15</v>
      </c>
      <c r="O968" s="39"/>
    </row>
    <row r="969" spans="1:15" ht="15.75">
      <c r="A969" s="233" t="s">
        <v>758</v>
      </c>
      <c r="B969" s="73" t="s">
        <v>6394</v>
      </c>
      <c r="C969" s="41" t="s">
        <v>14</v>
      </c>
      <c r="D969" s="32">
        <f t="shared" ref="D969" si="604">K969-M969</f>
        <v>6.2220000000000004</v>
      </c>
      <c r="E969" s="33">
        <f t="shared" ref="E969" si="605">D969*H969</f>
        <v>485.31600000000003</v>
      </c>
      <c r="F969" s="34"/>
      <c r="G969" s="42">
        <f t="shared" ref="G969" si="606">F969*D969</f>
        <v>0</v>
      </c>
      <c r="H969" s="36">
        <f t="shared" si="593"/>
        <v>78</v>
      </c>
      <c r="I969" s="36">
        <f t="shared" ref="I969" si="607">E969*F969</f>
        <v>0</v>
      </c>
      <c r="J969" s="44">
        <v>60</v>
      </c>
      <c r="K969" s="273">
        <v>7.32</v>
      </c>
      <c r="L969" s="25">
        <v>0.15</v>
      </c>
      <c r="M969" s="26">
        <f t="shared" ref="M969" si="608">K969*L969</f>
        <v>1.0980000000000001</v>
      </c>
      <c r="N969" s="43"/>
      <c r="O969" s="39"/>
    </row>
    <row r="970" spans="1:15" ht="15.75" hidden="1">
      <c r="A970" s="63" t="s">
        <v>701</v>
      </c>
      <c r="B970" s="73" t="s">
        <v>6393</v>
      </c>
      <c r="C970" s="41" t="s">
        <v>14</v>
      </c>
      <c r="D970" s="32">
        <f>K970-M970</f>
        <v>7.3440000000000003</v>
      </c>
      <c r="E970" s="33">
        <f>D970*H970</f>
        <v>572.83199999999999</v>
      </c>
      <c r="F970" s="34"/>
      <c r="G970" s="42">
        <f>F970*D970</f>
        <v>0</v>
      </c>
      <c r="H970" s="36">
        <f t="shared" si="593"/>
        <v>78</v>
      </c>
      <c r="I970" s="36">
        <f>E970*F970</f>
        <v>0</v>
      </c>
      <c r="J970" s="44">
        <v>40</v>
      </c>
      <c r="K970" s="273">
        <v>8.64</v>
      </c>
      <c r="L970" s="25">
        <v>0.15</v>
      </c>
      <c r="M970" s="26">
        <f>K970*L970</f>
        <v>1.296</v>
      </c>
      <c r="N970" s="43" t="s">
        <v>15</v>
      </c>
      <c r="O970" s="39"/>
    </row>
    <row r="971" spans="1:15" ht="15.75">
      <c r="A971" s="233" t="s">
        <v>761</v>
      </c>
      <c r="B971" s="73" t="s">
        <v>6395</v>
      </c>
      <c r="C971" s="41" t="s">
        <v>14</v>
      </c>
      <c r="D971" s="32">
        <f t="shared" ref="D971:D1051" si="609">K971-M971</f>
        <v>8.9589999999999996</v>
      </c>
      <c r="E971" s="33">
        <f t="shared" si="554"/>
        <v>698.80200000000002</v>
      </c>
      <c r="F971" s="34"/>
      <c r="G971" s="42">
        <f t="shared" si="592"/>
        <v>0</v>
      </c>
      <c r="H971" s="36">
        <f t="shared" si="593"/>
        <v>78</v>
      </c>
      <c r="I971" s="36">
        <f t="shared" si="581"/>
        <v>0</v>
      </c>
      <c r="J971" s="44">
        <v>20</v>
      </c>
      <c r="K971" s="273">
        <v>10.54</v>
      </c>
      <c r="L971" s="25">
        <v>0.15</v>
      </c>
      <c r="M971" s="26">
        <f t="shared" si="575"/>
        <v>1.5809999999999997</v>
      </c>
      <c r="N971" s="43"/>
      <c r="O971" s="39"/>
    </row>
    <row r="972" spans="1:15" ht="15.75" hidden="1">
      <c r="A972" s="63" t="s">
        <v>703</v>
      </c>
      <c r="B972" s="73" t="s">
        <v>6242</v>
      </c>
      <c r="C972" s="41" t="s">
        <v>14</v>
      </c>
      <c r="D972" s="32">
        <f>K972-M972</f>
        <v>7.3440000000000003</v>
      </c>
      <c r="E972" s="33">
        <f>D972*H972</f>
        <v>572.83199999999999</v>
      </c>
      <c r="F972" s="34"/>
      <c r="G972" s="42">
        <f>F972*D972</f>
        <v>0</v>
      </c>
      <c r="H972" s="36">
        <f t="shared" si="593"/>
        <v>78</v>
      </c>
      <c r="I972" s="36">
        <f>E972*F972</f>
        <v>0</v>
      </c>
      <c r="J972" s="44">
        <v>40</v>
      </c>
      <c r="K972" s="273">
        <v>8.64</v>
      </c>
      <c r="L972" s="25">
        <v>0.15</v>
      </c>
      <c r="M972" s="26">
        <f>K972*L972</f>
        <v>1.296</v>
      </c>
      <c r="N972" s="43" t="s">
        <v>15</v>
      </c>
      <c r="O972" s="39"/>
    </row>
    <row r="973" spans="1:15" ht="15.75" hidden="1">
      <c r="A973" s="63" t="s">
        <v>6535</v>
      </c>
      <c r="B973" s="73" t="s">
        <v>6536</v>
      </c>
      <c r="C973" s="41" t="s">
        <v>14</v>
      </c>
      <c r="D973" s="32">
        <f t="shared" ref="D973:D974" si="610">K973-M973</f>
        <v>7.9559999999999995</v>
      </c>
      <c r="E973" s="33">
        <f t="shared" ref="E973:E974" si="611">D973*H973</f>
        <v>620.56799999999998</v>
      </c>
      <c r="F973" s="34"/>
      <c r="G973" s="42">
        <f t="shared" ref="G973:G974" si="612">F973*D973</f>
        <v>0</v>
      </c>
      <c r="H973" s="36">
        <f t="shared" si="593"/>
        <v>78</v>
      </c>
      <c r="I973" s="36">
        <f t="shared" ref="I973:I974" si="613">E973*F973</f>
        <v>0</v>
      </c>
      <c r="J973" s="37" t="s">
        <v>6537</v>
      </c>
      <c r="K973" s="273">
        <v>9.36</v>
      </c>
      <c r="L973" s="25">
        <v>0.15</v>
      </c>
      <c r="M973" s="26">
        <f t="shared" ref="M973:M974" si="614">K973*L973</f>
        <v>1.4039999999999999</v>
      </c>
      <c r="N973" s="43" t="s">
        <v>15</v>
      </c>
      <c r="O973" s="39"/>
    </row>
    <row r="974" spans="1:15" ht="15.75" hidden="1">
      <c r="A974" s="63" t="s">
        <v>819</v>
      </c>
      <c r="B974" s="73" t="s">
        <v>6538</v>
      </c>
      <c r="C974" s="41" t="s">
        <v>14</v>
      </c>
      <c r="D974" s="32">
        <f t="shared" si="610"/>
        <v>7.9559999999999995</v>
      </c>
      <c r="E974" s="33">
        <f t="shared" si="611"/>
        <v>620.56799999999998</v>
      </c>
      <c r="F974" s="34"/>
      <c r="G974" s="42">
        <f t="shared" si="612"/>
        <v>0</v>
      </c>
      <c r="H974" s="36">
        <f t="shared" si="593"/>
        <v>78</v>
      </c>
      <c r="I974" s="36">
        <f t="shared" si="613"/>
        <v>0</v>
      </c>
      <c r="J974" s="37" t="s">
        <v>6537</v>
      </c>
      <c r="K974" s="273">
        <v>9.36</v>
      </c>
      <c r="L974" s="25">
        <v>0.15</v>
      </c>
      <c r="M974" s="26">
        <f t="shared" si="614"/>
        <v>1.4039999999999999</v>
      </c>
      <c r="N974" s="43" t="s">
        <v>15</v>
      </c>
      <c r="O974" s="39"/>
    </row>
    <row r="975" spans="1:15" ht="15.75" hidden="1">
      <c r="A975" s="63" t="s">
        <v>6540</v>
      </c>
      <c r="B975" s="73" t="s">
        <v>6539</v>
      </c>
      <c r="C975" s="41" t="s">
        <v>14</v>
      </c>
      <c r="D975" s="32">
        <f t="shared" ref="D975" si="615">K975-M975</f>
        <v>7.9559999999999995</v>
      </c>
      <c r="E975" s="33">
        <f t="shared" ref="E975" si="616">D975*H975</f>
        <v>620.56799999999998</v>
      </c>
      <c r="F975" s="34"/>
      <c r="G975" s="42">
        <f t="shared" ref="G975" si="617">F975*D975</f>
        <v>0</v>
      </c>
      <c r="H975" s="36">
        <f t="shared" si="593"/>
        <v>78</v>
      </c>
      <c r="I975" s="36">
        <f t="shared" ref="I975" si="618">E975*F975</f>
        <v>0</v>
      </c>
      <c r="J975" s="37" t="s">
        <v>6537</v>
      </c>
      <c r="K975" s="273">
        <v>9.36</v>
      </c>
      <c r="L975" s="25">
        <v>0.15</v>
      </c>
      <c r="M975" s="26">
        <f t="shared" ref="M975" si="619">K975*L975</f>
        <v>1.4039999999999999</v>
      </c>
      <c r="N975" s="43" t="s">
        <v>15</v>
      </c>
      <c r="O975" s="39"/>
    </row>
    <row r="976" spans="1:15" ht="15.75" hidden="1">
      <c r="A976" s="63" t="s">
        <v>704</v>
      </c>
      <c r="B976" s="73" t="s">
        <v>705</v>
      </c>
      <c r="C976" s="41" t="s">
        <v>14</v>
      </c>
      <c r="D976" s="32">
        <f t="shared" si="609"/>
        <v>7.3440000000000003</v>
      </c>
      <c r="E976" s="33">
        <f t="shared" si="554"/>
        <v>572.83199999999999</v>
      </c>
      <c r="F976" s="34"/>
      <c r="G976" s="42">
        <f t="shared" si="592"/>
        <v>0</v>
      </c>
      <c r="H976" s="36">
        <f t="shared" si="593"/>
        <v>78</v>
      </c>
      <c r="I976" s="36">
        <f t="shared" si="581"/>
        <v>0</v>
      </c>
      <c r="J976" s="44">
        <v>25</v>
      </c>
      <c r="K976" s="273">
        <v>8.64</v>
      </c>
      <c r="L976" s="25">
        <v>0.15</v>
      </c>
      <c r="M976" s="26">
        <f t="shared" si="575"/>
        <v>1.296</v>
      </c>
      <c r="N976" s="43" t="s">
        <v>15</v>
      </c>
      <c r="O976" s="39"/>
    </row>
    <row r="977" spans="1:15" ht="15.75">
      <c r="A977" s="233" t="s">
        <v>695</v>
      </c>
      <c r="B977" s="73" t="s">
        <v>706</v>
      </c>
      <c r="C977" s="41" t="s">
        <v>14</v>
      </c>
      <c r="D977" s="32">
        <f t="shared" si="609"/>
        <v>7.3440000000000003</v>
      </c>
      <c r="E977" s="33">
        <f t="shared" si="554"/>
        <v>572.83199999999999</v>
      </c>
      <c r="F977" s="34"/>
      <c r="G977" s="42">
        <f t="shared" si="592"/>
        <v>0</v>
      </c>
      <c r="H977" s="36">
        <f t="shared" si="593"/>
        <v>78</v>
      </c>
      <c r="I977" s="36">
        <f t="shared" si="581"/>
        <v>0</v>
      </c>
      <c r="J977" s="44">
        <v>25</v>
      </c>
      <c r="K977" s="273">
        <v>8.64</v>
      </c>
      <c r="L977" s="25">
        <v>0.15</v>
      </c>
      <c r="M977" s="26">
        <f t="shared" si="575"/>
        <v>1.296</v>
      </c>
      <c r="N977" s="43"/>
      <c r="O977" s="39"/>
    </row>
    <row r="978" spans="1:15" ht="15.75" hidden="1">
      <c r="A978" s="63" t="s">
        <v>707</v>
      </c>
      <c r="B978" s="73" t="s">
        <v>708</v>
      </c>
      <c r="C978" s="41" t="s">
        <v>14</v>
      </c>
      <c r="D978" s="32">
        <f>K978-M978</f>
        <v>7.3440000000000003</v>
      </c>
      <c r="E978" s="33">
        <f>D978*H978</f>
        <v>572.83199999999999</v>
      </c>
      <c r="F978" s="34"/>
      <c r="G978" s="42">
        <f>F978*D978</f>
        <v>0</v>
      </c>
      <c r="H978" s="36">
        <f t="shared" si="593"/>
        <v>78</v>
      </c>
      <c r="I978" s="36">
        <f>E978*F978</f>
        <v>0</v>
      </c>
      <c r="J978" s="44">
        <v>25</v>
      </c>
      <c r="K978" s="273">
        <v>8.64</v>
      </c>
      <c r="L978" s="25">
        <v>0.15</v>
      </c>
      <c r="M978" s="26">
        <f>K978*L978</f>
        <v>1.296</v>
      </c>
      <c r="N978" s="43" t="s">
        <v>15</v>
      </c>
      <c r="O978" s="39"/>
    </row>
    <row r="979" spans="1:15" ht="15.75" hidden="1">
      <c r="A979" s="63" t="s">
        <v>709</v>
      </c>
      <c r="B979" s="73" t="s">
        <v>710</v>
      </c>
      <c r="C979" s="41" t="s">
        <v>14</v>
      </c>
      <c r="D979" s="32">
        <f t="shared" si="609"/>
        <v>7.3440000000000003</v>
      </c>
      <c r="E979" s="33">
        <f t="shared" si="554"/>
        <v>572.83199999999999</v>
      </c>
      <c r="F979" s="34"/>
      <c r="G979" s="42">
        <f t="shared" si="592"/>
        <v>0</v>
      </c>
      <c r="H979" s="36">
        <f t="shared" si="593"/>
        <v>78</v>
      </c>
      <c r="I979" s="36">
        <f t="shared" si="581"/>
        <v>0</v>
      </c>
      <c r="J979" s="44">
        <v>25</v>
      </c>
      <c r="K979" s="273">
        <v>8.64</v>
      </c>
      <c r="L979" s="25">
        <v>0.15</v>
      </c>
      <c r="M979" s="26">
        <f t="shared" si="575"/>
        <v>1.296</v>
      </c>
      <c r="N979" s="43" t="s">
        <v>15</v>
      </c>
      <c r="O979" s="39"/>
    </row>
    <row r="980" spans="1:15" ht="15.75">
      <c r="A980" s="233" t="s">
        <v>5268</v>
      </c>
      <c r="B980" s="73" t="s">
        <v>711</v>
      </c>
      <c r="C980" s="41" t="s">
        <v>14</v>
      </c>
      <c r="D980" s="32">
        <f t="shared" si="609"/>
        <v>0.255</v>
      </c>
      <c r="E980" s="33">
        <f t="shared" si="554"/>
        <v>19.89</v>
      </c>
      <c r="F980" s="34"/>
      <c r="G980" s="42">
        <f t="shared" si="592"/>
        <v>0</v>
      </c>
      <c r="H980" s="36">
        <f t="shared" si="593"/>
        <v>78</v>
      </c>
      <c r="I980" s="36">
        <f t="shared" si="581"/>
        <v>0</v>
      </c>
      <c r="J980" s="44">
        <v>1000</v>
      </c>
      <c r="K980" s="273">
        <v>0.3</v>
      </c>
      <c r="L980" s="25">
        <v>0.15</v>
      </c>
      <c r="M980" s="26">
        <f t="shared" si="575"/>
        <v>4.4999999999999998E-2</v>
      </c>
      <c r="N980" s="43"/>
      <c r="O980" s="39"/>
    </row>
    <row r="981" spans="1:15" ht="15.75" hidden="1">
      <c r="A981" s="63" t="s">
        <v>712</v>
      </c>
      <c r="B981" s="73" t="s">
        <v>713</v>
      </c>
      <c r="C981" s="41" t="s">
        <v>45</v>
      </c>
      <c r="D981" s="32">
        <f t="shared" si="609"/>
        <v>0.56100000000000005</v>
      </c>
      <c r="E981" s="33">
        <f t="shared" si="554"/>
        <v>43.758000000000003</v>
      </c>
      <c r="F981" s="34"/>
      <c r="G981" s="42">
        <f t="shared" si="592"/>
        <v>0</v>
      </c>
      <c r="H981" s="36">
        <f t="shared" si="593"/>
        <v>78</v>
      </c>
      <c r="I981" s="36">
        <f t="shared" si="581"/>
        <v>0</v>
      </c>
      <c r="J981" s="44">
        <v>1000</v>
      </c>
      <c r="K981" s="273">
        <v>0.66</v>
      </c>
      <c r="L981" s="25">
        <v>0.15</v>
      </c>
      <c r="M981" s="26">
        <f t="shared" si="575"/>
        <v>9.9000000000000005E-2</v>
      </c>
      <c r="N981" s="43" t="s">
        <v>15</v>
      </c>
      <c r="O981" s="39"/>
    </row>
    <row r="982" spans="1:15" ht="15.75" hidden="1">
      <c r="A982" s="63" t="s">
        <v>5186</v>
      </c>
      <c r="B982" s="73" t="s">
        <v>716</v>
      </c>
      <c r="C982" s="41" t="s">
        <v>14</v>
      </c>
      <c r="D982" s="32">
        <f t="shared" si="609"/>
        <v>6.2220000000000004</v>
      </c>
      <c r="E982" s="33">
        <f t="shared" si="554"/>
        <v>485.31600000000003</v>
      </c>
      <c r="F982" s="34"/>
      <c r="G982" s="42">
        <f t="shared" si="592"/>
        <v>0</v>
      </c>
      <c r="H982" s="36">
        <f t="shared" si="593"/>
        <v>78</v>
      </c>
      <c r="I982" s="36">
        <f t="shared" si="581"/>
        <v>0</v>
      </c>
      <c r="J982" s="44">
        <v>24</v>
      </c>
      <c r="K982" s="273">
        <v>7.32</v>
      </c>
      <c r="L982" s="25">
        <v>0.15</v>
      </c>
      <c r="M982" s="26">
        <f t="shared" si="575"/>
        <v>1.0980000000000001</v>
      </c>
      <c r="N982" s="43" t="s">
        <v>15</v>
      </c>
      <c r="O982" s="39"/>
    </row>
    <row r="983" spans="1:15" ht="15.75" hidden="1">
      <c r="A983" s="63"/>
      <c r="B983" s="73" t="s">
        <v>717</v>
      </c>
      <c r="C983" s="41" t="s">
        <v>14</v>
      </c>
      <c r="D983" s="32">
        <f t="shared" si="609"/>
        <v>6.2220000000000004</v>
      </c>
      <c r="E983" s="33">
        <f>D983*H983</f>
        <v>485.31600000000003</v>
      </c>
      <c r="F983" s="34"/>
      <c r="G983" s="42">
        <f>F983*D983</f>
        <v>0</v>
      </c>
      <c r="H983" s="36">
        <f t="shared" si="593"/>
        <v>78</v>
      </c>
      <c r="I983" s="36">
        <f>E983*F983</f>
        <v>0</v>
      </c>
      <c r="J983" s="44">
        <v>24</v>
      </c>
      <c r="K983" s="273">
        <v>7.32</v>
      </c>
      <c r="L983" s="25">
        <v>0.15</v>
      </c>
      <c r="M983" s="26">
        <f t="shared" si="575"/>
        <v>1.0980000000000001</v>
      </c>
      <c r="N983" s="43" t="s">
        <v>15</v>
      </c>
      <c r="O983" s="39"/>
    </row>
    <row r="984" spans="1:15" ht="15.75" hidden="1">
      <c r="A984" s="63" t="s">
        <v>4925</v>
      </c>
      <c r="B984" s="73" t="s">
        <v>718</v>
      </c>
      <c r="C984" s="41" t="s">
        <v>14</v>
      </c>
      <c r="D984" s="32">
        <f t="shared" si="609"/>
        <v>8.3384999999999998</v>
      </c>
      <c r="E984" s="33">
        <f t="shared" si="554"/>
        <v>650.40300000000002</v>
      </c>
      <c r="F984" s="34"/>
      <c r="G984" s="42">
        <f t="shared" si="592"/>
        <v>0</v>
      </c>
      <c r="H984" s="36">
        <f t="shared" si="593"/>
        <v>78</v>
      </c>
      <c r="I984" s="36">
        <f t="shared" si="581"/>
        <v>0</v>
      </c>
      <c r="J984" s="44">
        <v>25</v>
      </c>
      <c r="K984" s="273">
        <v>9.81</v>
      </c>
      <c r="L984" s="25">
        <v>0.15</v>
      </c>
      <c r="M984" s="26">
        <f t="shared" si="575"/>
        <v>1.4715</v>
      </c>
      <c r="N984" s="43" t="s">
        <v>15</v>
      </c>
      <c r="O984" s="39"/>
    </row>
    <row r="985" spans="1:15" ht="15.75" hidden="1">
      <c r="A985" s="63" t="s">
        <v>694</v>
      </c>
      <c r="B985" s="73" t="s">
        <v>720</v>
      </c>
      <c r="C985" s="41" t="s">
        <v>14</v>
      </c>
      <c r="D985" s="32">
        <f t="shared" si="609"/>
        <v>6.3494999999999999</v>
      </c>
      <c r="E985" s="33">
        <f t="shared" si="554"/>
        <v>495.26099999999997</v>
      </c>
      <c r="F985" s="34"/>
      <c r="G985" s="42">
        <f t="shared" si="592"/>
        <v>0</v>
      </c>
      <c r="H985" s="36">
        <f t="shared" si="593"/>
        <v>78</v>
      </c>
      <c r="I985" s="36">
        <f t="shared" si="581"/>
        <v>0</v>
      </c>
      <c r="J985" s="44">
        <v>40</v>
      </c>
      <c r="K985" s="273">
        <v>7.47</v>
      </c>
      <c r="L985" s="25">
        <v>0.15</v>
      </c>
      <c r="M985" s="26">
        <f t="shared" si="575"/>
        <v>1.1204999999999998</v>
      </c>
      <c r="N985" s="43" t="s">
        <v>15</v>
      </c>
      <c r="O985" s="39"/>
    </row>
    <row r="986" spans="1:15" ht="15.75" hidden="1">
      <c r="A986" s="63" t="s">
        <v>721</v>
      </c>
      <c r="B986" s="73" t="s">
        <v>5133</v>
      </c>
      <c r="C986" s="41" t="s">
        <v>14</v>
      </c>
      <c r="D986" s="32">
        <f t="shared" ref="D986" si="620">K986-M986</f>
        <v>7.0890000000000004</v>
      </c>
      <c r="E986" s="33">
        <f>D986*H986</f>
        <v>552.94200000000001</v>
      </c>
      <c r="F986" s="34"/>
      <c r="G986" s="42">
        <f>F986*D986</f>
        <v>0</v>
      </c>
      <c r="H986" s="36">
        <f t="shared" si="593"/>
        <v>78</v>
      </c>
      <c r="I986" s="36">
        <f>E986*F986</f>
        <v>0</v>
      </c>
      <c r="J986" s="44">
        <v>30</v>
      </c>
      <c r="K986" s="273">
        <v>8.34</v>
      </c>
      <c r="L986" s="25">
        <v>0.15</v>
      </c>
      <c r="M986" s="26">
        <f t="shared" ref="M986" si="621">K986*L986</f>
        <v>1.2509999999999999</v>
      </c>
      <c r="N986" s="43" t="s">
        <v>15</v>
      </c>
      <c r="O986" s="39"/>
    </row>
    <row r="987" spans="1:15" ht="15.75" hidden="1">
      <c r="A987" s="63" t="s">
        <v>738</v>
      </c>
      <c r="B987" s="73" t="s">
        <v>3234</v>
      </c>
      <c r="C987" s="41" t="s">
        <v>14</v>
      </c>
      <c r="D987" s="32">
        <f t="shared" si="609"/>
        <v>7.0890000000000004</v>
      </c>
      <c r="E987" s="33">
        <f>D987*H987</f>
        <v>552.94200000000001</v>
      </c>
      <c r="F987" s="34"/>
      <c r="G987" s="42">
        <f>F987*D987</f>
        <v>0</v>
      </c>
      <c r="H987" s="36">
        <f t="shared" si="593"/>
        <v>78</v>
      </c>
      <c r="I987" s="36">
        <f>E987*F987</f>
        <v>0</v>
      </c>
      <c r="J987" s="44">
        <v>30</v>
      </c>
      <c r="K987" s="273">
        <v>8.34</v>
      </c>
      <c r="L987" s="25">
        <v>0.15</v>
      </c>
      <c r="M987" s="26">
        <f t="shared" si="575"/>
        <v>1.2509999999999999</v>
      </c>
      <c r="N987" s="43" t="s">
        <v>15</v>
      </c>
      <c r="O987" s="39"/>
    </row>
    <row r="988" spans="1:15" ht="15.75">
      <c r="A988" s="233" t="s">
        <v>722</v>
      </c>
      <c r="B988" s="73" t="s">
        <v>723</v>
      </c>
      <c r="C988" s="41" t="s">
        <v>14</v>
      </c>
      <c r="D988" s="32">
        <f t="shared" si="609"/>
        <v>6.2220000000000004</v>
      </c>
      <c r="E988" s="33">
        <f t="shared" si="554"/>
        <v>485.31600000000003</v>
      </c>
      <c r="F988" s="34"/>
      <c r="G988" s="42">
        <f t="shared" si="592"/>
        <v>0</v>
      </c>
      <c r="H988" s="36">
        <f t="shared" si="593"/>
        <v>78</v>
      </c>
      <c r="I988" s="36">
        <f t="shared" si="581"/>
        <v>0</v>
      </c>
      <c r="J988" s="44">
        <v>40</v>
      </c>
      <c r="K988" s="273">
        <v>7.32</v>
      </c>
      <c r="L988" s="25">
        <v>0.15</v>
      </c>
      <c r="M988" s="26">
        <f t="shared" si="575"/>
        <v>1.0980000000000001</v>
      </c>
      <c r="N988" s="43"/>
      <c r="O988" s="39"/>
    </row>
    <row r="989" spans="1:15" ht="15.75">
      <c r="A989" s="63" t="s">
        <v>724</v>
      </c>
      <c r="B989" s="73" t="s">
        <v>725</v>
      </c>
      <c r="C989" s="41" t="s">
        <v>14</v>
      </c>
      <c r="D989" s="32">
        <f t="shared" si="609"/>
        <v>0.748</v>
      </c>
      <c r="E989" s="33">
        <f t="shared" si="554"/>
        <v>58.344000000000001</v>
      </c>
      <c r="F989" s="34"/>
      <c r="G989" s="42">
        <f t="shared" si="592"/>
        <v>0</v>
      </c>
      <c r="H989" s="36">
        <f t="shared" si="593"/>
        <v>78</v>
      </c>
      <c r="I989" s="36">
        <f t="shared" si="581"/>
        <v>0</v>
      </c>
      <c r="J989" s="44">
        <v>250</v>
      </c>
      <c r="K989" s="273">
        <v>0.88</v>
      </c>
      <c r="L989" s="25">
        <v>0.15</v>
      </c>
      <c r="M989" s="26">
        <f t="shared" si="575"/>
        <v>0.13200000000000001</v>
      </c>
      <c r="N989" s="43"/>
      <c r="O989" s="39"/>
    </row>
    <row r="990" spans="1:15" ht="15.75" hidden="1">
      <c r="A990" s="63" t="s">
        <v>701</v>
      </c>
      <c r="B990" s="73" t="s">
        <v>726</v>
      </c>
      <c r="C990" s="41" t="s">
        <v>14</v>
      </c>
      <c r="D990" s="32">
        <f t="shared" si="609"/>
        <v>0.94350000000000012</v>
      </c>
      <c r="E990" s="33">
        <f t="shared" si="554"/>
        <v>73.593000000000004</v>
      </c>
      <c r="F990" s="34"/>
      <c r="G990" s="42">
        <f t="shared" si="592"/>
        <v>0</v>
      </c>
      <c r="H990" s="36">
        <f t="shared" si="593"/>
        <v>78</v>
      </c>
      <c r="I990" s="36">
        <f t="shared" si="581"/>
        <v>0</v>
      </c>
      <c r="J990" s="44">
        <v>250</v>
      </c>
      <c r="K990" s="273">
        <v>1.1100000000000001</v>
      </c>
      <c r="L990" s="25">
        <v>0.15</v>
      </c>
      <c r="M990" s="26">
        <f t="shared" si="575"/>
        <v>0.16650000000000001</v>
      </c>
      <c r="N990" s="43" t="s">
        <v>15</v>
      </c>
      <c r="O990" s="39"/>
    </row>
    <row r="991" spans="1:15" ht="15.75" hidden="1">
      <c r="A991" s="63" t="s">
        <v>727</v>
      </c>
      <c r="B991" s="73" t="s">
        <v>3235</v>
      </c>
      <c r="C991" s="41" t="s">
        <v>14</v>
      </c>
      <c r="D991" s="32">
        <f t="shared" si="609"/>
        <v>1.3685</v>
      </c>
      <c r="E991" s="33">
        <f t="shared" si="554"/>
        <v>106.74300000000001</v>
      </c>
      <c r="F991" s="34"/>
      <c r="G991" s="42">
        <f t="shared" si="592"/>
        <v>0</v>
      </c>
      <c r="H991" s="36">
        <f t="shared" si="593"/>
        <v>78</v>
      </c>
      <c r="I991" s="36">
        <f t="shared" si="581"/>
        <v>0</v>
      </c>
      <c r="J991" s="44">
        <v>200</v>
      </c>
      <c r="K991" s="273">
        <v>1.61</v>
      </c>
      <c r="L991" s="25">
        <v>0.15</v>
      </c>
      <c r="M991" s="26">
        <f t="shared" si="575"/>
        <v>0.24149999999999999</v>
      </c>
      <c r="N991" s="43" t="s">
        <v>15</v>
      </c>
      <c r="O991" s="39"/>
    </row>
    <row r="992" spans="1:15" ht="15.75" hidden="1">
      <c r="A992" s="63" t="s">
        <v>695</v>
      </c>
      <c r="B992" s="73" t="s">
        <v>728</v>
      </c>
      <c r="C992" s="41" t="s">
        <v>14</v>
      </c>
      <c r="D992" s="32">
        <f t="shared" si="609"/>
        <v>0.86699999999999999</v>
      </c>
      <c r="E992" s="33">
        <f t="shared" si="554"/>
        <v>67.626000000000005</v>
      </c>
      <c r="F992" s="34"/>
      <c r="G992" s="42">
        <f t="shared" si="592"/>
        <v>0</v>
      </c>
      <c r="H992" s="36">
        <f t="shared" si="593"/>
        <v>78</v>
      </c>
      <c r="I992" s="36">
        <f t="shared" si="581"/>
        <v>0</v>
      </c>
      <c r="J992" s="44">
        <v>200</v>
      </c>
      <c r="K992" s="273">
        <v>1.02</v>
      </c>
      <c r="L992" s="25">
        <v>0.15</v>
      </c>
      <c r="M992" s="26">
        <f t="shared" si="575"/>
        <v>0.153</v>
      </c>
      <c r="N992" s="43" t="s">
        <v>15</v>
      </c>
      <c r="O992" s="39"/>
    </row>
    <row r="993" spans="1:15" ht="15.75" hidden="1">
      <c r="A993" s="63" t="s">
        <v>729</v>
      </c>
      <c r="B993" s="73" t="s">
        <v>730</v>
      </c>
      <c r="C993" s="41" t="s">
        <v>14</v>
      </c>
      <c r="D993" s="32">
        <f t="shared" si="609"/>
        <v>1.4279999999999999</v>
      </c>
      <c r="E993" s="33">
        <f>D993*H993</f>
        <v>111.384</v>
      </c>
      <c r="F993" s="34"/>
      <c r="G993" s="42">
        <f>F993*D993</f>
        <v>0</v>
      </c>
      <c r="H993" s="36">
        <f t="shared" si="593"/>
        <v>78</v>
      </c>
      <c r="I993" s="36">
        <f>E993*F993</f>
        <v>0</v>
      </c>
      <c r="J993" s="44">
        <v>200</v>
      </c>
      <c r="K993" s="273">
        <v>1.68</v>
      </c>
      <c r="L993" s="25">
        <v>0.15</v>
      </c>
      <c r="M993" s="26">
        <f t="shared" si="575"/>
        <v>0.252</v>
      </c>
      <c r="N993" s="43" t="s">
        <v>15</v>
      </c>
      <c r="O993" s="39"/>
    </row>
    <row r="994" spans="1:15" ht="15.75" hidden="1">
      <c r="A994" s="63" t="s">
        <v>714</v>
      </c>
      <c r="B994" s="73" t="s">
        <v>715</v>
      </c>
      <c r="C994" s="41" t="s">
        <v>14</v>
      </c>
      <c r="D994" s="32">
        <f t="shared" ref="D994" si="622">K994-M994</f>
        <v>8.9589999999999996</v>
      </c>
      <c r="E994" s="33">
        <f t="shared" ref="E994" si="623">D994*H994</f>
        <v>698.80200000000002</v>
      </c>
      <c r="F994" s="34"/>
      <c r="G994" s="42">
        <f t="shared" ref="G994" si="624">F994*D994</f>
        <v>0</v>
      </c>
      <c r="H994" s="36">
        <f t="shared" si="593"/>
        <v>78</v>
      </c>
      <c r="I994" s="36">
        <f t="shared" ref="I994" si="625">E994*F994</f>
        <v>0</v>
      </c>
      <c r="J994" s="44">
        <v>20</v>
      </c>
      <c r="K994" s="273">
        <v>10.54</v>
      </c>
      <c r="L994" s="25">
        <v>0.15</v>
      </c>
      <c r="M994" s="26">
        <f t="shared" ref="M994" si="626">K994*L994</f>
        <v>1.5809999999999997</v>
      </c>
      <c r="N994" s="43" t="s">
        <v>15</v>
      </c>
      <c r="O994" s="39"/>
    </row>
    <row r="995" spans="1:15" ht="15.75" hidden="1">
      <c r="A995" s="63" t="s">
        <v>731</v>
      </c>
      <c r="B995" s="73" t="s">
        <v>732</v>
      </c>
      <c r="C995" s="41" t="s">
        <v>14</v>
      </c>
      <c r="D995" s="32">
        <f>K995-M995</f>
        <v>2.1165000000000003</v>
      </c>
      <c r="E995" s="33">
        <f>D995*H995</f>
        <v>165.08700000000002</v>
      </c>
      <c r="F995" s="34"/>
      <c r="G995" s="42">
        <f>F995*D995</f>
        <v>0</v>
      </c>
      <c r="H995" s="36">
        <f t="shared" si="593"/>
        <v>78</v>
      </c>
      <c r="I995" s="36">
        <f>E995*F995</f>
        <v>0</v>
      </c>
      <c r="J995" s="44">
        <v>100</v>
      </c>
      <c r="K995" s="273">
        <v>2.4900000000000002</v>
      </c>
      <c r="L995" s="25">
        <v>0.15</v>
      </c>
      <c r="M995" s="26">
        <f>K995*L995</f>
        <v>0.3735</v>
      </c>
      <c r="N995" s="43" t="s">
        <v>15</v>
      </c>
      <c r="O995" s="39"/>
    </row>
    <row r="996" spans="1:15" ht="15.75" hidden="1">
      <c r="A996" s="63" t="s">
        <v>737</v>
      </c>
      <c r="B996" s="73" t="s">
        <v>734</v>
      </c>
      <c r="C996" s="41" t="s">
        <v>14</v>
      </c>
      <c r="D996" s="32">
        <f t="shared" si="609"/>
        <v>2.2949999999999999</v>
      </c>
      <c r="E996" s="33">
        <f t="shared" si="554"/>
        <v>179.01</v>
      </c>
      <c r="F996" s="34"/>
      <c r="G996" s="42">
        <f t="shared" si="592"/>
        <v>0</v>
      </c>
      <c r="H996" s="36">
        <f t="shared" si="593"/>
        <v>78</v>
      </c>
      <c r="I996" s="36">
        <f t="shared" si="581"/>
        <v>0</v>
      </c>
      <c r="J996" s="44">
        <v>100</v>
      </c>
      <c r="K996" s="273">
        <v>2.7</v>
      </c>
      <c r="L996" s="25">
        <v>0.15</v>
      </c>
      <c r="M996" s="26">
        <f t="shared" si="575"/>
        <v>0.40500000000000003</v>
      </c>
      <c r="N996" s="43" t="s">
        <v>15</v>
      </c>
      <c r="O996" s="39"/>
    </row>
    <row r="997" spans="1:15" ht="15.75" hidden="1">
      <c r="A997" s="63" t="s">
        <v>735</v>
      </c>
      <c r="B997" s="73" t="s">
        <v>736</v>
      </c>
      <c r="C997" s="41" t="s">
        <v>14</v>
      </c>
      <c r="D997" s="32">
        <f t="shared" si="609"/>
        <v>1.6234999999999999</v>
      </c>
      <c r="E997" s="33">
        <f t="shared" si="554"/>
        <v>126.633</v>
      </c>
      <c r="F997" s="34"/>
      <c r="G997" s="42">
        <f t="shared" si="592"/>
        <v>0</v>
      </c>
      <c r="H997" s="36">
        <f t="shared" si="593"/>
        <v>78</v>
      </c>
      <c r="I997" s="36">
        <f t="shared" si="581"/>
        <v>0</v>
      </c>
      <c r="J997" s="44">
        <v>150</v>
      </c>
      <c r="K997" s="273">
        <v>1.91</v>
      </c>
      <c r="L997" s="25">
        <v>0.15</v>
      </c>
      <c r="M997" s="26">
        <f t="shared" si="575"/>
        <v>0.28649999999999998</v>
      </c>
      <c r="N997" s="43" t="s">
        <v>15</v>
      </c>
      <c r="O997" s="39"/>
    </row>
    <row r="998" spans="1:15" ht="15.75" hidden="1">
      <c r="A998" s="63" t="s">
        <v>737</v>
      </c>
      <c r="B998" s="73" t="s">
        <v>4314</v>
      </c>
      <c r="C998" s="41" t="s">
        <v>14</v>
      </c>
      <c r="D998" s="32">
        <f t="shared" si="609"/>
        <v>2.6180000000000003</v>
      </c>
      <c r="E998" s="33">
        <f>D998*H998</f>
        <v>204.20400000000004</v>
      </c>
      <c r="F998" s="34"/>
      <c r="G998" s="42">
        <f>F998*D998</f>
        <v>0</v>
      </c>
      <c r="H998" s="36">
        <f t="shared" si="593"/>
        <v>78</v>
      </c>
      <c r="I998" s="36">
        <f>E998*F998</f>
        <v>0</v>
      </c>
      <c r="J998" s="44">
        <v>100</v>
      </c>
      <c r="K998" s="273">
        <v>3.08</v>
      </c>
      <c r="L998" s="25">
        <v>0.15</v>
      </c>
      <c r="M998" s="26">
        <f t="shared" si="575"/>
        <v>0.46199999999999997</v>
      </c>
      <c r="N998" s="43" t="s">
        <v>15</v>
      </c>
      <c r="O998" s="39"/>
    </row>
    <row r="999" spans="1:15" ht="15.75" hidden="1">
      <c r="A999" s="63" t="s">
        <v>320</v>
      </c>
      <c r="B999" s="73" t="s">
        <v>4391</v>
      </c>
      <c r="C999" s="41" t="s">
        <v>14</v>
      </c>
      <c r="D999" s="32">
        <f t="shared" si="609"/>
        <v>0.32300000000000001</v>
      </c>
      <c r="E999" s="33">
        <f t="shared" si="554"/>
        <v>25.193999999999999</v>
      </c>
      <c r="F999" s="34"/>
      <c r="G999" s="42">
        <f t="shared" si="592"/>
        <v>0</v>
      </c>
      <c r="H999" s="36">
        <f t="shared" si="593"/>
        <v>78</v>
      </c>
      <c r="I999" s="36">
        <f t="shared" si="581"/>
        <v>0</v>
      </c>
      <c r="J999" s="44">
        <v>1000</v>
      </c>
      <c r="K999" s="273">
        <v>0.38</v>
      </c>
      <c r="L999" s="25">
        <v>0.15</v>
      </c>
      <c r="M999" s="26">
        <f t="shared" si="575"/>
        <v>5.6999999999999995E-2</v>
      </c>
      <c r="N999" s="43" t="s">
        <v>15</v>
      </c>
      <c r="O999" s="39"/>
    </row>
    <row r="1000" spans="1:15" ht="15.75">
      <c r="A1000" s="228" t="s">
        <v>6647</v>
      </c>
      <c r="B1000" s="93" t="s">
        <v>6646</v>
      </c>
      <c r="C1000" s="41" t="s">
        <v>79</v>
      </c>
      <c r="D1000" s="32">
        <f t="shared" si="609"/>
        <v>3.74</v>
      </c>
      <c r="E1000" s="33">
        <f t="shared" ref="E1000" si="627">D1000*H1000</f>
        <v>291.72000000000003</v>
      </c>
      <c r="F1000" s="34"/>
      <c r="G1000" s="42">
        <f t="shared" si="592"/>
        <v>0</v>
      </c>
      <c r="H1000" s="36">
        <f t="shared" si="593"/>
        <v>78</v>
      </c>
      <c r="I1000" s="36">
        <f t="shared" si="581"/>
        <v>0</v>
      </c>
      <c r="J1000" s="44">
        <v>50</v>
      </c>
      <c r="K1000" s="273">
        <v>4.4000000000000004</v>
      </c>
      <c r="L1000" s="25">
        <v>0.15</v>
      </c>
      <c r="M1000" s="26">
        <f t="shared" si="575"/>
        <v>0.66</v>
      </c>
      <c r="N1000" s="43"/>
      <c r="O1000" s="39"/>
    </row>
    <row r="1001" spans="1:15" ht="15.75" hidden="1">
      <c r="A1001" s="63" t="s">
        <v>721</v>
      </c>
      <c r="B1001" s="73" t="s">
        <v>4792</v>
      </c>
      <c r="C1001" s="41" t="s">
        <v>45</v>
      </c>
      <c r="D1001" s="32">
        <f t="shared" si="609"/>
        <v>6.2220000000000004</v>
      </c>
      <c r="E1001" s="33">
        <f t="shared" ref="E1001:E1084" si="628">D1001*H1001</f>
        <v>485.31600000000003</v>
      </c>
      <c r="F1001" s="34"/>
      <c r="G1001" s="42">
        <f t="shared" si="592"/>
        <v>0</v>
      </c>
      <c r="H1001" s="36">
        <f t="shared" si="593"/>
        <v>78</v>
      </c>
      <c r="I1001" s="36">
        <f t="shared" si="581"/>
        <v>0</v>
      </c>
      <c r="J1001" s="44">
        <v>25</v>
      </c>
      <c r="K1001" s="273">
        <v>7.32</v>
      </c>
      <c r="L1001" s="25">
        <v>0.15</v>
      </c>
      <c r="M1001" s="26">
        <f t="shared" si="575"/>
        <v>1.0980000000000001</v>
      </c>
      <c r="N1001" s="43" t="s">
        <v>15</v>
      </c>
      <c r="O1001" s="39"/>
    </row>
    <row r="1002" spans="1:15" ht="15.75" hidden="1">
      <c r="A1002" s="63" t="s">
        <v>738</v>
      </c>
      <c r="B1002" s="73" t="s">
        <v>4793</v>
      </c>
      <c r="C1002" s="41" t="s">
        <v>45</v>
      </c>
      <c r="D1002" s="32">
        <f t="shared" si="609"/>
        <v>6.2220000000000004</v>
      </c>
      <c r="E1002" s="33">
        <f t="shared" si="628"/>
        <v>485.31600000000003</v>
      </c>
      <c r="F1002" s="34"/>
      <c r="G1002" s="42">
        <f t="shared" si="592"/>
        <v>0</v>
      </c>
      <c r="H1002" s="36">
        <f t="shared" si="593"/>
        <v>78</v>
      </c>
      <c r="I1002" s="36">
        <f t="shared" si="581"/>
        <v>0</v>
      </c>
      <c r="J1002" s="44">
        <v>25</v>
      </c>
      <c r="K1002" s="273">
        <v>7.32</v>
      </c>
      <c r="L1002" s="25">
        <v>0.15</v>
      </c>
      <c r="M1002" s="26">
        <f t="shared" si="575"/>
        <v>1.0980000000000001</v>
      </c>
      <c r="N1002" s="43" t="s">
        <v>15</v>
      </c>
      <c r="O1002" s="39"/>
    </row>
    <row r="1003" spans="1:15" ht="15.75" hidden="1">
      <c r="A1003" s="63" t="s">
        <v>672</v>
      </c>
      <c r="B1003" s="73" t="s">
        <v>4794</v>
      </c>
      <c r="C1003" s="41" t="s">
        <v>45</v>
      </c>
      <c r="D1003" s="32">
        <f t="shared" si="609"/>
        <v>6.2220000000000004</v>
      </c>
      <c r="E1003" s="33">
        <f t="shared" si="628"/>
        <v>485.31600000000003</v>
      </c>
      <c r="F1003" s="34"/>
      <c r="G1003" s="42">
        <f t="shared" si="592"/>
        <v>0</v>
      </c>
      <c r="H1003" s="36">
        <f t="shared" si="593"/>
        <v>78</v>
      </c>
      <c r="I1003" s="36">
        <f t="shared" si="581"/>
        <v>0</v>
      </c>
      <c r="J1003" s="44">
        <v>25</v>
      </c>
      <c r="K1003" s="273">
        <v>7.32</v>
      </c>
      <c r="L1003" s="25">
        <v>0.15</v>
      </c>
      <c r="M1003" s="26">
        <f t="shared" si="575"/>
        <v>1.0980000000000001</v>
      </c>
      <c r="N1003" s="43" t="s">
        <v>15</v>
      </c>
      <c r="O1003" s="39"/>
    </row>
    <row r="1004" spans="1:15" ht="15.75">
      <c r="A1004" s="233" t="s">
        <v>807</v>
      </c>
      <c r="B1004" s="73" t="s">
        <v>6746</v>
      </c>
      <c r="C1004" s="41" t="s">
        <v>14</v>
      </c>
      <c r="D1004" s="32">
        <f t="shared" ref="D1004" si="629">K1004-M1004</f>
        <v>7.4714999999999989</v>
      </c>
      <c r="E1004" s="33">
        <f t="shared" ref="E1004" si="630">D1004*H1004</f>
        <v>582.77699999999993</v>
      </c>
      <c r="F1004" s="34"/>
      <c r="G1004" s="42">
        <f t="shared" ref="G1004" si="631">F1004*D1004</f>
        <v>0</v>
      </c>
      <c r="H1004" s="36">
        <f t="shared" si="593"/>
        <v>78</v>
      </c>
      <c r="I1004" s="36">
        <f t="shared" ref="I1004" si="632">E1004*F1004</f>
        <v>0</v>
      </c>
      <c r="J1004" s="37" t="s">
        <v>6537</v>
      </c>
      <c r="K1004" s="273">
        <v>8.7899999999999991</v>
      </c>
      <c r="L1004" s="25">
        <v>0.15</v>
      </c>
      <c r="M1004" s="26">
        <f t="shared" ref="M1004" si="633">K1004*L1004</f>
        <v>1.3184999999999998</v>
      </c>
      <c r="N1004" s="43"/>
      <c r="O1004" s="39"/>
    </row>
    <row r="1005" spans="1:15" ht="15.75" hidden="1">
      <c r="A1005" s="63" t="s">
        <v>6535</v>
      </c>
      <c r="B1005" s="73" t="s">
        <v>6542</v>
      </c>
      <c r="C1005" s="41" t="s">
        <v>45</v>
      </c>
      <c r="D1005" s="32">
        <f t="shared" si="609"/>
        <v>12.444000000000001</v>
      </c>
      <c r="E1005" s="33">
        <f t="shared" si="628"/>
        <v>970.63200000000006</v>
      </c>
      <c r="F1005" s="34"/>
      <c r="G1005" s="42">
        <f t="shared" si="592"/>
        <v>0</v>
      </c>
      <c r="H1005" s="36">
        <f t="shared" si="593"/>
        <v>78</v>
      </c>
      <c r="I1005" s="36">
        <f t="shared" si="581"/>
        <v>0</v>
      </c>
      <c r="J1005" s="37" t="s">
        <v>6537</v>
      </c>
      <c r="K1005" s="273">
        <v>14.64</v>
      </c>
      <c r="L1005" s="25">
        <v>0.15</v>
      </c>
      <c r="M1005" s="26">
        <f t="shared" si="575"/>
        <v>2.1960000000000002</v>
      </c>
      <c r="N1005" s="43" t="s">
        <v>15</v>
      </c>
      <c r="O1005" s="39"/>
    </row>
    <row r="1006" spans="1:15" ht="15.75">
      <c r="A1006" s="233" t="s">
        <v>6745</v>
      </c>
      <c r="B1006" s="73" t="s">
        <v>6747</v>
      </c>
      <c r="C1006" s="41" t="s">
        <v>14</v>
      </c>
      <c r="D1006" s="32">
        <f t="shared" ref="D1006" si="634">K1006-M1006</f>
        <v>7.4714999999999989</v>
      </c>
      <c r="E1006" s="33">
        <f t="shared" ref="E1006" si="635">D1006*H1006</f>
        <v>582.77699999999993</v>
      </c>
      <c r="F1006" s="34"/>
      <c r="G1006" s="42">
        <f t="shared" ref="G1006" si="636">F1006*D1006</f>
        <v>0</v>
      </c>
      <c r="H1006" s="36">
        <f t="shared" si="593"/>
        <v>78</v>
      </c>
      <c r="I1006" s="36">
        <f t="shared" ref="I1006" si="637">E1006*F1006</f>
        <v>0</v>
      </c>
      <c r="J1006" s="37" t="s">
        <v>6537</v>
      </c>
      <c r="K1006" s="273">
        <v>8.7899999999999991</v>
      </c>
      <c r="L1006" s="25">
        <v>0.15</v>
      </c>
      <c r="M1006" s="26">
        <f t="shared" ref="M1006" si="638">K1006*L1006</f>
        <v>1.3184999999999998</v>
      </c>
      <c r="N1006" s="43"/>
      <c r="O1006" s="39"/>
    </row>
    <row r="1007" spans="1:15" ht="15.75" hidden="1">
      <c r="A1007" s="63" t="s">
        <v>819</v>
      </c>
      <c r="B1007" s="73" t="s">
        <v>6541</v>
      </c>
      <c r="C1007" s="41" t="s">
        <v>45</v>
      </c>
      <c r="D1007" s="32">
        <f t="shared" si="609"/>
        <v>12.444000000000001</v>
      </c>
      <c r="E1007" s="33">
        <f t="shared" si="628"/>
        <v>970.63200000000006</v>
      </c>
      <c r="F1007" s="34"/>
      <c r="G1007" s="42">
        <f t="shared" si="592"/>
        <v>0</v>
      </c>
      <c r="H1007" s="36">
        <f t="shared" si="593"/>
        <v>78</v>
      </c>
      <c r="I1007" s="36">
        <f t="shared" si="581"/>
        <v>0</v>
      </c>
      <c r="J1007" s="37" t="s">
        <v>6537</v>
      </c>
      <c r="K1007" s="273">
        <v>14.64</v>
      </c>
      <c r="L1007" s="25">
        <v>0.15</v>
      </c>
      <c r="M1007" s="26">
        <f t="shared" si="575"/>
        <v>2.1960000000000002</v>
      </c>
      <c r="N1007" s="43" t="s">
        <v>15</v>
      </c>
      <c r="O1007" s="39"/>
    </row>
    <row r="1008" spans="1:15" ht="15.75">
      <c r="A1008" s="233" t="s">
        <v>815</v>
      </c>
      <c r="B1008" s="73" t="s">
        <v>6748</v>
      </c>
      <c r="C1008" s="41" t="s">
        <v>14</v>
      </c>
      <c r="D1008" s="32">
        <f t="shared" ref="D1008" si="639">K1008-M1008</f>
        <v>7.4714999999999989</v>
      </c>
      <c r="E1008" s="33">
        <f t="shared" ref="E1008" si="640">D1008*H1008</f>
        <v>582.77699999999993</v>
      </c>
      <c r="F1008" s="34"/>
      <c r="G1008" s="42">
        <f t="shared" ref="G1008" si="641">F1008*D1008</f>
        <v>0</v>
      </c>
      <c r="H1008" s="36">
        <f t="shared" si="593"/>
        <v>78</v>
      </c>
      <c r="I1008" s="36">
        <f t="shared" ref="I1008" si="642">E1008*F1008</f>
        <v>0</v>
      </c>
      <c r="J1008" s="37" t="s">
        <v>6537</v>
      </c>
      <c r="K1008" s="273">
        <v>8.7899999999999991</v>
      </c>
      <c r="L1008" s="25">
        <v>0.15</v>
      </c>
      <c r="M1008" s="26">
        <f t="shared" ref="M1008" si="643">K1008*L1008</f>
        <v>1.3184999999999998</v>
      </c>
      <c r="N1008" s="43"/>
      <c r="O1008" s="39"/>
    </row>
    <row r="1009" spans="1:15" ht="15.75" hidden="1">
      <c r="A1009" s="63" t="s">
        <v>6540</v>
      </c>
      <c r="B1009" s="73" t="s">
        <v>6543</v>
      </c>
      <c r="C1009" s="41" t="s">
        <v>45</v>
      </c>
      <c r="D1009" s="32">
        <f t="shared" si="609"/>
        <v>12.444000000000001</v>
      </c>
      <c r="E1009" s="33">
        <f t="shared" si="628"/>
        <v>970.63200000000006</v>
      </c>
      <c r="F1009" s="34"/>
      <c r="G1009" s="42">
        <f t="shared" si="592"/>
        <v>0</v>
      </c>
      <c r="H1009" s="36">
        <f t="shared" si="593"/>
        <v>78</v>
      </c>
      <c r="I1009" s="36">
        <f t="shared" si="581"/>
        <v>0</v>
      </c>
      <c r="J1009" s="37" t="s">
        <v>6537</v>
      </c>
      <c r="K1009" s="273">
        <v>14.64</v>
      </c>
      <c r="L1009" s="25">
        <v>0.15</v>
      </c>
      <c r="M1009" s="26">
        <f t="shared" si="575"/>
        <v>2.1960000000000002</v>
      </c>
      <c r="N1009" s="43" t="s">
        <v>15</v>
      </c>
      <c r="O1009" s="39"/>
    </row>
    <row r="1010" spans="1:15" ht="15.75" hidden="1">
      <c r="A1010" s="63" t="s">
        <v>739</v>
      </c>
      <c r="B1010" s="73" t="s">
        <v>740</v>
      </c>
      <c r="C1010" s="41" t="s">
        <v>45</v>
      </c>
      <c r="D1010" s="32">
        <f>K1010-M1010</f>
        <v>9.2055000000000007</v>
      </c>
      <c r="E1010" s="33">
        <f t="shared" si="628"/>
        <v>718.029</v>
      </c>
      <c r="F1010" s="34"/>
      <c r="G1010" s="42">
        <f>F1010*D1010</f>
        <v>0</v>
      </c>
      <c r="H1010" s="36">
        <f t="shared" si="593"/>
        <v>78</v>
      </c>
      <c r="I1010" s="36">
        <f>E1010*F1010</f>
        <v>0</v>
      </c>
      <c r="J1010" s="44">
        <v>20</v>
      </c>
      <c r="K1010" s="273">
        <v>10.83</v>
      </c>
      <c r="L1010" s="25">
        <v>0.15</v>
      </c>
      <c r="M1010" s="26">
        <f>K1010*L1010</f>
        <v>1.6245000000000001</v>
      </c>
      <c r="N1010" s="43" t="s">
        <v>15</v>
      </c>
      <c r="O1010" s="39"/>
    </row>
    <row r="1011" spans="1:15" ht="15.75" hidden="1">
      <c r="A1011" s="63" t="s">
        <v>741</v>
      </c>
      <c r="B1011" s="73" t="s">
        <v>4970</v>
      </c>
      <c r="C1011" s="41" t="s">
        <v>45</v>
      </c>
      <c r="D1011" s="32">
        <f>K1011-M1011</f>
        <v>4.3605</v>
      </c>
      <c r="E1011" s="33">
        <f>D1011*H1011</f>
        <v>340.11900000000003</v>
      </c>
      <c r="F1011" s="34"/>
      <c r="G1011" s="42">
        <f>F1011*D1011</f>
        <v>0</v>
      </c>
      <c r="H1011" s="36">
        <f t="shared" si="593"/>
        <v>78</v>
      </c>
      <c r="I1011" s="36">
        <f>E1011*F1011</f>
        <v>0</v>
      </c>
      <c r="J1011" s="44">
        <v>20</v>
      </c>
      <c r="K1011" s="273">
        <v>5.13</v>
      </c>
      <c r="L1011" s="25">
        <v>0.15</v>
      </c>
      <c r="M1011" s="26">
        <f>K1011*L1011</f>
        <v>0.76949999999999996</v>
      </c>
      <c r="N1011" s="43" t="s">
        <v>15</v>
      </c>
      <c r="O1011" s="39"/>
    </row>
    <row r="1012" spans="1:15" ht="15.75" hidden="1">
      <c r="A1012" s="63" t="s">
        <v>742</v>
      </c>
      <c r="B1012" s="73" t="s">
        <v>4971</v>
      </c>
      <c r="C1012" s="41" t="s">
        <v>45</v>
      </c>
      <c r="D1012" s="32">
        <f>K1012-M1012</f>
        <v>4.3605</v>
      </c>
      <c r="E1012" s="33">
        <f>D1012*H1012</f>
        <v>340.11900000000003</v>
      </c>
      <c r="F1012" s="34"/>
      <c r="G1012" s="42">
        <f>F1012*D1012</f>
        <v>0</v>
      </c>
      <c r="H1012" s="36">
        <f t="shared" si="593"/>
        <v>78</v>
      </c>
      <c r="I1012" s="36">
        <f>E1012*F1012</f>
        <v>0</v>
      </c>
      <c r="J1012" s="44">
        <v>20</v>
      </c>
      <c r="K1012" s="273">
        <v>5.13</v>
      </c>
      <c r="L1012" s="25">
        <v>0.15</v>
      </c>
      <c r="M1012" s="26">
        <f>K1012*L1012</f>
        <v>0.76949999999999996</v>
      </c>
      <c r="N1012" s="43" t="s">
        <v>15</v>
      </c>
      <c r="O1012" s="39"/>
    </row>
    <row r="1013" spans="1:15" ht="15.75" hidden="1">
      <c r="A1013" s="63"/>
      <c r="B1013" s="73" t="s">
        <v>743</v>
      </c>
      <c r="C1013" s="41" t="s">
        <v>14</v>
      </c>
      <c r="D1013" s="32">
        <f t="shared" si="609"/>
        <v>1.2495000000000001</v>
      </c>
      <c r="E1013" s="33">
        <f t="shared" si="628"/>
        <v>97.460999999999999</v>
      </c>
      <c r="F1013" s="34"/>
      <c r="G1013" s="42">
        <f t="shared" si="592"/>
        <v>0</v>
      </c>
      <c r="H1013" s="36">
        <f t="shared" si="593"/>
        <v>78</v>
      </c>
      <c r="I1013" s="36">
        <f t="shared" si="581"/>
        <v>0</v>
      </c>
      <c r="J1013" s="44">
        <v>100</v>
      </c>
      <c r="K1013" s="273">
        <v>1.47</v>
      </c>
      <c r="L1013" s="25">
        <v>0.15</v>
      </c>
      <c r="M1013" s="26">
        <f t="shared" si="575"/>
        <v>0.2205</v>
      </c>
      <c r="N1013" s="43" t="s">
        <v>15</v>
      </c>
      <c r="O1013" s="39"/>
    </row>
    <row r="1014" spans="1:15" ht="15.75">
      <c r="A1014" s="233" t="s">
        <v>6043</v>
      </c>
      <c r="B1014" s="73" t="s">
        <v>6514</v>
      </c>
      <c r="C1014" s="41" t="s">
        <v>234</v>
      </c>
      <c r="D1014" s="32">
        <f t="shared" si="609"/>
        <v>1.0029999999999999</v>
      </c>
      <c r="E1014" s="33">
        <f t="shared" si="628"/>
        <v>78.233999999999995</v>
      </c>
      <c r="F1014" s="34"/>
      <c r="G1014" s="42">
        <f t="shared" si="592"/>
        <v>0</v>
      </c>
      <c r="H1014" s="36">
        <f t="shared" si="593"/>
        <v>78</v>
      </c>
      <c r="I1014" s="36">
        <f t="shared" si="581"/>
        <v>0</v>
      </c>
      <c r="J1014" s="44">
        <v>500</v>
      </c>
      <c r="K1014" s="273">
        <v>1.18</v>
      </c>
      <c r="L1014" s="25">
        <v>0.15</v>
      </c>
      <c r="M1014" s="26">
        <f t="shared" si="575"/>
        <v>0.17699999999999999</v>
      </c>
      <c r="N1014" s="43"/>
      <c r="O1014" s="39"/>
    </row>
    <row r="1015" spans="1:15" ht="15.75">
      <c r="A1015" s="233" t="s">
        <v>6403</v>
      </c>
      <c r="B1015" s="73" t="s">
        <v>7024</v>
      </c>
      <c r="C1015" s="41" t="s">
        <v>14</v>
      </c>
      <c r="D1015" s="32">
        <f t="shared" si="609"/>
        <v>0.86699999999999999</v>
      </c>
      <c r="E1015" s="33">
        <f t="shared" si="628"/>
        <v>67.626000000000005</v>
      </c>
      <c r="F1015" s="34"/>
      <c r="G1015" s="42">
        <f t="shared" si="592"/>
        <v>0</v>
      </c>
      <c r="H1015" s="36">
        <f t="shared" si="593"/>
        <v>78</v>
      </c>
      <c r="I1015" s="36">
        <f t="shared" si="581"/>
        <v>0</v>
      </c>
      <c r="J1015" s="44">
        <v>200</v>
      </c>
      <c r="K1015" s="273">
        <v>1.02</v>
      </c>
      <c r="L1015" s="25">
        <v>0.15</v>
      </c>
      <c r="M1015" s="26">
        <f t="shared" ref="M1015" si="644">K1015*L1015</f>
        <v>0.153</v>
      </c>
      <c r="N1015" s="43"/>
      <c r="O1015" s="39"/>
    </row>
    <row r="1016" spans="1:15" ht="15.75">
      <c r="A1016" s="233" t="s">
        <v>5228</v>
      </c>
      <c r="B1016" s="73" t="s">
        <v>5229</v>
      </c>
      <c r="C1016" s="41" t="s">
        <v>14</v>
      </c>
      <c r="D1016" s="32">
        <f t="shared" si="609"/>
        <v>1.2495000000000001</v>
      </c>
      <c r="E1016" s="33">
        <f t="shared" si="628"/>
        <v>97.460999999999999</v>
      </c>
      <c r="F1016" s="34"/>
      <c r="G1016" s="42">
        <f t="shared" si="592"/>
        <v>0</v>
      </c>
      <c r="H1016" s="36">
        <f t="shared" si="593"/>
        <v>78</v>
      </c>
      <c r="I1016" s="36">
        <f t="shared" si="581"/>
        <v>0</v>
      </c>
      <c r="J1016" s="44">
        <v>50</v>
      </c>
      <c r="K1016" s="273">
        <v>1.47</v>
      </c>
      <c r="L1016" s="25">
        <v>0.15</v>
      </c>
      <c r="M1016" s="26">
        <f t="shared" ref="M1016:M1080" si="645">K1016*L1016</f>
        <v>0.2205</v>
      </c>
      <c r="N1016" s="43"/>
      <c r="O1016" s="39"/>
    </row>
    <row r="1017" spans="1:15" ht="31.5" customHeight="1">
      <c r="A1017" s="233" t="s">
        <v>5231</v>
      </c>
      <c r="B1017" s="202" t="s">
        <v>4674</v>
      </c>
      <c r="C1017" s="41" t="s">
        <v>234</v>
      </c>
      <c r="D1017" s="32">
        <f t="shared" si="609"/>
        <v>1.87</v>
      </c>
      <c r="E1017" s="33">
        <f t="shared" si="628"/>
        <v>145.86000000000001</v>
      </c>
      <c r="F1017" s="34"/>
      <c r="G1017" s="42">
        <f t="shared" si="592"/>
        <v>0</v>
      </c>
      <c r="H1017" s="36">
        <f t="shared" si="593"/>
        <v>78</v>
      </c>
      <c r="I1017" s="36">
        <f t="shared" si="581"/>
        <v>0</v>
      </c>
      <c r="J1017" s="44">
        <v>200</v>
      </c>
      <c r="K1017" s="273">
        <v>2.2000000000000002</v>
      </c>
      <c r="L1017" s="25">
        <v>0.15</v>
      </c>
      <c r="M1017" s="26">
        <f t="shared" si="645"/>
        <v>0.33</v>
      </c>
      <c r="N1017" s="43"/>
      <c r="O1017" s="39"/>
    </row>
    <row r="1018" spans="1:15" ht="31.5" customHeight="1">
      <c r="A1018" s="233" t="s">
        <v>5232</v>
      </c>
      <c r="B1018" s="202" t="s">
        <v>4675</v>
      </c>
      <c r="C1018" s="41" t="s">
        <v>234</v>
      </c>
      <c r="D1018" s="32">
        <f t="shared" si="609"/>
        <v>1.87</v>
      </c>
      <c r="E1018" s="33">
        <f t="shared" si="628"/>
        <v>145.86000000000001</v>
      </c>
      <c r="F1018" s="34"/>
      <c r="G1018" s="42">
        <f t="shared" si="592"/>
        <v>0</v>
      </c>
      <c r="H1018" s="36">
        <f t="shared" si="593"/>
        <v>78</v>
      </c>
      <c r="I1018" s="36">
        <f t="shared" si="581"/>
        <v>0</v>
      </c>
      <c r="J1018" s="44">
        <v>200</v>
      </c>
      <c r="K1018" s="273">
        <v>2.2000000000000002</v>
      </c>
      <c r="L1018" s="25">
        <v>0.15</v>
      </c>
      <c r="M1018" s="26">
        <f t="shared" si="645"/>
        <v>0.33</v>
      </c>
      <c r="N1018" s="43"/>
      <c r="O1018" s="39"/>
    </row>
    <row r="1019" spans="1:15" ht="31.5" customHeight="1">
      <c r="A1019" s="233" t="s">
        <v>236</v>
      </c>
      <c r="B1019" s="202" t="s">
        <v>7062</v>
      </c>
      <c r="C1019" s="41" t="s">
        <v>234</v>
      </c>
      <c r="D1019" s="32">
        <f t="shared" si="609"/>
        <v>1.87</v>
      </c>
      <c r="E1019" s="33">
        <f t="shared" si="628"/>
        <v>145.86000000000001</v>
      </c>
      <c r="F1019" s="34"/>
      <c r="G1019" s="42">
        <f t="shared" si="592"/>
        <v>0</v>
      </c>
      <c r="H1019" s="36">
        <f t="shared" si="593"/>
        <v>78</v>
      </c>
      <c r="I1019" s="36">
        <f t="shared" si="581"/>
        <v>0</v>
      </c>
      <c r="J1019" s="44" t="s">
        <v>141</v>
      </c>
      <c r="K1019" s="273">
        <v>2.2000000000000002</v>
      </c>
      <c r="L1019" s="25">
        <v>0.15</v>
      </c>
      <c r="M1019" s="26">
        <f t="shared" si="645"/>
        <v>0.33</v>
      </c>
      <c r="N1019" s="43"/>
      <c r="O1019" s="39"/>
    </row>
    <row r="1020" spans="1:15" ht="15.75">
      <c r="A1020" s="233" t="s">
        <v>233</v>
      </c>
      <c r="B1020" s="73" t="s">
        <v>4067</v>
      </c>
      <c r="C1020" s="41" t="s">
        <v>234</v>
      </c>
      <c r="D1020" s="32">
        <f t="shared" si="609"/>
        <v>13.2515</v>
      </c>
      <c r="E1020" s="33">
        <f t="shared" si="628"/>
        <v>1033.617</v>
      </c>
      <c r="F1020" s="34"/>
      <c r="G1020" s="42">
        <f t="shared" si="592"/>
        <v>0</v>
      </c>
      <c r="H1020" s="36">
        <f t="shared" si="593"/>
        <v>78</v>
      </c>
      <c r="I1020" s="36">
        <f t="shared" si="581"/>
        <v>0</v>
      </c>
      <c r="J1020" s="44">
        <v>50</v>
      </c>
      <c r="K1020" s="273">
        <v>15.59</v>
      </c>
      <c r="L1020" s="25">
        <v>0.15</v>
      </c>
      <c r="M1020" s="26">
        <f t="shared" si="645"/>
        <v>2.3384999999999998</v>
      </c>
      <c r="N1020" s="43"/>
      <c r="O1020" s="39"/>
    </row>
    <row r="1021" spans="1:15" ht="25.5">
      <c r="A1021" s="233" t="s">
        <v>5292</v>
      </c>
      <c r="B1021" s="202" t="s">
        <v>4676</v>
      </c>
      <c r="C1021" s="41" t="s">
        <v>234</v>
      </c>
      <c r="D1021" s="32">
        <f t="shared" si="609"/>
        <v>1.3685</v>
      </c>
      <c r="E1021" s="33">
        <f t="shared" si="628"/>
        <v>106.74300000000001</v>
      </c>
      <c r="F1021" s="34"/>
      <c r="G1021" s="42">
        <f t="shared" si="592"/>
        <v>0</v>
      </c>
      <c r="H1021" s="36">
        <f t="shared" si="593"/>
        <v>78</v>
      </c>
      <c r="I1021" s="36">
        <f t="shared" si="581"/>
        <v>0</v>
      </c>
      <c r="J1021" s="44">
        <v>150</v>
      </c>
      <c r="K1021" s="273">
        <v>1.61</v>
      </c>
      <c r="L1021" s="25">
        <v>0.15</v>
      </c>
      <c r="M1021" s="26">
        <f t="shared" si="645"/>
        <v>0.24149999999999999</v>
      </c>
      <c r="N1021" s="43"/>
      <c r="O1021" s="39"/>
    </row>
    <row r="1022" spans="1:15" ht="15.75" hidden="1">
      <c r="A1022" s="63" t="s">
        <v>744</v>
      </c>
      <c r="B1022" s="73" t="s">
        <v>7117</v>
      </c>
      <c r="C1022" s="41" t="s">
        <v>4432</v>
      </c>
      <c r="D1022" s="32">
        <f t="shared" si="609"/>
        <v>1.496</v>
      </c>
      <c r="E1022" s="33">
        <f t="shared" si="628"/>
        <v>116.688</v>
      </c>
      <c r="F1022" s="34"/>
      <c r="G1022" s="42">
        <f t="shared" si="592"/>
        <v>0</v>
      </c>
      <c r="H1022" s="36">
        <f t="shared" si="593"/>
        <v>78</v>
      </c>
      <c r="I1022" s="36">
        <f t="shared" si="581"/>
        <v>0</v>
      </c>
      <c r="J1022" s="44">
        <v>10</v>
      </c>
      <c r="K1022" s="273">
        <v>1.76</v>
      </c>
      <c r="L1022" s="25">
        <v>0.15</v>
      </c>
      <c r="M1022" s="26">
        <f t="shared" si="645"/>
        <v>0.26400000000000001</v>
      </c>
      <c r="N1022" s="43" t="s">
        <v>15</v>
      </c>
      <c r="O1022" s="39"/>
    </row>
    <row r="1023" spans="1:15" ht="29.25" customHeight="1">
      <c r="A1023" s="233" t="s">
        <v>5921</v>
      </c>
      <c r="B1023" s="202" t="s">
        <v>7063</v>
      </c>
      <c r="C1023" s="41" t="s">
        <v>234</v>
      </c>
      <c r="D1023" s="32">
        <f t="shared" si="609"/>
        <v>0.748</v>
      </c>
      <c r="E1023" s="33">
        <f t="shared" si="628"/>
        <v>58.344000000000001</v>
      </c>
      <c r="F1023" s="34"/>
      <c r="G1023" s="42">
        <f t="shared" si="592"/>
        <v>0</v>
      </c>
      <c r="H1023" s="36">
        <f t="shared" si="593"/>
        <v>78</v>
      </c>
      <c r="I1023" s="36">
        <f t="shared" si="581"/>
        <v>0</v>
      </c>
      <c r="J1023" s="44">
        <v>200</v>
      </c>
      <c r="K1023" s="273">
        <v>0.88</v>
      </c>
      <c r="L1023" s="25">
        <v>0.15</v>
      </c>
      <c r="M1023" s="26">
        <f t="shared" si="645"/>
        <v>0.13200000000000001</v>
      </c>
      <c r="N1023" s="43"/>
      <c r="O1023" s="39"/>
    </row>
    <row r="1024" spans="1:15" ht="25.5">
      <c r="A1024" s="233" t="s">
        <v>5294</v>
      </c>
      <c r="B1024" s="202" t="s">
        <v>4677</v>
      </c>
      <c r="C1024" s="41" t="s">
        <v>234</v>
      </c>
      <c r="D1024" s="32">
        <f t="shared" si="609"/>
        <v>1.496</v>
      </c>
      <c r="E1024" s="33">
        <f t="shared" si="628"/>
        <v>116.688</v>
      </c>
      <c r="F1024" s="34"/>
      <c r="G1024" s="42">
        <f t="shared" si="592"/>
        <v>0</v>
      </c>
      <c r="H1024" s="36">
        <f t="shared" si="593"/>
        <v>78</v>
      </c>
      <c r="I1024" s="36">
        <f t="shared" si="581"/>
        <v>0</v>
      </c>
      <c r="J1024" s="44">
        <v>100</v>
      </c>
      <c r="K1024" s="273">
        <v>1.76</v>
      </c>
      <c r="L1024" s="25">
        <v>0.15</v>
      </c>
      <c r="M1024" s="26">
        <f t="shared" si="645"/>
        <v>0.26400000000000001</v>
      </c>
      <c r="N1024" s="43"/>
      <c r="O1024" s="39"/>
    </row>
    <row r="1025" spans="1:15" ht="15.75">
      <c r="A1025" s="63" t="s">
        <v>4433</v>
      </c>
      <c r="B1025" s="73" t="s">
        <v>7118</v>
      </c>
      <c r="C1025" s="41" t="s">
        <v>314</v>
      </c>
      <c r="D1025" s="32">
        <f t="shared" si="609"/>
        <v>0.748</v>
      </c>
      <c r="E1025" s="33">
        <f t="shared" si="628"/>
        <v>58.344000000000001</v>
      </c>
      <c r="F1025" s="34"/>
      <c r="G1025" s="42">
        <f t="shared" si="592"/>
        <v>0</v>
      </c>
      <c r="H1025" s="36">
        <f t="shared" si="593"/>
        <v>78</v>
      </c>
      <c r="I1025" s="36">
        <f t="shared" si="581"/>
        <v>0</v>
      </c>
      <c r="J1025" s="44">
        <v>20</v>
      </c>
      <c r="K1025" s="273">
        <v>0.88</v>
      </c>
      <c r="L1025" s="25">
        <v>0.15</v>
      </c>
      <c r="M1025" s="26">
        <f t="shared" si="645"/>
        <v>0.13200000000000001</v>
      </c>
      <c r="N1025" s="43"/>
      <c r="O1025" s="39"/>
    </row>
    <row r="1026" spans="1:15" ht="25.5">
      <c r="A1026" s="233" t="s">
        <v>5293</v>
      </c>
      <c r="B1026" s="202" t="s">
        <v>4678</v>
      </c>
      <c r="C1026" s="41" t="s">
        <v>234</v>
      </c>
      <c r="D1026" s="32">
        <f t="shared" si="609"/>
        <v>2.4904999999999999</v>
      </c>
      <c r="E1026" s="33">
        <f t="shared" si="628"/>
        <v>194.25899999999999</v>
      </c>
      <c r="F1026" s="34"/>
      <c r="G1026" s="42">
        <f>F1026*D1026</f>
        <v>0</v>
      </c>
      <c r="H1026" s="36">
        <f t="shared" si="593"/>
        <v>78</v>
      </c>
      <c r="I1026" s="36">
        <f>E1026*F1026</f>
        <v>0</v>
      </c>
      <c r="J1026" s="44">
        <v>150</v>
      </c>
      <c r="K1026" s="273">
        <v>2.93</v>
      </c>
      <c r="L1026" s="25">
        <v>0.15</v>
      </c>
      <c r="M1026" s="26">
        <f t="shared" si="645"/>
        <v>0.4395</v>
      </c>
      <c r="N1026" s="43"/>
      <c r="O1026" s="39"/>
    </row>
    <row r="1027" spans="1:15" ht="15.75">
      <c r="A1027" s="233" t="s">
        <v>236</v>
      </c>
      <c r="B1027" s="73" t="s">
        <v>4679</v>
      </c>
      <c r="C1027" s="41" t="s">
        <v>234</v>
      </c>
      <c r="D1027" s="32">
        <f>K1027-M1027</f>
        <v>3.74</v>
      </c>
      <c r="E1027" s="33">
        <f>D1027*H1027</f>
        <v>291.72000000000003</v>
      </c>
      <c r="F1027" s="34"/>
      <c r="G1027" s="42">
        <f>F1027*D1027</f>
        <v>0</v>
      </c>
      <c r="H1027" s="36">
        <f t="shared" si="593"/>
        <v>78</v>
      </c>
      <c r="I1027" s="36">
        <f>E1027*F1027</f>
        <v>0</v>
      </c>
      <c r="J1027" s="44">
        <v>100</v>
      </c>
      <c r="K1027" s="273">
        <v>4.4000000000000004</v>
      </c>
      <c r="L1027" s="25">
        <v>0.15</v>
      </c>
      <c r="M1027" s="26">
        <f>K1027*L1027</f>
        <v>0.66</v>
      </c>
      <c r="N1027" s="43"/>
      <c r="O1027" s="39"/>
    </row>
    <row r="1028" spans="1:15" ht="25.5">
      <c r="A1028" s="233" t="s">
        <v>231</v>
      </c>
      <c r="B1028" s="202" t="s">
        <v>4680</v>
      </c>
      <c r="C1028" s="41" t="s">
        <v>234</v>
      </c>
      <c r="D1028" s="32">
        <f t="shared" si="609"/>
        <v>4.9809999999999999</v>
      </c>
      <c r="E1028" s="33">
        <f t="shared" si="628"/>
        <v>388.51799999999997</v>
      </c>
      <c r="F1028" s="34"/>
      <c r="G1028" s="42">
        <f>F1028*D1028</f>
        <v>0</v>
      </c>
      <c r="H1028" s="36">
        <f t="shared" si="593"/>
        <v>78</v>
      </c>
      <c r="I1028" s="36">
        <f>E1028*F1028</f>
        <v>0</v>
      </c>
      <c r="J1028" s="44">
        <v>100</v>
      </c>
      <c r="K1028" s="273">
        <v>5.86</v>
      </c>
      <c r="L1028" s="25">
        <v>0.15</v>
      </c>
      <c r="M1028" s="26">
        <f t="shared" si="645"/>
        <v>0.879</v>
      </c>
      <c r="N1028" s="43"/>
      <c r="O1028" s="39"/>
    </row>
    <row r="1029" spans="1:15" ht="25.5">
      <c r="A1029" s="233" t="s">
        <v>225</v>
      </c>
      <c r="B1029" s="202" t="s">
        <v>7119</v>
      </c>
      <c r="C1029" s="41" t="s">
        <v>234</v>
      </c>
      <c r="D1029" s="32">
        <f t="shared" si="609"/>
        <v>5.2275</v>
      </c>
      <c r="E1029" s="33">
        <f t="shared" si="628"/>
        <v>407.745</v>
      </c>
      <c r="F1029" s="34"/>
      <c r="G1029" s="42">
        <f t="shared" si="592"/>
        <v>0</v>
      </c>
      <c r="H1029" s="36">
        <f t="shared" si="593"/>
        <v>78</v>
      </c>
      <c r="I1029" s="36">
        <f t="shared" si="581"/>
        <v>0</v>
      </c>
      <c r="J1029" s="44">
        <v>100</v>
      </c>
      <c r="K1029" s="273">
        <v>6.15</v>
      </c>
      <c r="L1029" s="25">
        <v>0.15</v>
      </c>
      <c r="M1029" s="26">
        <f t="shared" si="645"/>
        <v>0.92249999999999999</v>
      </c>
      <c r="N1029" s="43"/>
      <c r="O1029" s="39"/>
    </row>
    <row r="1030" spans="1:15" ht="15.75" customHeight="1">
      <c r="A1030" s="233" t="s">
        <v>5224</v>
      </c>
      <c r="B1030" s="73" t="s">
        <v>5226</v>
      </c>
      <c r="C1030" s="41" t="s">
        <v>14</v>
      </c>
      <c r="D1030" s="32">
        <f t="shared" si="609"/>
        <v>0.86699999999999999</v>
      </c>
      <c r="E1030" s="33">
        <f t="shared" si="628"/>
        <v>67.626000000000005</v>
      </c>
      <c r="F1030" s="34"/>
      <c r="G1030" s="42">
        <f t="shared" si="592"/>
        <v>0</v>
      </c>
      <c r="H1030" s="36">
        <f t="shared" si="593"/>
        <v>78</v>
      </c>
      <c r="I1030" s="36">
        <f t="shared" si="581"/>
        <v>0</v>
      </c>
      <c r="J1030" s="111">
        <v>100</v>
      </c>
      <c r="K1030" s="273">
        <v>1.02</v>
      </c>
      <c r="L1030" s="25">
        <v>0.15</v>
      </c>
      <c r="M1030" s="26">
        <f t="shared" si="645"/>
        <v>0.153</v>
      </c>
      <c r="N1030" s="43"/>
      <c r="O1030" s="39"/>
    </row>
    <row r="1031" spans="1:15" ht="15.75" hidden="1">
      <c r="A1031" s="63" t="s">
        <v>5188</v>
      </c>
      <c r="B1031" s="73" t="s">
        <v>5187</v>
      </c>
      <c r="C1031" s="41" t="s">
        <v>14</v>
      </c>
      <c r="D1031" s="32">
        <f t="shared" si="609"/>
        <v>3.74</v>
      </c>
      <c r="E1031" s="33">
        <f t="shared" si="628"/>
        <v>291.72000000000003</v>
      </c>
      <c r="F1031" s="34"/>
      <c r="G1031" s="42">
        <f t="shared" ref="G1031:G1144" si="646">F1031*D1031</f>
        <v>0</v>
      </c>
      <c r="H1031" s="36">
        <f t="shared" ref="H1031:H1101" si="647">$K$4</f>
        <v>78</v>
      </c>
      <c r="I1031" s="36">
        <f t="shared" ref="I1031:I1109" si="648">E1031*F1031</f>
        <v>0</v>
      </c>
      <c r="J1031" s="44">
        <v>60</v>
      </c>
      <c r="K1031" s="273">
        <v>4.4000000000000004</v>
      </c>
      <c r="L1031" s="25">
        <v>0.15</v>
      </c>
      <c r="M1031" s="26">
        <f t="shared" si="645"/>
        <v>0.66</v>
      </c>
      <c r="N1031" s="43" t="s">
        <v>15</v>
      </c>
      <c r="O1031" s="39"/>
    </row>
    <row r="1032" spans="1:15" ht="15.75" hidden="1">
      <c r="A1032" s="63" t="s">
        <v>745</v>
      </c>
      <c r="B1032" s="73" t="s">
        <v>4069</v>
      </c>
      <c r="C1032" s="41" t="s">
        <v>14</v>
      </c>
      <c r="D1032" s="32">
        <f t="shared" si="609"/>
        <v>0.442</v>
      </c>
      <c r="E1032" s="33">
        <f>D1032*H1032</f>
        <v>34.475999999999999</v>
      </c>
      <c r="F1032" s="34"/>
      <c r="G1032" s="42">
        <f>F1032*D1032</f>
        <v>0</v>
      </c>
      <c r="H1032" s="36">
        <f t="shared" si="647"/>
        <v>78</v>
      </c>
      <c r="I1032" s="36">
        <f>E1032*F1032</f>
        <v>0</v>
      </c>
      <c r="J1032" s="44">
        <v>1000</v>
      </c>
      <c r="K1032" s="273">
        <v>0.52</v>
      </c>
      <c r="L1032" s="25">
        <v>0.15</v>
      </c>
      <c r="M1032" s="26">
        <f t="shared" si="645"/>
        <v>7.8E-2</v>
      </c>
      <c r="N1032" s="43" t="s">
        <v>15</v>
      </c>
      <c r="O1032" s="39"/>
    </row>
    <row r="1033" spans="1:15" ht="15.75" hidden="1">
      <c r="A1033" s="63" t="s">
        <v>746</v>
      </c>
      <c r="B1033" s="73" t="s">
        <v>4070</v>
      </c>
      <c r="C1033" s="41" t="s">
        <v>14</v>
      </c>
      <c r="D1033" s="32">
        <f t="shared" si="609"/>
        <v>0.32300000000000001</v>
      </c>
      <c r="E1033" s="33">
        <f t="shared" si="628"/>
        <v>25.193999999999999</v>
      </c>
      <c r="F1033" s="34"/>
      <c r="G1033" s="42">
        <f t="shared" si="646"/>
        <v>0</v>
      </c>
      <c r="H1033" s="36">
        <f t="shared" si="647"/>
        <v>78</v>
      </c>
      <c r="I1033" s="36">
        <f t="shared" si="648"/>
        <v>0</v>
      </c>
      <c r="J1033" s="44">
        <v>1000</v>
      </c>
      <c r="K1033" s="273">
        <v>0.38</v>
      </c>
      <c r="L1033" s="25">
        <v>0.15</v>
      </c>
      <c r="M1033" s="26">
        <f t="shared" si="645"/>
        <v>5.6999999999999995E-2</v>
      </c>
      <c r="N1033" s="43" t="s">
        <v>15</v>
      </c>
      <c r="O1033" s="39"/>
    </row>
    <row r="1034" spans="1:15" ht="15.75">
      <c r="A1034" s="233" t="s">
        <v>684</v>
      </c>
      <c r="B1034" s="73" t="s">
        <v>6406</v>
      </c>
      <c r="C1034" s="41" t="s">
        <v>14</v>
      </c>
      <c r="D1034" s="32">
        <f t="shared" si="609"/>
        <v>0.2465</v>
      </c>
      <c r="E1034" s="33">
        <f t="shared" si="628"/>
        <v>19.227</v>
      </c>
      <c r="F1034" s="34"/>
      <c r="G1034" s="42">
        <f t="shared" si="646"/>
        <v>0</v>
      </c>
      <c r="H1034" s="36">
        <f t="shared" si="647"/>
        <v>78</v>
      </c>
      <c r="I1034" s="36">
        <f t="shared" si="648"/>
        <v>0</v>
      </c>
      <c r="J1034" s="44">
        <v>1000</v>
      </c>
      <c r="K1034" s="273">
        <v>0.28999999999999998</v>
      </c>
      <c r="L1034" s="25">
        <v>0.15</v>
      </c>
      <c r="M1034" s="26">
        <f t="shared" si="645"/>
        <v>4.3499999999999997E-2</v>
      </c>
      <c r="N1034" s="43"/>
      <c r="O1034" s="39"/>
    </row>
    <row r="1035" spans="1:15" ht="15.75" hidden="1">
      <c r="A1035" s="63" t="s">
        <v>739</v>
      </c>
      <c r="B1035" s="73" t="s">
        <v>7120</v>
      </c>
      <c r="C1035" s="41" t="s">
        <v>14</v>
      </c>
      <c r="D1035" s="32">
        <f t="shared" si="609"/>
        <v>0.86699999999999999</v>
      </c>
      <c r="E1035" s="33">
        <f t="shared" si="628"/>
        <v>67.626000000000005</v>
      </c>
      <c r="F1035" s="34"/>
      <c r="G1035" s="42">
        <f t="shared" si="646"/>
        <v>0</v>
      </c>
      <c r="H1035" s="36">
        <f t="shared" si="647"/>
        <v>78</v>
      </c>
      <c r="I1035" s="36">
        <f t="shared" si="648"/>
        <v>0</v>
      </c>
      <c r="J1035" s="44">
        <v>250</v>
      </c>
      <c r="K1035" s="273">
        <v>1.02</v>
      </c>
      <c r="L1035" s="25">
        <v>0.15</v>
      </c>
      <c r="M1035" s="26">
        <f t="shared" si="645"/>
        <v>0.153</v>
      </c>
      <c r="N1035" s="43" t="s">
        <v>15</v>
      </c>
      <c r="O1035" s="39"/>
    </row>
    <row r="1036" spans="1:15" ht="15.75">
      <c r="A1036" s="63" t="s">
        <v>747</v>
      </c>
      <c r="B1036" s="73" t="s">
        <v>3236</v>
      </c>
      <c r="C1036" s="41" t="s">
        <v>14</v>
      </c>
      <c r="D1036" s="32">
        <f t="shared" si="609"/>
        <v>2.4904999999999999</v>
      </c>
      <c r="E1036" s="33">
        <f t="shared" si="628"/>
        <v>194.25899999999999</v>
      </c>
      <c r="F1036" s="34"/>
      <c r="G1036" s="42">
        <f t="shared" si="646"/>
        <v>0</v>
      </c>
      <c r="H1036" s="36">
        <f t="shared" si="647"/>
        <v>78</v>
      </c>
      <c r="I1036" s="36">
        <f t="shared" si="648"/>
        <v>0</v>
      </c>
      <c r="J1036" s="44">
        <v>125</v>
      </c>
      <c r="K1036" s="273">
        <v>2.93</v>
      </c>
      <c r="L1036" s="25">
        <v>0.15</v>
      </c>
      <c r="M1036" s="26">
        <f t="shared" si="645"/>
        <v>0.4395</v>
      </c>
      <c r="N1036" s="43"/>
      <c r="O1036" s="39"/>
    </row>
    <row r="1037" spans="1:15" ht="15.75" hidden="1">
      <c r="A1037" s="63" t="s">
        <v>748</v>
      </c>
      <c r="B1037" s="73" t="s">
        <v>749</v>
      </c>
      <c r="C1037" s="41" t="s">
        <v>14</v>
      </c>
      <c r="D1037" s="32">
        <f t="shared" si="609"/>
        <v>11.815000000000001</v>
      </c>
      <c r="E1037" s="33">
        <f t="shared" si="628"/>
        <v>921.57</v>
      </c>
      <c r="F1037" s="34"/>
      <c r="G1037" s="42">
        <f t="shared" si="646"/>
        <v>0</v>
      </c>
      <c r="H1037" s="36">
        <f t="shared" si="647"/>
        <v>78</v>
      </c>
      <c r="I1037" s="36">
        <f t="shared" si="648"/>
        <v>0</v>
      </c>
      <c r="J1037" s="44">
        <v>10</v>
      </c>
      <c r="K1037" s="273">
        <v>13.9</v>
      </c>
      <c r="L1037" s="25">
        <v>0.15</v>
      </c>
      <c r="M1037" s="26">
        <f t="shared" si="645"/>
        <v>2.085</v>
      </c>
      <c r="N1037" s="43" t="s">
        <v>15</v>
      </c>
      <c r="O1037" s="39"/>
    </row>
    <row r="1038" spans="1:15" ht="15.75" hidden="1">
      <c r="A1038" s="63" t="s">
        <v>733</v>
      </c>
      <c r="B1038" s="73" t="s">
        <v>750</v>
      </c>
      <c r="C1038" s="41" t="s">
        <v>14</v>
      </c>
      <c r="D1038" s="32">
        <f t="shared" si="609"/>
        <v>13.685000000000002</v>
      </c>
      <c r="E1038" s="33">
        <f t="shared" si="628"/>
        <v>1067.4300000000003</v>
      </c>
      <c r="F1038" s="34"/>
      <c r="G1038" s="42">
        <f t="shared" si="646"/>
        <v>0</v>
      </c>
      <c r="H1038" s="36">
        <f t="shared" si="647"/>
        <v>78</v>
      </c>
      <c r="I1038" s="36">
        <f t="shared" si="648"/>
        <v>0</v>
      </c>
      <c r="J1038" s="44">
        <v>8</v>
      </c>
      <c r="K1038" s="273">
        <v>16.100000000000001</v>
      </c>
      <c r="L1038" s="25">
        <v>0.15</v>
      </c>
      <c r="M1038" s="26">
        <f t="shared" si="645"/>
        <v>2.415</v>
      </c>
      <c r="N1038" s="43" t="s">
        <v>15</v>
      </c>
      <c r="O1038" s="39"/>
    </row>
    <row r="1039" spans="1:15" ht="15.75">
      <c r="A1039" s="233" t="s">
        <v>751</v>
      </c>
      <c r="B1039" s="73" t="s">
        <v>6016</v>
      </c>
      <c r="C1039" s="41" t="s">
        <v>45</v>
      </c>
      <c r="D1039" s="32">
        <f t="shared" si="609"/>
        <v>4.4794999999999998</v>
      </c>
      <c r="E1039" s="33">
        <f t="shared" si="628"/>
        <v>349.40100000000001</v>
      </c>
      <c r="F1039" s="34"/>
      <c r="G1039" s="42">
        <f t="shared" si="646"/>
        <v>0</v>
      </c>
      <c r="H1039" s="36">
        <f t="shared" si="647"/>
        <v>78</v>
      </c>
      <c r="I1039" s="36">
        <f t="shared" si="648"/>
        <v>0</v>
      </c>
      <c r="J1039" s="44">
        <v>40</v>
      </c>
      <c r="K1039" s="273">
        <v>5.27</v>
      </c>
      <c r="L1039" s="25">
        <v>0.15</v>
      </c>
      <c r="M1039" s="26">
        <f t="shared" si="645"/>
        <v>0.79049999999999987</v>
      </c>
      <c r="N1039" s="43"/>
      <c r="O1039" s="39"/>
    </row>
    <row r="1040" spans="1:15" ht="15.75">
      <c r="A1040" s="233" t="s">
        <v>752</v>
      </c>
      <c r="B1040" s="73" t="s">
        <v>6017</v>
      </c>
      <c r="C1040" s="41" t="s">
        <v>45</v>
      </c>
      <c r="D1040" s="32">
        <f t="shared" si="609"/>
        <v>4.7939999999999996</v>
      </c>
      <c r="E1040" s="33">
        <f t="shared" si="628"/>
        <v>373.93199999999996</v>
      </c>
      <c r="F1040" s="34"/>
      <c r="G1040" s="42">
        <f t="shared" si="646"/>
        <v>0</v>
      </c>
      <c r="H1040" s="36">
        <f t="shared" si="647"/>
        <v>78</v>
      </c>
      <c r="I1040" s="36">
        <f t="shared" si="648"/>
        <v>0</v>
      </c>
      <c r="J1040" s="44">
        <v>40</v>
      </c>
      <c r="K1040" s="273">
        <v>5.64</v>
      </c>
      <c r="L1040" s="25">
        <v>0.15</v>
      </c>
      <c r="M1040" s="26">
        <f t="shared" si="645"/>
        <v>0.84599999999999997</v>
      </c>
      <c r="N1040" s="43"/>
      <c r="O1040" s="39"/>
    </row>
    <row r="1041" spans="1:15" ht="15.75" hidden="1">
      <c r="A1041" s="63" t="s">
        <v>703</v>
      </c>
      <c r="B1041" s="73" t="s">
        <v>3237</v>
      </c>
      <c r="C1041" s="41" t="s">
        <v>45</v>
      </c>
      <c r="D1041" s="32">
        <f>K1041-M1041</f>
        <v>4.9809999999999999</v>
      </c>
      <c r="E1041" s="33">
        <f>D1041*H1041</f>
        <v>388.51799999999997</v>
      </c>
      <c r="F1041" s="34"/>
      <c r="G1041" s="42">
        <f>F1041*D1041</f>
        <v>0</v>
      </c>
      <c r="H1041" s="36">
        <f t="shared" si="647"/>
        <v>78</v>
      </c>
      <c r="I1041" s="36">
        <f>E1041*F1041</f>
        <v>0</v>
      </c>
      <c r="J1041" s="44">
        <v>40</v>
      </c>
      <c r="K1041" s="273">
        <v>5.86</v>
      </c>
      <c r="L1041" s="25">
        <v>0.15</v>
      </c>
      <c r="M1041" s="26">
        <f>K1041*L1041</f>
        <v>0.879</v>
      </c>
      <c r="N1041" s="43" t="s">
        <v>15</v>
      </c>
      <c r="O1041" s="39"/>
    </row>
    <row r="1042" spans="1:15" ht="15.75" hidden="1">
      <c r="A1042" s="63" t="s">
        <v>712</v>
      </c>
      <c r="B1042" s="73" t="s">
        <v>753</v>
      </c>
      <c r="C1042" s="41" t="s">
        <v>45</v>
      </c>
      <c r="D1042" s="32">
        <f t="shared" si="609"/>
        <v>0.56100000000000005</v>
      </c>
      <c r="E1042" s="33">
        <f t="shared" si="628"/>
        <v>43.758000000000003</v>
      </c>
      <c r="F1042" s="34"/>
      <c r="G1042" s="42">
        <f t="shared" si="646"/>
        <v>0</v>
      </c>
      <c r="H1042" s="36">
        <f t="shared" si="647"/>
        <v>78</v>
      </c>
      <c r="I1042" s="36">
        <f t="shared" si="648"/>
        <v>0</v>
      </c>
      <c r="J1042" s="44">
        <v>500</v>
      </c>
      <c r="K1042" s="273">
        <v>0.66</v>
      </c>
      <c r="L1042" s="25">
        <v>0.15</v>
      </c>
      <c r="M1042" s="26">
        <f t="shared" si="645"/>
        <v>9.9000000000000005E-2</v>
      </c>
      <c r="N1042" s="43" t="s">
        <v>15</v>
      </c>
      <c r="O1042" s="39"/>
    </row>
    <row r="1043" spans="1:15" ht="15.75" hidden="1">
      <c r="A1043" s="63" t="s">
        <v>5079</v>
      </c>
      <c r="B1043" s="73" t="s">
        <v>3238</v>
      </c>
      <c r="C1043" s="41" t="s">
        <v>45</v>
      </c>
      <c r="D1043" s="32">
        <f t="shared" si="609"/>
        <v>1.2495000000000001</v>
      </c>
      <c r="E1043" s="33">
        <f t="shared" si="628"/>
        <v>97.460999999999999</v>
      </c>
      <c r="F1043" s="34"/>
      <c r="G1043" s="42">
        <f>F1043*D1043</f>
        <v>0</v>
      </c>
      <c r="H1043" s="36">
        <f t="shared" si="647"/>
        <v>78</v>
      </c>
      <c r="I1043" s="36">
        <f>E1043*F1043</f>
        <v>0</v>
      </c>
      <c r="J1043" s="44">
        <v>100</v>
      </c>
      <c r="K1043" s="273">
        <v>1.47</v>
      </c>
      <c r="L1043" s="25">
        <v>0.15</v>
      </c>
      <c r="M1043" s="26">
        <f t="shared" si="645"/>
        <v>0.2205</v>
      </c>
      <c r="N1043" s="43" t="s">
        <v>15</v>
      </c>
      <c r="O1043" s="39"/>
    </row>
    <row r="1044" spans="1:15" ht="15.75">
      <c r="A1044" s="233" t="s">
        <v>701</v>
      </c>
      <c r="B1044" s="73" t="s">
        <v>5525</v>
      </c>
      <c r="C1044" s="41" t="s">
        <v>45</v>
      </c>
      <c r="D1044" s="32">
        <f t="shared" si="609"/>
        <v>1.2495000000000001</v>
      </c>
      <c r="E1044" s="33">
        <f t="shared" si="628"/>
        <v>97.460999999999999</v>
      </c>
      <c r="F1044" s="34"/>
      <c r="G1044" s="42">
        <f t="shared" si="646"/>
        <v>0</v>
      </c>
      <c r="H1044" s="36">
        <f t="shared" si="647"/>
        <v>78</v>
      </c>
      <c r="I1044" s="36">
        <f t="shared" si="648"/>
        <v>0</v>
      </c>
      <c r="J1044" s="44">
        <v>200</v>
      </c>
      <c r="K1044" s="273">
        <v>1.47</v>
      </c>
      <c r="L1044" s="25">
        <v>0.15</v>
      </c>
      <c r="M1044" s="26">
        <f t="shared" si="645"/>
        <v>0.2205</v>
      </c>
      <c r="N1044" s="43"/>
      <c r="O1044" s="39"/>
    </row>
    <row r="1045" spans="1:15" ht="15.75">
      <c r="A1045" s="233" t="s">
        <v>709</v>
      </c>
      <c r="B1045" s="73" t="s">
        <v>3239</v>
      </c>
      <c r="C1045" s="41" t="s">
        <v>45</v>
      </c>
      <c r="D1045" s="32">
        <f t="shared" si="609"/>
        <v>1.9889999999999999</v>
      </c>
      <c r="E1045" s="33">
        <f t="shared" si="628"/>
        <v>155.142</v>
      </c>
      <c r="F1045" s="34"/>
      <c r="G1045" s="42">
        <f>F1045*D1045</f>
        <v>0</v>
      </c>
      <c r="H1045" s="36">
        <f t="shared" si="647"/>
        <v>78</v>
      </c>
      <c r="I1045" s="36">
        <f>E1045*F1045</f>
        <v>0</v>
      </c>
      <c r="J1045" s="44">
        <v>100</v>
      </c>
      <c r="K1045" s="273">
        <v>2.34</v>
      </c>
      <c r="L1045" s="25">
        <v>0.15</v>
      </c>
      <c r="M1045" s="26">
        <f t="shared" si="645"/>
        <v>0.35099999999999998</v>
      </c>
      <c r="N1045" s="43"/>
      <c r="O1045" s="39"/>
    </row>
    <row r="1046" spans="1:15" ht="15.75" hidden="1">
      <c r="A1046" s="63" t="s">
        <v>746</v>
      </c>
      <c r="B1046" s="73" t="s">
        <v>5526</v>
      </c>
      <c r="C1046" s="41" t="s">
        <v>45</v>
      </c>
      <c r="D1046" s="32">
        <f t="shared" si="609"/>
        <v>1.2495000000000001</v>
      </c>
      <c r="E1046" s="33">
        <f t="shared" si="628"/>
        <v>97.460999999999999</v>
      </c>
      <c r="F1046" s="34"/>
      <c r="G1046" s="42">
        <f t="shared" si="646"/>
        <v>0</v>
      </c>
      <c r="H1046" s="36">
        <f t="shared" si="647"/>
        <v>78</v>
      </c>
      <c r="I1046" s="36">
        <f t="shared" si="648"/>
        <v>0</v>
      </c>
      <c r="J1046" s="44">
        <v>200</v>
      </c>
      <c r="K1046" s="273">
        <v>1.47</v>
      </c>
      <c r="L1046" s="25">
        <v>0.15</v>
      </c>
      <c r="M1046" s="26">
        <f t="shared" si="645"/>
        <v>0.2205</v>
      </c>
      <c r="N1046" s="43" t="s">
        <v>15</v>
      </c>
      <c r="O1046" s="39"/>
    </row>
    <row r="1047" spans="1:15" ht="15.75" hidden="1">
      <c r="A1047" s="63" t="s">
        <v>731</v>
      </c>
      <c r="B1047" s="73" t="s">
        <v>3240</v>
      </c>
      <c r="C1047" s="41" t="s">
        <v>45</v>
      </c>
      <c r="D1047" s="32">
        <f t="shared" si="609"/>
        <v>1.87</v>
      </c>
      <c r="E1047" s="33">
        <f t="shared" si="628"/>
        <v>145.86000000000001</v>
      </c>
      <c r="F1047" s="34"/>
      <c r="G1047" s="42">
        <f t="shared" si="646"/>
        <v>0</v>
      </c>
      <c r="H1047" s="36">
        <f t="shared" si="647"/>
        <v>78</v>
      </c>
      <c r="I1047" s="36">
        <f t="shared" si="648"/>
        <v>0</v>
      </c>
      <c r="J1047" s="44">
        <v>100</v>
      </c>
      <c r="K1047" s="273">
        <v>2.2000000000000002</v>
      </c>
      <c r="L1047" s="25">
        <v>0.15</v>
      </c>
      <c r="M1047" s="26">
        <f t="shared" si="645"/>
        <v>0.33</v>
      </c>
      <c r="N1047" s="43" t="s">
        <v>15</v>
      </c>
      <c r="O1047" s="39"/>
    </row>
    <row r="1048" spans="1:15" ht="15.75" hidden="1">
      <c r="A1048" s="63" t="s">
        <v>754</v>
      </c>
      <c r="B1048" s="73" t="s">
        <v>5527</v>
      </c>
      <c r="C1048" s="41" t="s">
        <v>45</v>
      </c>
      <c r="D1048" s="32">
        <f t="shared" si="609"/>
        <v>1.2495000000000001</v>
      </c>
      <c r="E1048" s="33">
        <f t="shared" si="628"/>
        <v>97.460999999999999</v>
      </c>
      <c r="F1048" s="34"/>
      <c r="G1048" s="42">
        <f t="shared" si="646"/>
        <v>0</v>
      </c>
      <c r="H1048" s="36">
        <f t="shared" si="647"/>
        <v>78</v>
      </c>
      <c r="I1048" s="36">
        <f t="shared" si="648"/>
        <v>0</v>
      </c>
      <c r="J1048" s="44">
        <v>200</v>
      </c>
      <c r="K1048" s="273">
        <v>1.47</v>
      </c>
      <c r="L1048" s="25">
        <v>0.15</v>
      </c>
      <c r="M1048" s="26">
        <f t="shared" si="645"/>
        <v>0.2205</v>
      </c>
      <c r="N1048" s="43" t="s">
        <v>15</v>
      </c>
      <c r="O1048" s="39"/>
    </row>
    <row r="1049" spans="1:15" ht="15.75" hidden="1">
      <c r="A1049" s="63" t="s">
        <v>755</v>
      </c>
      <c r="B1049" s="73" t="s">
        <v>3241</v>
      </c>
      <c r="C1049" s="41" t="s">
        <v>45</v>
      </c>
      <c r="D1049" s="32">
        <f t="shared" si="609"/>
        <v>1.87</v>
      </c>
      <c r="E1049" s="33">
        <f t="shared" si="628"/>
        <v>145.86000000000001</v>
      </c>
      <c r="F1049" s="34"/>
      <c r="G1049" s="42">
        <f t="shared" si="646"/>
        <v>0</v>
      </c>
      <c r="H1049" s="36">
        <f t="shared" si="647"/>
        <v>78</v>
      </c>
      <c r="I1049" s="36">
        <f t="shared" si="648"/>
        <v>0</v>
      </c>
      <c r="J1049" s="44">
        <v>100</v>
      </c>
      <c r="K1049" s="273">
        <v>2.2000000000000002</v>
      </c>
      <c r="L1049" s="25">
        <v>0.15</v>
      </c>
      <c r="M1049" s="26">
        <f t="shared" si="645"/>
        <v>0.33</v>
      </c>
      <c r="N1049" s="43" t="s">
        <v>15</v>
      </c>
      <c r="O1049" s="39"/>
    </row>
    <row r="1050" spans="1:15" ht="15.75" hidden="1">
      <c r="A1050" s="63" t="s">
        <v>756</v>
      </c>
      <c r="B1050" s="73" t="s">
        <v>7121</v>
      </c>
      <c r="C1050" s="41" t="s">
        <v>45</v>
      </c>
      <c r="D1050" s="32">
        <f t="shared" si="609"/>
        <v>1.2495000000000001</v>
      </c>
      <c r="E1050" s="33">
        <f t="shared" si="628"/>
        <v>97.460999999999999</v>
      </c>
      <c r="F1050" s="34"/>
      <c r="G1050" s="42">
        <f t="shared" si="646"/>
        <v>0</v>
      </c>
      <c r="H1050" s="36">
        <f t="shared" si="647"/>
        <v>78</v>
      </c>
      <c r="I1050" s="36">
        <f t="shared" si="648"/>
        <v>0</v>
      </c>
      <c r="J1050" s="44">
        <v>200</v>
      </c>
      <c r="K1050" s="273">
        <v>1.47</v>
      </c>
      <c r="L1050" s="25">
        <v>0.15</v>
      </c>
      <c r="M1050" s="26">
        <f t="shared" si="645"/>
        <v>0.2205</v>
      </c>
      <c r="N1050" s="43" t="s">
        <v>15</v>
      </c>
      <c r="O1050" s="39"/>
    </row>
    <row r="1051" spans="1:15" ht="15.75" hidden="1">
      <c r="A1051" s="63" t="s">
        <v>703</v>
      </c>
      <c r="B1051" s="73" t="s">
        <v>5531</v>
      </c>
      <c r="C1051" s="41" t="s">
        <v>45</v>
      </c>
      <c r="D1051" s="32">
        <f t="shared" si="609"/>
        <v>1.2495000000000001</v>
      </c>
      <c r="E1051" s="33">
        <f t="shared" si="628"/>
        <v>97.460999999999999</v>
      </c>
      <c r="F1051" s="34"/>
      <c r="G1051" s="42">
        <f t="shared" si="646"/>
        <v>0</v>
      </c>
      <c r="H1051" s="36">
        <f t="shared" si="647"/>
        <v>78</v>
      </c>
      <c r="I1051" s="36">
        <f t="shared" si="648"/>
        <v>0</v>
      </c>
      <c r="J1051" s="44">
        <v>200</v>
      </c>
      <c r="K1051" s="273">
        <v>1.47</v>
      </c>
      <c r="L1051" s="25">
        <v>0.15</v>
      </c>
      <c r="M1051" s="26">
        <f t="shared" si="645"/>
        <v>0.2205</v>
      </c>
      <c r="N1051" s="43" t="s">
        <v>15</v>
      </c>
      <c r="O1051" s="39"/>
    </row>
    <row r="1052" spans="1:15" ht="15.75">
      <c r="A1052" s="233" t="s">
        <v>757</v>
      </c>
      <c r="B1052" s="73" t="s">
        <v>3242</v>
      </c>
      <c r="C1052" s="41" t="s">
        <v>45</v>
      </c>
      <c r="D1052" s="32">
        <f t="shared" ref="D1052:D1130" si="649">K1052-M1052</f>
        <v>1.9889999999999999</v>
      </c>
      <c r="E1052" s="33">
        <f t="shared" si="628"/>
        <v>155.142</v>
      </c>
      <c r="F1052" s="34"/>
      <c r="G1052" s="42">
        <f>F1052*D1052</f>
        <v>0</v>
      </c>
      <c r="H1052" s="36">
        <f t="shared" si="647"/>
        <v>78</v>
      </c>
      <c r="I1052" s="36">
        <f>E1052*F1052</f>
        <v>0</v>
      </c>
      <c r="J1052" s="44">
        <v>100</v>
      </c>
      <c r="K1052" s="273">
        <v>2.34</v>
      </c>
      <c r="L1052" s="25">
        <v>0.15</v>
      </c>
      <c r="M1052" s="26">
        <f t="shared" si="645"/>
        <v>0.35099999999999998</v>
      </c>
      <c r="N1052" s="43"/>
      <c r="O1052" s="39"/>
    </row>
    <row r="1053" spans="1:15" ht="15.75" hidden="1">
      <c r="A1053" s="63" t="s">
        <v>758</v>
      </c>
      <c r="B1053" s="73" t="s">
        <v>7122</v>
      </c>
      <c r="C1053" s="41" t="s">
        <v>45</v>
      </c>
      <c r="D1053" s="32">
        <f t="shared" si="649"/>
        <v>0.629</v>
      </c>
      <c r="E1053" s="33">
        <f t="shared" si="628"/>
        <v>49.061999999999998</v>
      </c>
      <c r="F1053" s="34"/>
      <c r="G1053" s="42">
        <f t="shared" si="646"/>
        <v>0</v>
      </c>
      <c r="H1053" s="36">
        <f t="shared" si="647"/>
        <v>78</v>
      </c>
      <c r="I1053" s="36">
        <f t="shared" si="648"/>
        <v>0</v>
      </c>
      <c r="J1053" s="44">
        <v>500</v>
      </c>
      <c r="K1053" s="273">
        <v>0.74</v>
      </c>
      <c r="L1053" s="25">
        <v>0.15</v>
      </c>
      <c r="M1053" s="26">
        <f t="shared" si="645"/>
        <v>0.111</v>
      </c>
      <c r="N1053" s="43" t="s">
        <v>15</v>
      </c>
      <c r="O1053" s="39"/>
    </row>
    <row r="1054" spans="1:15" ht="15.75" hidden="1">
      <c r="A1054" s="63" t="s">
        <v>698</v>
      </c>
      <c r="B1054" s="73" t="s">
        <v>5532</v>
      </c>
      <c r="C1054" s="41" t="s">
        <v>45</v>
      </c>
      <c r="D1054" s="32">
        <f t="shared" si="649"/>
        <v>0.629</v>
      </c>
      <c r="E1054" s="33">
        <f t="shared" si="628"/>
        <v>49.061999999999998</v>
      </c>
      <c r="F1054" s="34"/>
      <c r="G1054" s="42">
        <f t="shared" si="646"/>
        <v>0</v>
      </c>
      <c r="H1054" s="36">
        <f t="shared" si="647"/>
        <v>78</v>
      </c>
      <c r="I1054" s="36">
        <f t="shared" si="648"/>
        <v>0</v>
      </c>
      <c r="J1054" s="44">
        <v>500</v>
      </c>
      <c r="K1054" s="273">
        <v>0.74</v>
      </c>
      <c r="L1054" s="25">
        <v>0.15</v>
      </c>
      <c r="M1054" s="26">
        <f t="shared" si="645"/>
        <v>0.111</v>
      </c>
      <c r="N1054" s="43" t="s">
        <v>15</v>
      </c>
      <c r="O1054" s="39"/>
    </row>
    <row r="1055" spans="1:15" ht="15.75">
      <c r="A1055" s="233" t="s">
        <v>758</v>
      </c>
      <c r="B1055" s="73" t="s">
        <v>7123</v>
      </c>
      <c r="C1055" s="41" t="s">
        <v>45</v>
      </c>
      <c r="D1055" s="32">
        <f t="shared" si="649"/>
        <v>0.629</v>
      </c>
      <c r="E1055" s="33">
        <f t="shared" si="628"/>
        <v>49.061999999999998</v>
      </c>
      <c r="F1055" s="34"/>
      <c r="G1055" s="42">
        <f t="shared" si="646"/>
        <v>0</v>
      </c>
      <c r="H1055" s="36">
        <f t="shared" si="647"/>
        <v>78</v>
      </c>
      <c r="I1055" s="36">
        <f t="shared" si="648"/>
        <v>0</v>
      </c>
      <c r="J1055" s="44">
        <v>500</v>
      </c>
      <c r="K1055" s="273">
        <v>0.74</v>
      </c>
      <c r="L1055" s="25">
        <v>0.15</v>
      </c>
      <c r="M1055" s="26">
        <f t="shared" si="645"/>
        <v>0.111</v>
      </c>
      <c r="N1055" s="43"/>
      <c r="O1055" s="39"/>
    </row>
    <row r="1056" spans="1:15" ht="15.75" hidden="1">
      <c r="A1056" s="63" t="s">
        <v>698</v>
      </c>
      <c r="B1056" s="73" t="s">
        <v>3243</v>
      </c>
      <c r="C1056" s="41" t="s">
        <v>45</v>
      </c>
      <c r="D1056" s="32">
        <f t="shared" si="649"/>
        <v>0.629</v>
      </c>
      <c r="E1056" s="33">
        <f t="shared" si="628"/>
        <v>49.061999999999998</v>
      </c>
      <c r="F1056" s="34"/>
      <c r="G1056" s="42">
        <f t="shared" si="646"/>
        <v>0</v>
      </c>
      <c r="H1056" s="36">
        <f t="shared" si="647"/>
        <v>78</v>
      </c>
      <c r="I1056" s="36">
        <f t="shared" si="648"/>
        <v>0</v>
      </c>
      <c r="J1056" s="44">
        <v>250</v>
      </c>
      <c r="K1056" s="273">
        <v>0.74</v>
      </c>
      <c r="L1056" s="25">
        <v>0.15</v>
      </c>
      <c r="M1056" s="26">
        <f t="shared" si="645"/>
        <v>0.111</v>
      </c>
      <c r="N1056" s="43" t="s">
        <v>15</v>
      </c>
      <c r="O1056" s="39"/>
    </row>
    <row r="1057" spans="1:15" ht="15.75">
      <c r="A1057" s="233" t="s">
        <v>698</v>
      </c>
      <c r="B1057" s="73" t="s">
        <v>7124</v>
      </c>
      <c r="C1057" s="41" t="s">
        <v>45</v>
      </c>
      <c r="D1057" s="32">
        <f t="shared" si="649"/>
        <v>0.629</v>
      </c>
      <c r="E1057" s="33">
        <f>D1057*H1057</f>
        <v>49.061999999999998</v>
      </c>
      <c r="F1057" s="34"/>
      <c r="G1057" s="42">
        <f>F1057*D1057</f>
        <v>0</v>
      </c>
      <c r="H1057" s="36">
        <f t="shared" si="647"/>
        <v>78</v>
      </c>
      <c r="I1057" s="36">
        <f>E1057*F1057</f>
        <v>0</v>
      </c>
      <c r="J1057" s="44" t="s">
        <v>377</v>
      </c>
      <c r="K1057" s="273">
        <v>0.74</v>
      </c>
      <c r="L1057" s="25">
        <v>0.15</v>
      </c>
      <c r="M1057" s="26">
        <f t="shared" si="645"/>
        <v>0.111</v>
      </c>
      <c r="N1057" s="43"/>
      <c r="O1057" s="39"/>
    </row>
    <row r="1058" spans="1:15" ht="15.75" hidden="1">
      <c r="A1058" s="63"/>
      <c r="B1058" s="73" t="s">
        <v>3244</v>
      </c>
      <c r="C1058" s="41" t="s">
        <v>45</v>
      </c>
      <c r="D1058" s="32">
        <f t="shared" si="649"/>
        <v>0.38250000000000001</v>
      </c>
      <c r="E1058" s="33">
        <f t="shared" si="628"/>
        <v>29.835000000000001</v>
      </c>
      <c r="F1058" s="34"/>
      <c r="G1058" s="42">
        <f t="shared" si="646"/>
        <v>0</v>
      </c>
      <c r="H1058" s="36">
        <f t="shared" si="647"/>
        <v>78</v>
      </c>
      <c r="I1058" s="36">
        <f t="shared" si="648"/>
        <v>0</v>
      </c>
      <c r="J1058" s="44" t="s">
        <v>377</v>
      </c>
      <c r="K1058" s="273">
        <v>0.45</v>
      </c>
      <c r="L1058" s="25">
        <v>0.15</v>
      </c>
      <c r="M1058" s="26">
        <f t="shared" si="645"/>
        <v>6.7500000000000004E-2</v>
      </c>
      <c r="N1058" s="43" t="s">
        <v>15</v>
      </c>
      <c r="O1058" s="39"/>
    </row>
    <row r="1059" spans="1:15" ht="15.75">
      <c r="A1059" s="233" t="s">
        <v>759</v>
      </c>
      <c r="B1059" s="73" t="s">
        <v>3245</v>
      </c>
      <c r="C1059" s="41" t="s">
        <v>45</v>
      </c>
      <c r="D1059" s="32">
        <f>K1059-M1059</f>
        <v>0.38250000000000001</v>
      </c>
      <c r="E1059" s="33">
        <f>D1059*H1059</f>
        <v>29.835000000000001</v>
      </c>
      <c r="F1059" s="34"/>
      <c r="G1059" s="42">
        <f>F1059*D1059</f>
        <v>0</v>
      </c>
      <c r="H1059" s="36">
        <f t="shared" si="647"/>
        <v>78</v>
      </c>
      <c r="I1059" s="36">
        <f>E1059*F1059</f>
        <v>0</v>
      </c>
      <c r="J1059" s="44">
        <v>500</v>
      </c>
      <c r="K1059" s="273">
        <v>0.45</v>
      </c>
      <c r="L1059" s="25">
        <v>0.15</v>
      </c>
      <c r="M1059" s="26">
        <f>K1059*L1059</f>
        <v>6.7500000000000004E-2</v>
      </c>
      <c r="N1059" s="43"/>
      <c r="O1059" s="39"/>
    </row>
    <row r="1060" spans="1:15" ht="15.75" hidden="1">
      <c r="A1060" s="63" t="s">
        <v>758</v>
      </c>
      <c r="B1060" s="73" t="s">
        <v>3246</v>
      </c>
      <c r="C1060" s="41" t="s">
        <v>45</v>
      </c>
      <c r="D1060" s="32">
        <f t="shared" si="649"/>
        <v>0.38250000000000001</v>
      </c>
      <c r="E1060" s="33">
        <f t="shared" si="628"/>
        <v>29.835000000000001</v>
      </c>
      <c r="F1060" s="34"/>
      <c r="G1060" s="42">
        <f t="shared" si="646"/>
        <v>0</v>
      </c>
      <c r="H1060" s="36">
        <f t="shared" si="647"/>
        <v>78</v>
      </c>
      <c r="I1060" s="36">
        <f t="shared" si="648"/>
        <v>0</v>
      </c>
      <c r="J1060" s="44">
        <v>500</v>
      </c>
      <c r="K1060" s="273">
        <v>0.45</v>
      </c>
      <c r="L1060" s="25">
        <v>0.15</v>
      </c>
      <c r="M1060" s="26">
        <f t="shared" si="645"/>
        <v>6.7500000000000004E-2</v>
      </c>
      <c r="N1060" s="43" t="s">
        <v>15</v>
      </c>
      <c r="O1060" s="39"/>
    </row>
    <row r="1061" spans="1:15" ht="15.75" hidden="1">
      <c r="A1061" s="63" t="s">
        <v>760</v>
      </c>
      <c r="B1061" s="73" t="s">
        <v>7125</v>
      </c>
      <c r="C1061" s="41" t="s">
        <v>45</v>
      </c>
      <c r="D1061" s="32">
        <f t="shared" si="649"/>
        <v>0.38250000000000001</v>
      </c>
      <c r="E1061" s="33">
        <f t="shared" si="628"/>
        <v>29.835000000000001</v>
      </c>
      <c r="F1061" s="34"/>
      <c r="G1061" s="42">
        <f t="shared" si="646"/>
        <v>0</v>
      </c>
      <c r="H1061" s="36">
        <f t="shared" si="647"/>
        <v>78</v>
      </c>
      <c r="I1061" s="36">
        <f t="shared" si="648"/>
        <v>0</v>
      </c>
      <c r="J1061" s="44">
        <v>500</v>
      </c>
      <c r="K1061" s="273">
        <v>0.45</v>
      </c>
      <c r="L1061" s="25">
        <v>0.15</v>
      </c>
      <c r="M1061" s="26">
        <f t="shared" si="645"/>
        <v>6.7500000000000004E-2</v>
      </c>
      <c r="N1061" s="43" t="s">
        <v>15</v>
      </c>
      <c r="O1061" s="39"/>
    </row>
    <row r="1062" spans="1:15" ht="15.75">
      <c r="A1062" s="63" t="s">
        <v>761</v>
      </c>
      <c r="B1062" s="73" t="s">
        <v>7126</v>
      </c>
      <c r="C1062" s="41" t="s">
        <v>45</v>
      </c>
      <c r="D1062" s="32">
        <f t="shared" si="649"/>
        <v>0.38250000000000001</v>
      </c>
      <c r="E1062" s="33">
        <f t="shared" si="628"/>
        <v>29.835000000000001</v>
      </c>
      <c r="F1062" s="34"/>
      <c r="G1062" s="42">
        <f>F1062*D1062</f>
        <v>0</v>
      </c>
      <c r="H1062" s="36">
        <f t="shared" si="647"/>
        <v>78</v>
      </c>
      <c r="I1062" s="36">
        <f>E1062*F1062</f>
        <v>0</v>
      </c>
      <c r="J1062" s="44">
        <v>500</v>
      </c>
      <c r="K1062" s="273">
        <v>0.45</v>
      </c>
      <c r="L1062" s="25">
        <v>0.15</v>
      </c>
      <c r="M1062" s="26">
        <f t="shared" si="645"/>
        <v>6.7500000000000004E-2</v>
      </c>
      <c r="N1062" s="43"/>
      <c r="O1062" s="39"/>
    </row>
    <row r="1063" spans="1:15" ht="15.75" hidden="1">
      <c r="A1063" s="63" t="s">
        <v>762</v>
      </c>
      <c r="B1063" s="73" t="s">
        <v>6239</v>
      </c>
      <c r="C1063" s="41" t="s">
        <v>45</v>
      </c>
      <c r="D1063" s="32">
        <f t="shared" si="649"/>
        <v>0.86699999999999999</v>
      </c>
      <c r="E1063" s="33">
        <f t="shared" si="628"/>
        <v>67.626000000000005</v>
      </c>
      <c r="F1063" s="34"/>
      <c r="G1063" s="42">
        <f t="shared" si="646"/>
        <v>0</v>
      </c>
      <c r="H1063" s="36">
        <f t="shared" si="647"/>
        <v>78</v>
      </c>
      <c r="I1063" s="36">
        <f t="shared" si="648"/>
        <v>0</v>
      </c>
      <c r="J1063" s="44">
        <v>500</v>
      </c>
      <c r="K1063" s="273">
        <v>1.02</v>
      </c>
      <c r="L1063" s="25">
        <v>0.15</v>
      </c>
      <c r="M1063" s="26">
        <f t="shared" si="645"/>
        <v>0.153</v>
      </c>
      <c r="N1063" s="43" t="s">
        <v>15</v>
      </c>
      <c r="O1063" s="39"/>
    </row>
    <row r="1064" spans="1:15" ht="15.75" hidden="1">
      <c r="A1064" s="63" t="s">
        <v>763</v>
      </c>
      <c r="B1064" s="73" t="s">
        <v>6240</v>
      </c>
      <c r="C1064" s="41" t="s">
        <v>45</v>
      </c>
      <c r="D1064" s="32">
        <f t="shared" si="649"/>
        <v>0.86699999999999999</v>
      </c>
      <c r="E1064" s="33">
        <f t="shared" si="628"/>
        <v>67.626000000000005</v>
      </c>
      <c r="F1064" s="34"/>
      <c r="G1064" s="42">
        <f t="shared" si="646"/>
        <v>0</v>
      </c>
      <c r="H1064" s="36">
        <f t="shared" si="647"/>
        <v>78</v>
      </c>
      <c r="I1064" s="36">
        <f t="shared" si="648"/>
        <v>0</v>
      </c>
      <c r="J1064" s="44">
        <v>500</v>
      </c>
      <c r="K1064" s="273">
        <v>1.02</v>
      </c>
      <c r="L1064" s="25">
        <v>0.15</v>
      </c>
      <c r="M1064" s="26">
        <f t="shared" si="645"/>
        <v>0.153</v>
      </c>
      <c r="N1064" s="43" t="s">
        <v>15</v>
      </c>
      <c r="O1064" s="39"/>
    </row>
    <row r="1065" spans="1:15" ht="15.75">
      <c r="A1065" s="233" t="s">
        <v>764</v>
      </c>
      <c r="B1065" s="73" t="s">
        <v>7127</v>
      </c>
      <c r="C1065" s="41" t="s">
        <v>45</v>
      </c>
      <c r="D1065" s="32">
        <f t="shared" si="649"/>
        <v>0.8075</v>
      </c>
      <c r="E1065" s="33">
        <f t="shared" si="628"/>
        <v>62.984999999999999</v>
      </c>
      <c r="F1065" s="34"/>
      <c r="G1065" s="42">
        <f t="shared" si="646"/>
        <v>0</v>
      </c>
      <c r="H1065" s="36">
        <f t="shared" si="647"/>
        <v>78</v>
      </c>
      <c r="I1065" s="36">
        <f t="shared" si="648"/>
        <v>0</v>
      </c>
      <c r="J1065" s="44">
        <v>500</v>
      </c>
      <c r="K1065" s="273">
        <v>0.95</v>
      </c>
      <c r="L1065" s="25">
        <v>0.15</v>
      </c>
      <c r="M1065" s="26">
        <f t="shared" si="645"/>
        <v>0.14249999999999999</v>
      </c>
      <c r="N1065" s="43"/>
      <c r="O1065" s="39"/>
    </row>
    <row r="1066" spans="1:15" ht="15.75">
      <c r="A1066" s="233" t="s">
        <v>265</v>
      </c>
      <c r="B1066" s="251" t="s">
        <v>6245</v>
      </c>
      <c r="C1066" s="41" t="s">
        <v>14</v>
      </c>
      <c r="D1066" s="32">
        <f t="shared" si="649"/>
        <v>0.32300000000000001</v>
      </c>
      <c r="E1066" s="33">
        <f t="shared" si="628"/>
        <v>25.193999999999999</v>
      </c>
      <c r="F1066" s="34"/>
      <c r="G1066" s="42">
        <f t="shared" si="646"/>
        <v>0</v>
      </c>
      <c r="H1066" s="36">
        <f t="shared" si="647"/>
        <v>78</v>
      </c>
      <c r="I1066" s="36">
        <f t="shared" si="648"/>
        <v>0</v>
      </c>
      <c r="J1066" s="44">
        <v>1000</v>
      </c>
      <c r="K1066" s="273">
        <v>0.38</v>
      </c>
      <c r="L1066" s="25">
        <v>0.15</v>
      </c>
      <c r="M1066" s="26">
        <f t="shared" si="645"/>
        <v>5.6999999999999995E-2</v>
      </c>
      <c r="N1066" s="43"/>
      <c r="O1066" s="39"/>
    </row>
    <row r="1067" spans="1:15" ht="15.75">
      <c r="A1067" s="233" t="s">
        <v>269</v>
      </c>
      <c r="B1067" s="73" t="s">
        <v>6258</v>
      </c>
      <c r="C1067" s="41" t="s">
        <v>14</v>
      </c>
      <c r="D1067" s="32">
        <f t="shared" si="649"/>
        <v>0.374</v>
      </c>
      <c r="E1067" s="33">
        <f t="shared" si="628"/>
        <v>29.172000000000001</v>
      </c>
      <c r="F1067" s="34"/>
      <c r="G1067" s="42">
        <f t="shared" si="646"/>
        <v>0</v>
      </c>
      <c r="H1067" s="36">
        <f t="shared" si="647"/>
        <v>78</v>
      </c>
      <c r="I1067" s="36">
        <f t="shared" si="648"/>
        <v>0</v>
      </c>
      <c r="J1067" s="44">
        <v>1000</v>
      </c>
      <c r="K1067" s="273">
        <v>0.44</v>
      </c>
      <c r="L1067" s="25">
        <v>0.15</v>
      </c>
      <c r="M1067" s="26">
        <f t="shared" si="645"/>
        <v>6.6000000000000003E-2</v>
      </c>
      <c r="N1067" s="43"/>
      <c r="O1067" s="39"/>
    </row>
    <row r="1068" spans="1:15" ht="15.75">
      <c r="A1068" s="233" t="s">
        <v>271</v>
      </c>
      <c r="B1068" s="73" t="s">
        <v>6259</v>
      </c>
      <c r="C1068" s="41" t="s">
        <v>14</v>
      </c>
      <c r="D1068" s="32">
        <f t="shared" si="649"/>
        <v>0.56100000000000005</v>
      </c>
      <c r="E1068" s="33">
        <f t="shared" si="628"/>
        <v>43.758000000000003</v>
      </c>
      <c r="F1068" s="34"/>
      <c r="G1068" s="42">
        <f t="shared" si="646"/>
        <v>0</v>
      </c>
      <c r="H1068" s="36">
        <f t="shared" si="647"/>
        <v>78</v>
      </c>
      <c r="I1068" s="36">
        <f t="shared" si="648"/>
        <v>0</v>
      </c>
      <c r="J1068" s="44">
        <v>1000</v>
      </c>
      <c r="K1068" s="273">
        <v>0.66</v>
      </c>
      <c r="L1068" s="25">
        <v>0.15</v>
      </c>
      <c r="M1068" s="26">
        <f t="shared" si="645"/>
        <v>9.9000000000000005E-2</v>
      </c>
      <c r="N1068" s="43"/>
      <c r="O1068" s="39"/>
    </row>
    <row r="1069" spans="1:15" ht="15.75">
      <c r="A1069" s="233" t="s">
        <v>5176</v>
      </c>
      <c r="B1069" s="73" t="s">
        <v>272</v>
      </c>
      <c r="C1069" s="41" t="s">
        <v>14</v>
      </c>
      <c r="D1069" s="32">
        <f t="shared" si="649"/>
        <v>0.32300000000000001</v>
      </c>
      <c r="E1069" s="33">
        <f t="shared" si="628"/>
        <v>25.193999999999999</v>
      </c>
      <c r="F1069" s="34"/>
      <c r="G1069" s="42">
        <f t="shared" si="646"/>
        <v>0</v>
      </c>
      <c r="H1069" s="36">
        <f t="shared" si="647"/>
        <v>78</v>
      </c>
      <c r="I1069" s="36">
        <f t="shared" si="648"/>
        <v>0</v>
      </c>
      <c r="J1069" s="44"/>
      <c r="K1069" s="273">
        <v>0.38</v>
      </c>
      <c r="L1069" s="25">
        <v>0.15</v>
      </c>
      <c r="M1069" s="26">
        <f t="shared" si="645"/>
        <v>5.6999999999999995E-2</v>
      </c>
      <c r="N1069" s="43"/>
      <c r="O1069" s="39"/>
    </row>
    <row r="1070" spans="1:15" ht="15.75" hidden="1">
      <c r="A1070" s="63" t="s">
        <v>742</v>
      </c>
      <c r="B1070" s="73" t="s">
        <v>5533</v>
      </c>
      <c r="C1070" s="41" t="s">
        <v>45</v>
      </c>
      <c r="D1070" s="32">
        <f>K1070-M1070</f>
        <v>0.442</v>
      </c>
      <c r="E1070" s="33">
        <f>D1070*H1070</f>
        <v>34.475999999999999</v>
      </c>
      <c r="F1070" s="34"/>
      <c r="G1070" s="42">
        <f>F1070*D1070</f>
        <v>0</v>
      </c>
      <c r="H1070" s="36">
        <f t="shared" si="647"/>
        <v>78</v>
      </c>
      <c r="I1070" s="36">
        <f>E1070*F1070</f>
        <v>0</v>
      </c>
      <c r="J1070" s="44">
        <v>400</v>
      </c>
      <c r="K1070" s="273">
        <v>0.52</v>
      </c>
      <c r="L1070" s="25">
        <v>0.15</v>
      </c>
      <c r="M1070" s="26">
        <f>K1070*L1070</f>
        <v>7.8E-2</v>
      </c>
      <c r="N1070" s="43" t="s">
        <v>15</v>
      </c>
      <c r="O1070" s="39"/>
    </row>
    <row r="1071" spans="1:15" ht="15.75" hidden="1">
      <c r="A1071" s="63" t="s">
        <v>765</v>
      </c>
      <c r="B1071" s="73" t="s">
        <v>3247</v>
      </c>
      <c r="C1071" s="41" t="s">
        <v>45</v>
      </c>
      <c r="D1071" s="32">
        <f t="shared" si="649"/>
        <v>0.374</v>
      </c>
      <c r="E1071" s="33">
        <f t="shared" si="628"/>
        <v>29.172000000000001</v>
      </c>
      <c r="F1071" s="34"/>
      <c r="G1071" s="42">
        <f t="shared" si="646"/>
        <v>0</v>
      </c>
      <c r="H1071" s="36">
        <f t="shared" si="647"/>
        <v>78</v>
      </c>
      <c r="I1071" s="36">
        <f t="shared" si="648"/>
        <v>0</v>
      </c>
      <c r="J1071" s="44">
        <v>500</v>
      </c>
      <c r="K1071" s="273">
        <v>0.44</v>
      </c>
      <c r="L1071" s="25">
        <v>0.15</v>
      </c>
      <c r="M1071" s="26">
        <f t="shared" si="645"/>
        <v>6.6000000000000003E-2</v>
      </c>
      <c r="N1071" s="43" t="s">
        <v>15</v>
      </c>
      <c r="O1071" s="39"/>
    </row>
    <row r="1072" spans="1:15" ht="15.75" hidden="1">
      <c r="A1072" s="63" t="s">
        <v>766</v>
      </c>
      <c r="B1072" s="73" t="s">
        <v>767</v>
      </c>
      <c r="C1072" s="41" t="s">
        <v>45</v>
      </c>
      <c r="D1072" s="32">
        <f t="shared" si="649"/>
        <v>0.442</v>
      </c>
      <c r="E1072" s="33">
        <f>D1072*H1072</f>
        <v>34.475999999999999</v>
      </c>
      <c r="F1072" s="34"/>
      <c r="G1072" s="42">
        <f>F1072*D1072</f>
        <v>0</v>
      </c>
      <c r="H1072" s="36">
        <f t="shared" si="647"/>
        <v>78</v>
      </c>
      <c r="I1072" s="36">
        <f>E1072*F1072</f>
        <v>0</v>
      </c>
      <c r="J1072" s="44">
        <v>500</v>
      </c>
      <c r="K1072" s="273">
        <v>0.52</v>
      </c>
      <c r="L1072" s="25">
        <v>0.15</v>
      </c>
      <c r="M1072" s="26">
        <f t="shared" si="645"/>
        <v>7.8E-2</v>
      </c>
      <c r="N1072" s="43" t="s">
        <v>15</v>
      </c>
      <c r="O1072" s="39"/>
    </row>
    <row r="1073" spans="1:15" ht="15.75">
      <c r="A1073" s="63" t="s">
        <v>4325</v>
      </c>
      <c r="B1073" s="73" t="s">
        <v>4326</v>
      </c>
      <c r="C1073" s="41" t="s">
        <v>45</v>
      </c>
      <c r="D1073" s="32">
        <f t="shared" ref="D1073" si="650">K1073-M1073</f>
        <v>0.50149999999999995</v>
      </c>
      <c r="E1073" s="33">
        <f>D1073*H1073</f>
        <v>39.116999999999997</v>
      </c>
      <c r="F1073" s="34"/>
      <c r="G1073" s="42">
        <f>F1073*D1073</f>
        <v>0</v>
      </c>
      <c r="H1073" s="36">
        <f t="shared" si="647"/>
        <v>78</v>
      </c>
      <c r="I1073" s="36">
        <f>E1073*F1073</f>
        <v>0</v>
      </c>
      <c r="J1073" s="44">
        <v>500</v>
      </c>
      <c r="K1073" s="273">
        <v>0.59</v>
      </c>
      <c r="L1073" s="25">
        <v>0.15</v>
      </c>
      <c r="M1073" s="26">
        <f t="shared" ref="M1073" si="651">K1073*L1073</f>
        <v>8.8499999999999995E-2</v>
      </c>
      <c r="N1073" s="43"/>
      <c r="O1073" s="39"/>
    </row>
    <row r="1074" spans="1:15" ht="15.75" hidden="1">
      <c r="A1074" s="63" t="s">
        <v>742</v>
      </c>
      <c r="B1074" s="73" t="s">
        <v>768</v>
      </c>
      <c r="C1074" s="41" t="s">
        <v>14</v>
      </c>
      <c r="D1074" s="32">
        <f t="shared" si="649"/>
        <v>3.74</v>
      </c>
      <c r="E1074" s="33">
        <f t="shared" si="628"/>
        <v>291.72000000000003</v>
      </c>
      <c r="F1074" s="34"/>
      <c r="G1074" s="42">
        <f t="shared" si="646"/>
        <v>0</v>
      </c>
      <c r="H1074" s="36">
        <f t="shared" si="647"/>
        <v>78</v>
      </c>
      <c r="I1074" s="36">
        <f t="shared" si="648"/>
        <v>0</v>
      </c>
      <c r="J1074" s="44">
        <v>50</v>
      </c>
      <c r="K1074" s="273">
        <v>4.4000000000000004</v>
      </c>
      <c r="L1074" s="25">
        <v>0.15</v>
      </c>
      <c r="M1074" s="26">
        <f t="shared" si="645"/>
        <v>0.66</v>
      </c>
      <c r="N1074" s="43" t="s">
        <v>15</v>
      </c>
      <c r="O1074" s="39"/>
    </row>
    <row r="1075" spans="1:15" ht="15.75">
      <c r="A1075" s="233" t="s">
        <v>769</v>
      </c>
      <c r="B1075" s="73" t="s">
        <v>770</v>
      </c>
      <c r="C1075" s="41" t="s">
        <v>14</v>
      </c>
      <c r="D1075" s="32">
        <f t="shared" si="649"/>
        <v>2.1165000000000003</v>
      </c>
      <c r="E1075" s="33">
        <f t="shared" si="628"/>
        <v>165.08700000000002</v>
      </c>
      <c r="F1075" s="34"/>
      <c r="G1075" s="42">
        <f t="shared" si="646"/>
        <v>0</v>
      </c>
      <c r="H1075" s="36">
        <f t="shared" si="647"/>
        <v>78</v>
      </c>
      <c r="I1075" s="36">
        <f t="shared" si="648"/>
        <v>0</v>
      </c>
      <c r="J1075" s="44">
        <v>50</v>
      </c>
      <c r="K1075" s="273">
        <v>2.4900000000000002</v>
      </c>
      <c r="L1075" s="25">
        <v>0.15</v>
      </c>
      <c r="M1075" s="26">
        <f t="shared" si="645"/>
        <v>0.3735</v>
      </c>
      <c r="N1075" s="43"/>
      <c r="O1075" s="39"/>
    </row>
    <row r="1076" spans="1:15" ht="15.75" hidden="1">
      <c r="A1076" s="63" t="s">
        <v>771</v>
      </c>
      <c r="B1076" s="73" t="s">
        <v>3248</v>
      </c>
      <c r="C1076" s="41" t="s">
        <v>14</v>
      </c>
      <c r="D1076" s="32">
        <f>K1076-M1076</f>
        <v>2.1165000000000003</v>
      </c>
      <c r="E1076" s="33">
        <f>D1076*H1076</f>
        <v>165.08700000000002</v>
      </c>
      <c r="F1076" s="34"/>
      <c r="G1076" s="42">
        <f>F1076*D1076</f>
        <v>0</v>
      </c>
      <c r="H1076" s="36">
        <f t="shared" si="647"/>
        <v>78</v>
      </c>
      <c r="I1076" s="36">
        <f>E1076*F1076</f>
        <v>0</v>
      </c>
      <c r="J1076" s="44">
        <v>50</v>
      </c>
      <c r="K1076" s="273">
        <v>2.4900000000000002</v>
      </c>
      <c r="L1076" s="25">
        <v>0.15</v>
      </c>
      <c r="M1076" s="26">
        <f>K1076*L1076</f>
        <v>0.3735</v>
      </c>
      <c r="N1076" s="43" t="s">
        <v>15</v>
      </c>
      <c r="O1076" s="39"/>
    </row>
    <row r="1077" spans="1:15" ht="15.75" hidden="1">
      <c r="A1077" s="63" t="s">
        <v>772</v>
      </c>
      <c r="B1077" s="73" t="s">
        <v>4348</v>
      </c>
      <c r="C1077" s="41" t="s">
        <v>14</v>
      </c>
      <c r="D1077" s="32">
        <f t="shared" si="649"/>
        <v>3.1110000000000002</v>
      </c>
      <c r="E1077" s="33">
        <f t="shared" si="628"/>
        <v>242.65800000000002</v>
      </c>
      <c r="F1077" s="34"/>
      <c r="G1077" s="42">
        <f t="shared" si="646"/>
        <v>0</v>
      </c>
      <c r="H1077" s="36">
        <f t="shared" si="647"/>
        <v>78</v>
      </c>
      <c r="I1077" s="36">
        <f t="shared" si="648"/>
        <v>0</v>
      </c>
      <c r="J1077" s="44">
        <v>50</v>
      </c>
      <c r="K1077" s="273">
        <v>3.66</v>
      </c>
      <c r="L1077" s="25">
        <v>0.15</v>
      </c>
      <c r="M1077" s="26">
        <f t="shared" si="645"/>
        <v>0.54900000000000004</v>
      </c>
      <c r="N1077" s="43" t="s">
        <v>15</v>
      </c>
      <c r="O1077" s="39"/>
    </row>
    <row r="1078" spans="1:15" ht="15.75" hidden="1">
      <c r="A1078" s="63"/>
      <c r="B1078" s="73" t="s">
        <v>773</v>
      </c>
      <c r="C1078" s="41" t="s">
        <v>14</v>
      </c>
      <c r="D1078" s="32">
        <f t="shared" si="649"/>
        <v>2.4904999999999999</v>
      </c>
      <c r="E1078" s="33">
        <f t="shared" si="628"/>
        <v>194.25899999999999</v>
      </c>
      <c r="F1078" s="34"/>
      <c r="G1078" s="42">
        <f t="shared" si="646"/>
        <v>0</v>
      </c>
      <c r="H1078" s="36">
        <f t="shared" si="647"/>
        <v>78</v>
      </c>
      <c r="I1078" s="36">
        <f t="shared" si="648"/>
        <v>0</v>
      </c>
      <c r="J1078" s="44">
        <v>50</v>
      </c>
      <c r="K1078" s="273">
        <v>2.93</v>
      </c>
      <c r="L1078" s="25">
        <v>0.15</v>
      </c>
      <c r="M1078" s="26">
        <f t="shared" si="645"/>
        <v>0.4395</v>
      </c>
      <c r="N1078" s="43" t="s">
        <v>15</v>
      </c>
      <c r="O1078" s="39"/>
    </row>
    <row r="1079" spans="1:15" ht="15.75" hidden="1">
      <c r="A1079" s="63" t="s">
        <v>774</v>
      </c>
      <c r="B1079" s="73" t="s">
        <v>775</v>
      </c>
      <c r="C1079" s="41" t="s">
        <v>14</v>
      </c>
      <c r="D1079" s="32">
        <f t="shared" si="649"/>
        <v>2.0569999999999999</v>
      </c>
      <c r="E1079" s="33">
        <f>D1079*H1079</f>
        <v>160.446</v>
      </c>
      <c r="F1079" s="34"/>
      <c r="G1079" s="42">
        <f>F1079*D1079</f>
        <v>0</v>
      </c>
      <c r="H1079" s="36">
        <f t="shared" si="647"/>
        <v>78</v>
      </c>
      <c r="I1079" s="36">
        <f>E1079*F1079</f>
        <v>0</v>
      </c>
      <c r="J1079" s="44">
        <v>100</v>
      </c>
      <c r="K1079" s="273">
        <v>2.42</v>
      </c>
      <c r="L1079" s="25">
        <v>0.15</v>
      </c>
      <c r="M1079" s="26">
        <f t="shared" si="645"/>
        <v>0.36299999999999999</v>
      </c>
      <c r="N1079" s="43" t="s">
        <v>15</v>
      </c>
      <c r="O1079" s="39"/>
    </row>
    <row r="1080" spans="1:15" ht="15.75" hidden="1">
      <c r="A1080" s="63" t="s">
        <v>774</v>
      </c>
      <c r="B1080" s="73" t="s">
        <v>776</v>
      </c>
      <c r="C1080" s="41" t="s">
        <v>14</v>
      </c>
      <c r="D1080" s="32">
        <f t="shared" si="649"/>
        <v>1.87</v>
      </c>
      <c r="E1080" s="33">
        <f t="shared" si="628"/>
        <v>145.86000000000001</v>
      </c>
      <c r="F1080" s="34"/>
      <c r="G1080" s="42">
        <f t="shared" si="646"/>
        <v>0</v>
      </c>
      <c r="H1080" s="36">
        <f t="shared" si="647"/>
        <v>78</v>
      </c>
      <c r="I1080" s="36">
        <f t="shared" si="648"/>
        <v>0</v>
      </c>
      <c r="J1080" s="44">
        <v>100</v>
      </c>
      <c r="K1080" s="273">
        <v>2.2000000000000002</v>
      </c>
      <c r="L1080" s="25">
        <v>0.15</v>
      </c>
      <c r="M1080" s="26">
        <f t="shared" si="645"/>
        <v>0.33</v>
      </c>
      <c r="N1080" s="43" t="s">
        <v>15</v>
      </c>
      <c r="O1080" s="39"/>
    </row>
    <row r="1081" spans="1:15" ht="15.75" hidden="1">
      <c r="A1081" s="63" t="s">
        <v>777</v>
      </c>
      <c r="B1081" s="73" t="s">
        <v>3249</v>
      </c>
      <c r="C1081" s="41" t="s">
        <v>14</v>
      </c>
      <c r="D1081" s="32">
        <f>K1081-M1081</f>
        <v>2.1165000000000003</v>
      </c>
      <c r="E1081" s="33">
        <f>D1081*H1081</f>
        <v>165.08700000000002</v>
      </c>
      <c r="F1081" s="34"/>
      <c r="G1081" s="42">
        <f>F1081*D1081</f>
        <v>0</v>
      </c>
      <c r="H1081" s="36">
        <f t="shared" si="647"/>
        <v>78</v>
      </c>
      <c r="I1081" s="36">
        <f>E1081*F1081</f>
        <v>0</v>
      </c>
      <c r="J1081" s="44">
        <v>100</v>
      </c>
      <c r="K1081" s="273">
        <v>2.4900000000000002</v>
      </c>
      <c r="L1081" s="25">
        <v>0.15</v>
      </c>
      <c r="M1081" s="26">
        <f>K1081*L1081</f>
        <v>0.3735</v>
      </c>
      <c r="N1081" s="43" t="s">
        <v>15</v>
      </c>
      <c r="O1081" s="39"/>
    </row>
    <row r="1082" spans="1:15" ht="15.75">
      <c r="A1082" s="233" t="s">
        <v>771</v>
      </c>
      <c r="B1082" s="73" t="s">
        <v>779</v>
      </c>
      <c r="C1082" s="41" t="s">
        <v>14</v>
      </c>
      <c r="D1082" s="32">
        <f>K1082-M1082</f>
        <v>4.3605</v>
      </c>
      <c r="E1082" s="33">
        <f>D1082*H1082</f>
        <v>340.11900000000003</v>
      </c>
      <c r="F1082" s="34"/>
      <c r="G1082" s="42">
        <f>F1082*D1082</f>
        <v>0</v>
      </c>
      <c r="H1082" s="36">
        <f t="shared" si="647"/>
        <v>78</v>
      </c>
      <c r="I1082" s="36">
        <f>E1082*F1082</f>
        <v>0</v>
      </c>
      <c r="J1082" s="44">
        <v>50</v>
      </c>
      <c r="K1082" s="273">
        <v>5.13</v>
      </c>
      <c r="L1082" s="25">
        <v>0.15</v>
      </c>
      <c r="M1082" s="26">
        <f>K1082*L1082</f>
        <v>0.76949999999999996</v>
      </c>
      <c r="N1082" s="43"/>
      <c r="O1082" s="39"/>
    </row>
    <row r="1083" spans="1:15" ht="15.75">
      <c r="A1083" s="233" t="s">
        <v>780</v>
      </c>
      <c r="B1083" s="73" t="s">
        <v>3250</v>
      </c>
      <c r="C1083" s="41" t="s">
        <v>14</v>
      </c>
      <c r="D1083" s="32">
        <f>K1083-M1083</f>
        <v>5.4740000000000002</v>
      </c>
      <c r="E1083" s="33">
        <f>D1083*H1083</f>
        <v>426.97200000000004</v>
      </c>
      <c r="F1083" s="34"/>
      <c r="G1083" s="42">
        <f>F1083*D1083</f>
        <v>0</v>
      </c>
      <c r="H1083" s="36">
        <f t="shared" si="647"/>
        <v>78</v>
      </c>
      <c r="I1083" s="36">
        <f>E1083*F1083</f>
        <v>0</v>
      </c>
      <c r="J1083" s="44">
        <v>20</v>
      </c>
      <c r="K1083" s="273">
        <v>6.44</v>
      </c>
      <c r="L1083" s="25">
        <v>0.15</v>
      </c>
      <c r="M1083" s="26">
        <f>K1083*L1083</f>
        <v>0.96599999999999997</v>
      </c>
      <c r="N1083" s="43"/>
      <c r="O1083" s="39"/>
    </row>
    <row r="1084" spans="1:15" ht="15.75" hidden="1">
      <c r="A1084" s="63" t="s">
        <v>4318</v>
      </c>
      <c r="B1084" s="82" t="s">
        <v>781</v>
      </c>
      <c r="C1084" s="41" t="s">
        <v>14</v>
      </c>
      <c r="D1084" s="32">
        <f t="shared" si="649"/>
        <v>4.9809999999999999</v>
      </c>
      <c r="E1084" s="33">
        <f t="shared" si="628"/>
        <v>388.51799999999997</v>
      </c>
      <c r="F1084" s="34"/>
      <c r="G1084" s="42">
        <f t="shared" si="646"/>
        <v>0</v>
      </c>
      <c r="H1084" s="36">
        <f t="shared" si="647"/>
        <v>78</v>
      </c>
      <c r="I1084" s="36">
        <f t="shared" si="648"/>
        <v>0</v>
      </c>
      <c r="J1084" s="44">
        <v>100</v>
      </c>
      <c r="K1084" s="273">
        <v>5.86</v>
      </c>
      <c r="L1084" s="25">
        <v>0.15</v>
      </c>
      <c r="M1084" s="26">
        <f t="shared" ref="M1084:M1165" si="652">K1084*L1084</f>
        <v>0.879</v>
      </c>
      <c r="N1084" s="43" t="s">
        <v>15</v>
      </c>
      <c r="O1084" s="39"/>
    </row>
    <row r="1085" spans="1:15" ht="15.75" hidden="1">
      <c r="A1085" s="63" t="s">
        <v>3982</v>
      </c>
      <c r="B1085" s="82" t="s">
        <v>782</v>
      </c>
      <c r="C1085" s="41" t="s">
        <v>14</v>
      </c>
      <c r="D1085" s="32">
        <f t="shared" si="649"/>
        <v>4.9809999999999999</v>
      </c>
      <c r="E1085" s="33">
        <f t="shared" ref="E1085:E1182" si="653">D1085*H1085</f>
        <v>388.51799999999997</v>
      </c>
      <c r="F1085" s="34"/>
      <c r="G1085" s="42">
        <f t="shared" si="646"/>
        <v>0</v>
      </c>
      <c r="H1085" s="36">
        <f t="shared" si="647"/>
        <v>78</v>
      </c>
      <c r="I1085" s="36">
        <f t="shared" si="648"/>
        <v>0</v>
      </c>
      <c r="J1085" s="44">
        <v>100</v>
      </c>
      <c r="K1085" s="273">
        <v>5.86</v>
      </c>
      <c r="L1085" s="25">
        <v>0.15</v>
      </c>
      <c r="M1085" s="26">
        <f t="shared" si="652"/>
        <v>0.879</v>
      </c>
      <c r="N1085" s="43" t="s">
        <v>15</v>
      </c>
      <c r="O1085" s="39"/>
    </row>
    <row r="1086" spans="1:15" ht="15.75" hidden="1">
      <c r="A1086" s="63" t="s">
        <v>5269</v>
      </c>
      <c r="B1086" s="82" t="s">
        <v>783</v>
      </c>
      <c r="C1086" s="41" t="s">
        <v>14</v>
      </c>
      <c r="D1086" s="32">
        <f t="shared" si="649"/>
        <v>4.9809999999999999</v>
      </c>
      <c r="E1086" s="33">
        <f t="shared" si="653"/>
        <v>388.51799999999997</v>
      </c>
      <c r="F1086" s="34"/>
      <c r="G1086" s="42">
        <f t="shared" si="646"/>
        <v>0</v>
      </c>
      <c r="H1086" s="36">
        <f t="shared" si="647"/>
        <v>78</v>
      </c>
      <c r="I1086" s="36">
        <f t="shared" si="648"/>
        <v>0</v>
      </c>
      <c r="J1086" s="44" t="s">
        <v>784</v>
      </c>
      <c r="K1086" s="273">
        <v>5.86</v>
      </c>
      <c r="L1086" s="25">
        <v>0.15</v>
      </c>
      <c r="M1086" s="26">
        <f t="shared" si="652"/>
        <v>0.879</v>
      </c>
      <c r="N1086" s="43" t="s">
        <v>15</v>
      </c>
      <c r="O1086" s="39"/>
    </row>
    <row r="1087" spans="1:15" ht="15.75" hidden="1">
      <c r="A1087" s="63" t="s">
        <v>5270</v>
      </c>
      <c r="B1087" s="82" t="s">
        <v>785</v>
      </c>
      <c r="C1087" s="41" t="s">
        <v>14</v>
      </c>
      <c r="D1087" s="32">
        <f t="shared" si="649"/>
        <v>4.9809999999999999</v>
      </c>
      <c r="E1087" s="33">
        <f t="shared" si="653"/>
        <v>388.51799999999997</v>
      </c>
      <c r="F1087" s="34"/>
      <c r="G1087" s="42">
        <f t="shared" si="646"/>
        <v>0</v>
      </c>
      <c r="H1087" s="36">
        <f t="shared" si="647"/>
        <v>78</v>
      </c>
      <c r="I1087" s="36">
        <f t="shared" si="648"/>
        <v>0</v>
      </c>
      <c r="J1087" s="44">
        <v>100</v>
      </c>
      <c r="K1087" s="273">
        <v>5.86</v>
      </c>
      <c r="L1087" s="25">
        <v>0.15</v>
      </c>
      <c r="M1087" s="26">
        <f t="shared" si="652"/>
        <v>0.879</v>
      </c>
      <c r="N1087" s="43" t="s">
        <v>15</v>
      </c>
      <c r="O1087" s="39"/>
    </row>
    <row r="1088" spans="1:15" ht="15.75" hidden="1">
      <c r="A1088" s="63" t="s">
        <v>841</v>
      </c>
      <c r="B1088" s="82" t="s">
        <v>785</v>
      </c>
      <c r="C1088" s="41" t="s">
        <v>14</v>
      </c>
      <c r="D1088" s="32">
        <f t="shared" ref="D1088:D1089" si="654">K1088-M1088</f>
        <v>4.9809999999999999</v>
      </c>
      <c r="E1088" s="33">
        <f t="shared" ref="E1088:E1089" si="655">D1088*H1088</f>
        <v>388.51799999999997</v>
      </c>
      <c r="F1088" s="34"/>
      <c r="G1088" s="42">
        <f t="shared" ref="G1088:G1089" si="656">F1088*D1088</f>
        <v>0</v>
      </c>
      <c r="H1088" s="36">
        <f t="shared" si="647"/>
        <v>78</v>
      </c>
      <c r="I1088" s="36">
        <f t="shared" ref="I1088:I1089" si="657">E1088*F1088</f>
        <v>0</v>
      </c>
      <c r="J1088" s="44">
        <v>100</v>
      </c>
      <c r="K1088" s="273">
        <v>5.86</v>
      </c>
      <c r="L1088" s="25">
        <v>0.15</v>
      </c>
      <c r="M1088" s="26">
        <f t="shared" ref="M1088:M1089" si="658">K1088*L1088</f>
        <v>0.879</v>
      </c>
      <c r="N1088" s="43" t="s">
        <v>15</v>
      </c>
      <c r="O1088" s="39"/>
    </row>
    <row r="1089" spans="1:15" ht="15.75" hidden="1">
      <c r="A1089" s="63" t="s">
        <v>4319</v>
      </c>
      <c r="B1089" s="98" t="s">
        <v>4321</v>
      </c>
      <c r="C1089" s="41" t="s">
        <v>45</v>
      </c>
      <c r="D1089" s="32">
        <f t="shared" si="654"/>
        <v>9.9619999999999997</v>
      </c>
      <c r="E1089" s="33">
        <f t="shared" si="655"/>
        <v>777.03599999999994</v>
      </c>
      <c r="F1089" s="34"/>
      <c r="G1089" s="42">
        <f t="shared" si="656"/>
        <v>0</v>
      </c>
      <c r="H1089" s="36">
        <f t="shared" si="647"/>
        <v>78</v>
      </c>
      <c r="I1089" s="36">
        <f t="shared" si="657"/>
        <v>0</v>
      </c>
      <c r="J1089" s="44">
        <v>50</v>
      </c>
      <c r="K1089" s="273">
        <v>11.72</v>
      </c>
      <c r="L1089" s="25">
        <v>0.15</v>
      </c>
      <c r="M1089" s="26">
        <f t="shared" si="658"/>
        <v>1.758</v>
      </c>
      <c r="N1089" s="43" t="s">
        <v>15</v>
      </c>
      <c r="O1089" s="39"/>
    </row>
    <row r="1090" spans="1:15" ht="15.75" hidden="1">
      <c r="A1090" s="63" t="s">
        <v>4320</v>
      </c>
      <c r="B1090" s="98" t="s">
        <v>4322</v>
      </c>
      <c r="C1090" s="41" t="s">
        <v>45</v>
      </c>
      <c r="D1090" s="32">
        <f t="shared" si="649"/>
        <v>8.7125000000000004</v>
      </c>
      <c r="E1090" s="33">
        <f t="shared" si="653"/>
        <v>679.57500000000005</v>
      </c>
      <c r="F1090" s="34"/>
      <c r="G1090" s="42">
        <f t="shared" si="646"/>
        <v>0</v>
      </c>
      <c r="H1090" s="36">
        <f t="shared" si="647"/>
        <v>78</v>
      </c>
      <c r="I1090" s="36">
        <f t="shared" si="648"/>
        <v>0</v>
      </c>
      <c r="J1090" s="44">
        <v>50</v>
      </c>
      <c r="K1090" s="273">
        <v>10.25</v>
      </c>
      <c r="L1090" s="25">
        <v>0.15</v>
      </c>
      <c r="M1090" s="26">
        <f t="shared" si="652"/>
        <v>1.5374999999999999</v>
      </c>
      <c r="N1090" s="43" t="s">
        <v>15</v>
      </c>
      <c r="O1090" s="39"/>
    </row>
    <row r="1091" spans="1:15" ht="15.75" hidden="1">
      <c r="A1091" s="63" t="s">
        <v>786</v>
      </c>
      <c r="B1091" s="82" t="s">
        <v>787</v>
      </c>
      <c r="C1091" s="41" t="s">
        <v>45</v>
      </c>
      <c r="D1091" s="32">
        <f t="shared" si="649"/>
        <v>7.4714999999999989</v>
      </c>
      <c r="E1091" s="33">
        <f t="shared" si="653"/>
        <v>582.77699999999993</v>
      </c>
      <c r="F1091" s="34"/>
      <c r="G1091" s="42">
        <f t="shared" si="646"/>
        <v>0</v>
      </c>
      <c r="H1091" s="36">
        <f t="shared" si="647"/>
        <v>78</v>
      </c>
      <c r="I1091" s="36">
        <f t="shared" si="648"/>
        <v>0</v>
      </c>
      <c r="J1091" s="44">
        <v>100</v>
      </c>
      <c r="K1091" s="273">
        <v>8.7899999999999991</v>
      </c>
      <c r="L1091" s="25">
        <v>0.15</v>
      </c>
      <c r="M1091" s="26">
        <f t="shared" si="652"/>
        <v>1.3184999999999998</v>
      </c>
      <c r="N1091" s="43" t="s">
        <v>15</v>
      </c>
      <c r="O1091" s="39"/>
    </row>
    <row r="1092" spans="1:15" ht="15.75">
      <c r="A1092" s="233" t="s">
        <v>5923</v>
      </c>
      <c r="B1092" s="223" t="s">
        <v>5925</v>
      </c>
      <c r="C1092" s="41" t="s">
        <v>14</v>
      </c>
      <c r="D1092" s="32">
        <f t="shared" si="649"/>
        <v>18.657499999999999</v>
      </c>
      <c r="E1092" s="33">
        <f t="shared" si="653"/>
        <v>1455.2849999999999</v>
      </c>
      <c r="F1092" s="34"/>
      <c r="G1092" s="42">
        <f t="shared" si="646"/>
        <v>0</v>
      </c>
      <c r="H1092" s="36">
        <f t="shared" si="647"/>
        <v>78</v>
      </c>
      <c r="I1092" s="36">
        <f t="shared" si="648"/>
        <v>0</v>
      </c>
      <c r="J1092" s="44">
        <v>10</v>
      </c>
      <c r="K1092" s="273">
        <v>21.95</v>
      </c>
      <c r="L1092" s="25">
        <v>0.15</v>
      </c>
      <c r="M1092" s="26">
        <f t="shared" si="652"/>
        <v>3.2925</v>
      </c>
      <c r="N1092" s="43"/>
      <c r="O1092" s="39"/>
    </row>
    <row r="1093" spans="1:15" ht="15.75">
      <c r="A1093" s="233" t="s">
        <v>4228</v>
      </c>
      <c r="B1093" s="223" t="s">
        <v>5926</v>
      </c>
      <c r="C1093" s="41" t="s">
        <v>14</v>
      </c>
      <c r="D1093" s="32">
        <f t="shared" ref="D1093" si="659">K1093-M1093</f>
        <v>24.8795</v>
      </c>
      <c r="E1093" s="33">
        <f t="shared" ref="E1093" si="660">D1093*H1093</f>
        <v>1940.6010000000001</v>
      </c>
      <c r="F1093" s="34"/>
      <c r="G1093" s="42">
        <f t="shared" ref="G1093" si="661">F1093*D1093</f>
        <v>0</v>
      </c>
      <c r="H1093" s="36">
        <f t="shared" si="647"/>
        <v>78</v>
      </c>
      <c r="I1093" s="36">
        <f t="shared" ref="I1093" si="662">E1093*F1093</f>
        <v>0</v>
      </c>
      <c r="J1093" s="44">
        <v>10</v>
      </c>
      <c r="K1093" s="273">
        <v>29.27</v>
      </c>
      <c r="L1093" s="25">
        <v>0.15</v>
      </c>
      <c r="M1093" s="26">
        <f t="shared" ref="M1093" si="663">K1093*L1093</f>
        <v>4.3904999999999994</v>
      </c>
      <c r="N1093" s="43"/>
      <c r="O1093" s="39"/>
    </row>
    <row r="1094" spans="1:15" ht="15.75">
      <c r="A1094" s="233" t="s">
        <v>5924</v>
      </c>
      <c r="B1094" s="223" t="s">
        <v>5927</v>
      </c>
      <c r="C1094" s="41" t="s">
        <v>14</v>
      </c>
      <c r="D1094" s="32">
        <f t="shared" si="649"/>
        <v>37.323499999999996</v>
      </c>
      <c r="E1094" s="33">
        <f t="shared" si="653"/>
        <v>2911.2329999999997</v>
      </c>
      <c r="F1094" s="34"/>
      <c r="G1094" s="42">
        <f t="shared" si="646"/>
        <v>0</v>
      </c>
      <c r="H1094" s="36">
        <f t="shared" si="647"/>
        <v>78</v>
      </c>
      <c r="I1094" s="36">
        <f t="shared" si="648"/>
        <v>0</v>
      </c>
      <c r="J1094" s="44">
        <v>10</v>
      </c>
      <c r="K1094" s="273">
        <v>43.91</v>
      </c>
      <c r="L1094" s="25">
        <v>0.15</v>
      </c>
      <c r="M1094" s="26">
        <f t="shared" si="652"/>
        <v>6.5864999999999991</v>
      </c>
      <c r="N1094" s="43"/>
      <c r="O1094" s="39"/>
    </row>
    <row r="1095" spans="1:15" ht="15.75" hidden="1">
      <c r="A1095" s="63" t="s">
        <v>5029</v>
      </c>
      <c r="B1095" s="73" t="s">
        <v>788</v>
      </c>
      <c r="C1095" s="41" t="s">
        <v>14</v>
      </c>
      <c r="D1095" s="32">
        <f t="shared" si="649"/>
        <v>1.2495000000000001</v>
      </c>
      <c r="E1095" s="33">
        <f t="shared" si="653"/>
        <v>97.460999999999999</v>
      </c>
      <c r="F1095" s="34"/>
      <c r="G1095" s="42">
        <f t="shared" si="646"/>
        <v>0</v>
      </c>
      <c r="H1095" s="36">
        <f t="shared" si="647"/>
        <v>78</v>
      </c>
      <c r="I1095" s="36">
        <f t="shared" si="648"/>
        <v>0</v>
      </c>
      <c r="J1095" s="44">
        <v>100</v>
      </c>
      <c r="K1095" s="273">
        <v>1.47</v>
      </c>
      <c r="L1095" s="25">
        <v>0.15</v>
      </c>
      <c r="M1095" s="26">
        <f t="shared" si="652"/>
        <v>0.2205</v>
      </c>
      <c r="N1095" s="43" t="s">
        <v>15</v>
      </c>
      <c r="O1095" s="39"/>
    </row>
    <row r="1096" spans="1:15" ht="15.75" hidden="1">
      <c r="A1096" s="63" t="s">
        <v>763</v>
      </c>
      <c r="B1096" s="73" t="s">
        <v>4071</v>
      </c>
      <c r="C1096" s="41" t="s">
        <v>14</v>
      </c>
      <c r="D1096" s="32">
        <f t="shared" si="649"/>
        <v>1.3685</v>
      </c>
      <c r="E1096" s="33">
        <f>D1096*H1096</f>
        <v>106.74300000000001</v>
      </c>
      <c r="F1096" s="34"/>
      <c r="G1096" s="42">
        <f>F1096*D1096</f>
        <v>0</v>
      </c>
      <c r="H1096" s="36">
        <f t="shared" si="647"/>
        <v>78</v>
      </c>
      <c r="I1096" s="36">
        <f>E1096*F1096</f>
        <v>0</v>
      </c>
      <c r="J1096" s="44">
        <v>50</v>
      </c>
      <c r="K1096" s="273">
        <v>1.61</v>
      </c>
      <c r="L1096" s="25">
        <v>0.15</v>
      </c>
      <c r="M1096" s="26">
        <f t="shared" si="652"/>
        <v>0.24149999999999999</v>
      </c>
      <c r="N1096" s="43" t="s">
        <v>15</v>
      </c>
      <c r="O1096" s="39"/>
    </row>
    <row r="1097" spans="1:15" ht="15.75" hidden="1">
      <c r="A1097" s="63" t="s">
        <v>5271</v>
      </c>
      <c r="B1097" s="73" t="s">
        <v>789</v>
      </c>
      <c r="C1097" s="41" t="s">
        <v>14</v>
      </c>
      <c r="D1097" s="32">
        <f t="shared" si="649"/>
        <v>1.0625</v>
      </c>
      <c r="E1097" s="33">
        <f t="shared" si="653"/>
        <v>82.875</v>
      </c>
      <c r="F1097" s="34"/>
      <c r="G1097" s="42">
        <f t="shared" si="646"/>
        <v>0</v>
      </c>
      <c r="H1097" s="36">
        <f t="shared" si="647"/>
        <v>78</v>
      </c>
      <c r="I1097" s="36">
        <f t="shared" si="648"/>
        <v>0</v>
      </c>
      <c r="J1097" s="44">
        <v>100</v>
      </c>
      <c r="K1097" s="273">
        <v>1.25</v>
      </c>
      <c r="L1097" s="25">
        <v>0.15</v>
      </c>
      <c r="M1097" s="26">
        <f t="shared" si="652"/>
        <v>0.1875</v>
      </c>
      <c r="N1097" s="43" t="s">
        <v>15</v>
      </c>
      <c r="O1097" s="39"/>
    </row>
    <row r="1098" spans="1:15" ht="15.75">
      <c r="A1098" s="233" t="s">
        <v>786</v>
      </c>
      <c r="B1098" s="73" t="s">
        <v>3251</v>
      </c>
      <c r="C1098" s="41" t="s">
        <v>14</v>
      </c>
      <c r="D1098" s="32">
        <f t="shared" si="649"/>
        <v>1.0625</v>
      </c>
      <c r="E1098" s="33">
        <f t="shared" si="653"/>
        <v>82.875</v>
      </c>
      <c r="F1098" s="34"/>
      <c r="G1098" s="42">
        <f t="shared" si="646"/>
        <v>0</v>
      </c>
      <c r="H1098" s="36">
        <f t="shared" si="647"/>
        <v>78</v>
      </c>
      <c r="I1098" s="36">
        <f t="shared" si="648"/>
        <v>0</v>
      </c>
      <c r="J1098" s="44">
        <v>120</v>
      </c>
      <c r="K1098" s="273">
        <v>1.25</v>
      </c>
      <c r="L1098" s="25">
        <v>0.15</v>
      </c>
      <c r="M1098" s="26">
        <f t="shared" si="652"/>
        <v>0.1875</v>
      </c>
      <c r="N1098" s="43"/>
      <c r="O1098" s="39"/>
    </row>
    <row r="1099" spans="1:15" ht="15.75" hidden="1">
      <c r="A1099" s="63" t="s">
        <v>4295</v>
      </c>
      <c r="B1099" s="73" t="s">
        <v>790</v>
      </c>
      <c r="C1099" s="41" t="s">
        <v>14</v>
      </c>
      <c r="D1099" s="32">
        <f t="shared" si="649"/>
        <v>0.748</v>
      </c>
      <c r="E1099" s="33">
        <f t="shared" si="653"/>
        <v>58.344000000000001</v>
      </c>
      <c r="F1099" s="34"/>
      <c r="G1099" s="42">
        <f t="shared" si="646"/>
        <v>0</v>
      </c>
      <c r="H1099" s="36">
        <f t="shared" si="647"/>
        <v>78</v>
      </c>
      <c r="I1099" s="36">
        <f t="shared" si="648"/>
        <v>0</v>
      </c>
      <c r="J1099" s="44">
        <v>100</v>
      </c>
      <c r="K1099" s="273">
        <v>0.88</v>
      </c>
      <c r="L1099" s="25">
        <v>0.15</v>
      </c>
      <c r="M1099" s="26">
        <f t="shared" si="652"/>
        <v>0.13200000000000001</v>
      </c>
      <c r="N1099" s="43" t="s">
        <v>15</v>
      </c>
      <c r="O1099" s="39"/>
    </row>
    <row r="1100" spans="1:15" ht="15.75" hidden="1">
      <c r="A1100" s="63" t="s">
        <v>4295</v>
      </c>
      <c r="B1100" s="73" t="s">
        <v>791</v>
      </c>
      <c r="C1100" s="41" t="s">
        <v>14</v>
      </c>
      <c r="D1100" s="32">
        <f t="shared" si="649"/>
        <v>0.748</v>
      </c>
      <c r="E1100" s="33">
        <f t="shared" si="653"/>
        <v>58.344000000000001</v>
      </c>
      <c r="F1100" s="34"/>
      <c r="G1100" s="42">
        <f t="shared" si="646"/>
        <v>0</v>
      </c>
      <c r="H1100" s="36">
        <f t="shared" si="647"/>
        <v>78</v>
      </c>
      <c r="I1100" s="36">
        <f t="shared" si="648"/>
        <v>0</v>
      </c>
      <c r="J1100" s="44">
        <v>100</v>
      </c>
      <c r="K1100" s="273">
        <v>0.88</v>
      </c>
      <c r="L1100" s="25">
        <v>0.15</v>
      </c>
      <c r="M1100" s="26">
        <f t="shared" si="652"/>
        <v>0.13200000000000001</v>
      </c>
      <c r="N1100" s="43" t="s">
        <v>15</v>
      </c>
      <c r="O1100" s="39"/>
    </row>
    <row r="1101" spans="1:15" ht="15.75" hidden="1">
      <c r="A1101" s="63" t="s">
        <v>792</v>
      </c>
      <c r="B1101" s="73" t="s">
        <v>3252</v>
      </c>
      <c r="C1101" s="41" t="s">
        <v>14</v>
      </c>
      <c r="D1101" s="32">
        <f t="shared" si="649"/>
        <v>0.38250000000000001</v>
      </c>
      <c r="E1101" s="33">
        <f t="shared" si="653"/>
        <v>29.835000000000001</v>
      </c>
      <c r="F1101" s="34"/>
      <c r="G1101" s="42">
        <f t="shared" si="646"/>
        <v>0</v>
      </c>
      <c r="H1101" s="36">
        <f t="shared" si="647"/>
        <v>78</v>
      </c>
      <c r="I1101" s="36">
        <f t="shared" si="648"/>
        <v>0</v>
      </c>
      <c r="J1101" s="44">
        <v>1000</v>
      </c>
      <c r="K1101" s="273">
        <v>0.45</v>
      </c>
      <c r="L1101" s="25">
        <v>0.15</v>
      </c>
      <c r="M1101" s="26">
        <f t="shared" si="652"/>
        <v>6.7500000000000004E-2</v>
      </c>
      <c r="N1101" s="43" t="s">
        <v>15</v>
      </c>
      <c r="O1101" s="39"/>
    </row>
    <row r="1102" spans="1:15" ht="15.75" hidden="1">
      <c r="A1102" s="63" t="s">
        <v>793</v>
      </c>
      <c r="B1102" s="73" t="s">
        <v>3253</v>
      </c>
      <c r="C1102" s="41" t="s">
        <v>14</v>
      </c>
      <c r="D1102" s="32">
        <f t="shared" si="649"/>
        <v>0.68850000000000011</v>
      </c>
      <c r="E1102" s="33">
        <f>D1102*H1102</f>
        <v>53.70300000000001</v>
      </c>
      <c r="F1102" s="34"/>
      <c r="G1102" s="42">
        <f>F1102*D1102</f>
        <v>0</v>
      </c>
      <c r="H1102" s="36">
        <f t="shared" ref="H1102:H1182" si="664">$K$4</f>
        <v>78</v>
      </c>
      <c r="I1102" s="36">
        <f>E1102*F1102</f>
        <v>0</v>
      </c>
      <c r="J1102" s="44">
        <v>500</v>
      </c>
      <c r="K1102" s="273">
        <v>0.81</v>
      </c>
      <c r="L1102" s="25">
        <v>0.15</v>
      </c>
      <c r="M1102" s="26">
        <f t="shared" si="652"/>
        <v>0.1215</v>
      </c>
      <c r="N1102" s="43" t="s">
        <v>15</v>
      </c>
      <c r="O1102" s="39"/>
    </row>
    <row r="1103" spans="1:15" ht="15.75" hidden="1">
      <c r="A1103" s="63"/>
      <c r="B1103" s="73" t="s">
        <v>794</v>
      </c>
      <c r="C1103" s="41" t="s">
        <v>14</v>
      </c>
      <c r="D1103" s="32">
        <f t="shared" si="649"/>
        <v>1.0114999999999998</v>
      </c>
      <c r="E1103" s="33">
        <f t="shared" si="653"/>
        <v>78.896999999999991</v>
      </c>
      <c r="F1103" s="34"/>
      <c r="G1103" s="42">
        <f t="shared" si="646"/>
        <v>0</v>
      </c>
      <c r="H1103" s="36">
        <f t="shared" si="664"/>
        <v>78</v>
      </c>
      <c r="I1103" s="36">
        <f t="shared" si="648"/>
        <v>0</v>
      </c>
      <c r="J1103" s="44">
        <v>1000</v>
      </c>
      <c r="K1103" s="273">
        <v>1.19</v>
      </c>
      <c r="L1103" s="25">
        <v>0.15</v>
      </c>
      <c r="M1103" s="26">
        <f t="shared" si="652"/>
        <v>0.17849999999999999</v>
      </c>
      <c r="N1103" s="43" t="s">
        <v>15</v>
      </c>
      <c r="O1103" s="39"/>
    </row>
    <row r="1104" spans="1:15" ht="15.75">
      <c r="A1104" s="63" t="s">
        <v>764</v>
      </c>
      <c r="B1104" s="73" t="s">
        <v>3254</v>
      </c>
      <c r="C1104" s="41" t="s">
        <v>14</v>
      </c>
      <c r="D1104" s="32">
        <f>K1104-M1104</f>
        <v>1.0029999999999999</v>
      </c>
      <c r="E1104" s="33">
        <f>D1104*H1104</f>
        <v>78.233999999999995</v>
      </c>
      <c r="F1104" s="34"/>
      <c r="G1104" s="42">
        <f>F1104*D1104</f>
        <v>0</v>
      </c>
      <c r="H1104" s="36">
        <f t="shared" si="664"/>
        <v>78</v>
      </c>
      <c r="I1104" s="36">
        <f>E1104*F1104</f>
        <v>0</v>
      </c>
      <c r="J1104" s="44">
        <v>250</v>
      </c>
      <c r="K1104" s="273">
        <v>1.18</v>
      </c>
      <c r="L1104" s="25">
        <v>0.15</v>
      </c>
      <c r="M1104" s="26">
        <f>K1104*L1104</f>
        <v>0.17699999999999999</v>
      </c>
      <c r="N1104" s="43"/>
      <c r="O1104" s="39"/>
    </row>
    <row r="1105" spans="1:15" ht="15.75">
      <c r="A1105" s="233" t="s">
        <v>795</v>
      </c>
      <c r="B1105" s="73" t="s">
        <v>6689</v>
      </c>
      <c r="C1105" s="41" t="s">
        <v>14</v>
      </c>
      <c r="D1105" s="32">
        <f t="shared" si="649"/>
        <v>1.4279999999999999</v>
      </c>
      <c r="E1105" s="33">
        <f t="shared" si="653"/>
        <v>111.384</v>
      </c>
      <c r="F1105" s="34"/>
      <c r="G1105" s="42">
        <f t="shared" si="646"/>
        <v>0</v>
      </c>
      <c r="H1105" s="36">
        <f t="shared" si="664"/>
        <v>78</v>
      </c>
      <c r="I1105" s="36">
        <f t="shared" si="648"/>
        <v>0</v>
      </c>
      <c r="J1105" s="44">
        <v>100</v>
      </c>
      <c r="K1105" s="273">
        <v>1.68</v>
      </c>
      <c r="L1105" s="25">
        <v>0.15</v>
      </c>
      <c r="M1105" s="26">
        <f t="shared" si="652"/>
        <v>0.252</v>
      </c>
      <c r="N1105" s="43"/>
      <c r="O1105" s="39"/>
    </row>
    <row r="1106" spans="1:15" ht="15.75">
      <c r="A1106" s="233" t="s">
        <v>862</v>
      </c>
      <c r="B1106" s="73" t="s">
        <v>6152</v>
      </c>
      <c r="C1106" s="41" t="s">
        <v>14</v>
      </c>
      <c r="D1106" s="32">
        <f t="shared" si="649"/>
        <v>2.0569999999999999</v>
      </c>
      <c r="E1106" s="33">
        <f t="shared" si="653"/>
        <v>160.446</v>
      </c>
      <c r="F1106" s="34"/>
      <c r="G1106" s="42">
        <f t="shared" si="646"/>
        <v>0</v>
      </c>
      <c r="H1106" s="36">
        <f t="shared" si="664"/>
        <v>78</v>
      </c>
      <c r="I1106" s="36">
        <f t="shared" si="648"/>
        <v>0</v>
      </c>
      <c r="J1106" s="44">
        <v>100</v>
      </c>
      <c r="K1106" s="273">
        <v>2.42</v>
      </c>
      <c r="L1106" s="25">
        <v>0.15</v>
      </c>
      <c r="M1106" s="26">
        <f t="shared" si="652"/>
        <v>0.36299999999999999</v>
      </c>
      <c r="N1106" s="43"/>
      <c r="O1106" s="39"/>
    </row>
    <row r="1107" spans="1:15" ht="15.75" hidden="1">
      <c r="A1107" s="233" t="s">
        <v>887</v>
      </c>
      <c r="B1107" s="73" t="s">
        <v>796</v>
      </c>
      <c r="C1107" s="41" t="s">
        <v>14</v>
      </c>
      <c r="D1107" s="32">
        <f>K1107-M1107</f>
        <v>1.2495000000000001</v>
      </c>
      <c r="E1107" s="33">
        <f>D1107*H1107</f>
        <v>97.460999999999999</v>
      </c>
      <c r="F1107" s="34"/>
      <c r="G1107" s="42">
        <f>F1107*D1107</f>
        <v>0</v>
      </c>
      <c r="H1107" s="36">
        <f t="shared" si="664"/>
        <v>78</v>
      </c>
      <c r="I1107" s="36">
        <f>E1107*F1107</f>
        <v>0</v>
      </c>
      <c r="J1107" s="44">
        <v>100</v>
      </c>
      <c r="K1107" s="273">
        <v>1.47</v>
      </c>
      <c r="L1107" s="25">
        <v>0.15</v>
      </c>
      <c r="M1107" s="26">
        <f>K1107*L1107</f>
        <v>0.2205</v>
      </c>
      <c r="N1107" s="43" t="s">
        <v>15</v>
      </c>
      <c r="O1107" s="39"/>
    </row>
    <row r="1108" spans="1:15" ht="15.75">
      <c r="A1108" s="233" t="s">
        <v>5214</v>
      </c>
      <c r="B1108" s="73" t="s">
        <v>4913</v>
      </c>
      <c r="C1108" s="41" t="s">
        <v>79</v>
      </c>
      <c r="D1108" s="32">
        <f t="shared" si="649"/>
        <v>6.2220000000000004</v>
      </c>
      <c r="E1108" s="33">
        <f t="shared" si="653"/>
        <v>485.31600000000003</v>
      </c>
      <c r="F1108" s="34"/>
      <c r="G1108" s="42">
        <f t="shared" si="646"/>
        <v>0</v>
      </c>
      <c r="H1108" s="36">
        <f t="shared" si="664"/>
        <v>78</v>
      </c>
      <c r="I1108" s="36">
        <f t="shared" si="648"/>
        <v>0</v>
      </c>
      <c r="J1108" s="44">
        <v>2500</v>
      </c>
      <c r="K1108" s="273">
        <v>7.32</v>
      </c>
      <c r="L1108" s="25">
        <v>0.15</v>
      </c>
      <c r="M1108" s="26">
        <f t="shared" si="652"/>
        <v>1.0980000000000001</v>
      </c>
      <c r="N1108" s="43"/>
      <c r="O1108" s="39"/>
    </row>
    <row r="1109" spans="1:15" ht="15.75">
      <c r="A1109" s="233" t="s">
        <v>5272</v>
      </c>
      <c r="B1109" s="73" t="s">
        <v>797</v>
      </c>
      <c r="C1109" s="41" t="s">
        <v>14</v>
      </c>
      <c r="D1109" s="32">
        <f t="shared" si="649"/>
        <v>1.2495000000000001</v>
      </c>
      <c r="E1109" s="33">
        <f t="shared" si="653"/>
        <v>97.460999999999999</v>
      </c>
      <c r="F1109" s="34"/>
      <c r="G1109" s="42">
        <f t="shared" si="646"/>
        <v>0</v>
      </c>
      <c r="H1109" s="36">
        <f t="shared" si="664"/>
        <v>78</v>
      </c>
      <c r="I1109" s="36">
        <f t="shared" si="648"/>
        <v>0</v>
      </c>
      <c r="J1109" s="44">
        <v>125</v>
      </c>
      <c r="K1109" s="273">
        <v>1.47</v>
      </c>
      <c r="L1109" s="25">
        <v>0.15</v>
      </c>
      <c r="M1109" s="26">
        <f t="shared" si="652"/>
        <v>0.2205</v>
      </c>
      <c r="N1109" s="43"/>
      <c r="O1109" s="39"/>
    </row>
    <row r="1110" spans="1:15" ht="15.75">
      <c r="A1110" s="233" t="s">
        <v>5274</v>
      </c>
      <c r="B1110" s="73" t="s">
        <v>5273</v>
      </c>
      <c r="C1110" s="41" t="s">
        <v>14</v>
      </c>
      <c r="D1110" s="32">
        <f t="shared" ref="D1110" si="665">K1110-M1110</f>
        <v>1.3685</v>
      </c>
      <c r="E1110" s="33">
        <f t="shared" ref="E1110" si="666">D1110*H1110</f>
        <v>106.74300000000001</v>
      </c>
      <c r="F1110" s="34"/>
      <c r="G1110" s="42">
        <f t="shared" ref="G1110" si="667">F1110*D1110</f>
        <v>0</v>
      </c>
      <c r="H1110" s="36">
        <f t="shared" si="664"/>
        <v>78</v>
      </c>
      <c r="I1110" s="36">
        <f t="shared" ref="I1110" si="668">E1110*F1110</f>
        <v>0</v>
      </c>
      <c r="J1110" s="44">
        <v>125</v>
      </c>
      <c r="K1110" s="273">
        <v>1.61</v>
      </c>
      <c r="L1110" s="25">
        <v>0.15</v>
      </c>
      <c r="M1110" s="26">
        <f t="shared" ref="M1110" si="669">K1110*L1110</f>
        <v>0.24149999999999999</v>
      </c>
      <c r="N1110" s="43"/>
      <c r="O1110" s="39"/>
    </row>
    <row r="1111" spans="1:15" ht="15.75">
      <c r="A1111" s="233" t="s">
        <v>760</v>
      </c>
      <c r="B1111" s="82" t="s">
        <v>6426</v>
      </c>
      <c r="C1111" s="41" t="s">
        <v>45</v>
      </c>
      <c r="D1111" s="32">
        <f t="shared" si="649"/>
        <v>8.0919999999999987</v>
      </c>
      <c r="E1111" s="33">
        <f>D1111*H1111</f>
        <v>631.17599999999993</v>
      </c>
      <c r="F1111" s="34"/>
      <c r="G1111" s="42">
        <f>F1111*D1111</f>
        <v>0</v>
      </c>
      <c r="H1111" s="36">
        <f t="shared" si="664"/>
        <v>78</v>
      </c>
      <c r="I1111" s="36">
        <f t="shared" ref="I1111:I1189" si="670">E1111*F1111</f>
        <v>0</v>
      </c>
      <c r="J1111" s="44">
        <v>50</v>
      </c>
      <c r="K1111" s="273">
        <v>9.52</v>
      </c>
      <c r="L1111" s="25">
        <v>0.15</v>
      </c>
      <c r="M1111" s="26">
        <f t="shared" si="652"/>
        <v>1.4279999999999999</v>
      </c>
      <c r="N1111" s="43"/>
      <c r="O1111" s="39"/>
    </row>
    <row r="1112" spans="1:15" ht="15.75">
      <c r="A1112" s="233" t="s">
        <v>761</v>
      </c>
      <c r="B1112" s="82" t="s">
        <v>6427</v>
      </c>
      <c r="C1112" s="41" t="s">
        <v>45</v>
      </c>
      <c r="D1112" s="32">
        <f t="shared" si="649"/>
        <v>8.0919999999999987</v>
      </c>
      <c r="E1112" s="33">
        <f>D1112*H1112</f>
        <v>631.17599999999993</v>
      </c>
      <c r="F1112" s="34"/>
      <c r="G1112" s="42">
        <f>F1112*D1112</f>
        <v>0</v>
      </c>
      <c r="H1112" s="36">
        <f t="shared" si="664"/>
        <v>78</v>
      </c>
      <c r="I1112" s="36">
        <f t="shared" si="670"/>
        <v>0</v>
      </c>
      <c r="J1112" s="44">
        <v>50</v>
      </c>
      <c r="K1112" s="273">
        <v>9.52</v>
      </c>
      <c r="L1112" s="25">
        <v>0.15</v>
      </c>
      <c r="M1112" s="26">
        <f t="shared" si="652"/>
        <v>1.4279999999999999</v>
      </c>
      <c r="N1112" s="43"/>
      <c r="O1112" s="39"/>
    </row>
    <row r="1113" spans="1:15" ht="15.75">
      <c r="A1113" s="233" t="s">
        <v>798</v>
      </c>
      <c r="B1113" s="82" t="s">
        <v>6428</v>
      </c>
      <c r="C1113" s="41" t="s">
        <v>45</v>
      </c>
      <c r="D1113" s="32">
        <f t="shared" si="649"/>
        <v>8.0919999999999987</v>
      </c>
      <c r="E1113" s="33">
        <f>D1113*H1113</f>
        <v>631.17599999999993</v>
      </c>
      <c r="F1113" s="34"/>
      <c r="G1113" s="42">
        <f>F1113*D1113</f>
        <v>0</v>
      </c>
      <c r="H1113" s="36">
        <f t="shared" si="664"/>
        <v>78</v>
      </c>
      <c r="I1113" s="36">
        <f t="shared" si="670"/>
        <v>0</v>
      </c>
      <c r="J1113" s="44">
        <v>50</v>
      </c>
      <c r="K1113" s="273">
        <v>9.52</v>
      </c>
      <c r="L1113" s="25">
        <v>0.15</v>
      </c>
      <c r="M1113" s="26">
        <f t="shared" si="652"/>
        <v>1.4279999999999999</v>
      </c>
      <c r="N1113" s="43"/>
      <c r="O1113" s="39"/>
    </row>
    <row r="1114" spans="1:15" ht="15.75">
      <c r="A1114" s="233" t="s">
        <v>293</v>
      </c>
      <c r="B1114" s="186" t="s">
        <v>294</v>
      </c>
      <c r="C1114" s="41" t="s">
        <v>14</v>
      </c>
      <c r="D1114" s="32">
        <f t="shared" si="649"/>
        <v>0.187</v>
      </c>
      <c r="E1114" s="33">
        <f t="shared" si="653"/>
        <v>14.586</v>
      </c>
      <c r="F1114" s="34"/>
      <c r="G1114" s="42">
        <f t="shared" si="646"/>
        <v>0</v>
      </c>
      <c r="H1114" s="36">
        <f t="shared" si="664"/>
        <v>78</v>
      </c>
      <c r="I1114" s="36">
        <f t="shared" si="670"/>
        <v>0</v>
      </c>
      <c r="J1114" s="44">
        <v>1000</v>
      </c>
      <c r="K1114" s="273">
        <v>0.22</v>
      </c>
      <c r="L1114" s="25">
        <v>0.15</v>
      </c>
      <c r="M1114" s="26">
        <f t="shared" si="652"/>
        <v>3.3000000000000002E-2</v>
      </c>
      <c r="N1114" s="43"/>
      <c r="O1114" s="39"/>
    </row>
    <row r="1115" spans="1:15" ht="15.75">
      <c r="A1115" s="233" t="s">
        <v>5104</v>
      </c>
      <c r="B1115" s="186" t="s">
        <v>5105</v>
      </c>
      <c r="C1115" s="41" t="s">
        <v>79</v>
      </c>
      <c r="D1115" s="32">
        <f t="shared" si="649"/>
        <v>2.1165000000000003</v>
      </c>
      <c r="E1115" s="33">
        <f>D1115*H1115</f>
        <v>165.08700000000002</v>
      </c>
      <c r="F1115" s="34"/>
      <c r="G1115" s="42">
        <f>F1115*D1115</f>
        <v>0</v>
      </c>
      <c r="H1115" s="36">
        <f t="shared" si="664"/>
        <v>78</v>
      </c>
      <c r="I1115" s="36">
        <f>E1115*F1115</f>
        <v>0</v>
      </c>
      <c r="J1115" s="44">
        <v>100</v>
      </c>
      <c r="K1115" s="273">
        <v>2.4900000000000002</v>
      </c>
      <c r="L1115" s="25">
        <v>0.15</v>
      </c>
      <c r="M1115" s="26">
        <f t="shared" si="652"/>
        <v>0.3735</v>
      </c>
      <c r="N1115" s="43"/>
      <c r="O1115" s="39"/>
    </row>
    <row r="1116" spans="1:15" ht="15.75" hidden="1">
      <c r="A1116" s="63" t="s">
        <v>277</v>
      </c>
      <c r="B1116" s="186" t="s">
        <v>295</v>
      </c>
      <c r="C1116" s="41" t="s">
        <v>14</v>
      </c>
      <c r="D1116" s="32">
        <f t="shared" si="649"/>
        <v>0.187</v>
      </c>
      <c r="E1116" s="33">
        <f>D1116*H1116</f>
        <v>14.586</v>
      </c>
      <c r="F1116" s="34"/>
      <c r="G1116" s="42">
        <f>F1116*D1116</f>
        <v>0</v>
      </c>
      <c r="H1116" s="36">
        <f t="shared" si="664"/>
        <v>78</v>
      </c>
      <c r="I1116" s="36">
        <f>E1116*F1116</f>
        <v>0</v>
      </c>
      <c r="J1116" s="44">
        <v>1000</v>
      </c>
      <c r="K1116" s="273">
        <v>0.22</v>
      </c>
      <c r="L1116" s="25">
        <v>0.15</v>
      </c>
      <c r="M1116" s="26">
        <f t="shared" si="652"/>
        <v>3.3000000000000002E-2</v>
      </c>
      <c r="N1116" s="43" t="s">
        <v>15</v>
      </c>
      <c r="O1116" s="39"/>
    </row>
    <row r="1117" spans="1:15" ht="15.75">
      <c r="A1117" s="233" t="s">
        <v>4873</v>
      </c>
      <c r="B1117" s="186" t="s">
        <v>4888</v>
      </c>
      <c r="C1117" s="41" t="s">
        <v>14</v>
      </c>
      <c r="D1117" s="32">
        <f t="shared" si="649"/>
        <v>0.187</v>
      </c>
      <c r="E1117" s="33">
        <f>D1117*H1117</f>
        <v>14.586</v>
      </c>
      <c r="F1117" s="34"/>
      <c r="G1117" s="42">
        <f>F1117*D1117</f>
        <v>0</v>
      </c>
      <c r="H1117" s="36">
        <f t="shared" si="664"/>
        <v>78</v>
      </c>
      <c r="I1117" s="36">
        <f>E1117*F1117</f>
        <v>0</v>
      </c>
      <c r="J1117" s="44">
        <v>1000</v>
      </c>
      <c r="K1117" s="273">
        <v>0.22</v>
      </c>
      <c r="L1117" s="25">
        <v>0.15</v>
      </c>
      <c r="M1117" s="26">
        <f t="shared" si="652"/>
        <v>3.3000000000000002E-2</v>
      </c>
      <c r="N1117" s="43"/>
      <c r="O1117" s="39"/>
    </row>
    <row r="1118" spans="1:15" ht="15.75" hidden="1">
      <c r="A1118" s="63"/>
      <c r="B1118" s="73" t="s">
        <v>3255</v>
      </c>
      <c r="C1118" s="41" t="s">
        <v>45</v>
      </c>
      <c r="D1118" s="32">
        <f t="shared" si="649"/>
        <v>7.4714999999999989</v>
      </c>
      <c r="E1118" s="33">
        <f t="shared" si="653"/>
        <v>582.77699999999993</v>
      </c>
      <c r="F1118" s="34"/>
      <c r="G1118" s="42">
        <f t="shared" si="646"/>
        <v>0</v>
      </c>
      <c r="H1118" s="36">
        <f t="shared" si="664"/>
        <v>78</v>
      </c>
      <c r="I1118" s="36">
        <f t="shared" si="670"/>
        <v>0</v>
      </c>
      <c r="J1118" s="44">
        <v>20</v>
      </c>
      <c r="K1118" s="273">
        <v>8.7899999999999991</v>
      </c>
      <c r="L1118" s="25">
        <v>0.15</v>
      </c>
      <c r="M1118" s="26">
        <f t="shared" si="652"/>
        <v>1.3184999999999998</v>
      </c>
      <c r="N1118" s="43" t="s">
        <v>15</v>
      </c>
      <c r="O1118" s="39"/>
    </row>
    <row r="1119" spans="1:15" ht="15.75" hidden="1">
      <c r="A1119" s="63" t="s">
        <v>799</v>
      </c>
      <c r="B1119" s="73" t="s">
        <v>800</v>
      </c>
      <c r="C1119" s="41" t="s">
        <v>45</v>
      </c>
      <c r="D1119" s="32">
        <f t="shared" si="649"/>
        <v>1.6234999999999999</v>
      </c>
      <c r="E1119" s="33">
        <f>D1119*H1119</f>
        <v>126.633</v>
      </c>
      <c r="F1119" s="34"/>
      <c r="G1119" s="42">
        <f>F1119*D1119</f>
        <v>0</v>
      </c>
      <c r="H1119" s="36">
        <f t="shared" si="664"/>
        <v>78</v>
      </c>
      <c r="I1119" s="36">
        <f>E1119*F1119</f>
        <v>0</v>
      </c>
      <c r="J1119" s="44">
        <v>100</v>
      </c>
      <c r="K1119" s="273">
        <v>1.91</v>
      </c>
      <c r="L1119" s="25">
        <v>0.15</v>
      </c>
      <c r="M1119" s="26">
        <f>K1119*L1119</f>
        <v>0.28649999999999998</v>
      </c>
      <c r="N1119" s="43" t="s">
        <v>15</v>
      </c>
      <c r="O1119" s="39"/>
    </row>
    <row r="1120" spans="1:15" ht="15.75" hidden="1">
      <c r="A1120" s="63" t="s">
        <v>801</v>
      </c>
      <c r="B1120" s="73" t="s">
        <v>3256</v>
      </c>
      <c r="C1120" s="41" t="s">
        <v>14</v>
      </c>
      <c r="D1120" s="32">
        <f t="shared" si="649"/>
        <v>7.4714999999999989</v>
      </c>
      <c r="E1120" s="33">
        <f t="shared" si="653"/>
        <v>582.77699999999993</v>
      </c>
      <c r="F1120" s="34"/>
      <c r="G1120" s="42">
        <f t="shared" si="646"/>
        <v>0</v>
      </c>
      <c r="H1120" s="36">
        <f t="shared" si="664"/>
        <v>78</v>
      </c>
      <c r="I1120" s="36">
        <f t="shared" si="670"/>
        <v>0</v>
      </c>
      <c r="J1120" s="44">
        <v>25</v>
      </c>
      <c r="K1120" s="273">
        <v>8.7899999999999991</v>
      </c>
      <c r="L1120" s="25">
        <v>0.15</v>
      </c>
      <c r="M1120" s="26">
        <f t="shared" si="652"/>
        <v>1.3184999999999998</v>
      </c>
      <c r="N1120" s="43" t="s">
        <v>15</v>
      </c>
      <c r="O1120" s="39"/>
    </row>
    <row r="1121" spans="1:15" ht="15.75">
      <c r="A1121" s="233" t="s">
        <v>370</v>
      </c>
      <c r="B1121" s="73" t="s">
        <v>802</v>
      </c>
      <c r="C1121" s="41" t="s">
        <v>14</v>
      </c>
      <c r="D1121" s="32">
        <f t="shared" si="649"/>
        <v>7.4714999999999989</v>
      </c>
      <c r="E1121" s="33">
        <f t="shared" si="653"/>
        <v>582.77699999999993</v>
      </c>
      <c r="F1121" s="34"/>
      <c r="G1121" s="42">
        <f t="shared" si="646"/>
        <v>0</v>
      </c>
      <c r="H1121" s="36">
        <f t="shared" si="664"/>
        <v>78</v>
      </c>
      <c r="I1121" s="36">
        <f t="shared" si="670"/>
        <v>0</v>
      </c>
      <c r="J1121" s="44">
        <v>25</v>
      </c>
      <c r="K1121" s="273">
        <v>8.7899999999999991</v>
      </c>
      <c r="L1121" s="25">
        <v>0.15</v>
      </c>
      <c r="M1121" s="26">
        <f t="shared" si="652"/>
        <v>1.3184999999999998</v>
      </c>
      <c r="N1121" s="43"/>
      <c r="O1121" s="39"/>
    </row>
    <row r="1122" spans="1:15" ht="15.75">
      <c r="A1122" s="233" t="s">
        <v>864</v>
      </c>
      <c r="B1122" s="73" t="s">
        <v>3257</v>
      </c>
      <c r="C1122" s="41" t="s">
        <v>14</v>
      </c>
      <c r="D1122" s="32">
        <f t="shared" si="649"/>
        <v>7.4714999999999989</v>
      </c>
      <c r="E1122" s="33">
        <f>D1122*H1122</f>
        <v>582.77699999999993</v>
      </c>
      <c r="F1122" s="34"/>
      <c r="G1122" s="42">
        <f>F1122*D1122</f>
        <v>0</v>
      </c>
      <c r="H1122" s="36">
        <f t="shared" si="664"/>
        <v>78</v>
      </c>
      <c r="I1122" s="36">
        <f t="shared" si="670"/>
        <v>0</v>
      </c>
      <c r="J1122" s="44">
        <v>25</v>
      </c>
      <c r="K1122" s="273">
        <v>8.7899999999999991</v>
      </c>
      <c r="L1122" s="25">
        <v>0.15</v>
      </c>
      <c r="M1122" s="26">
        <f t="shared" si="652"/>
        <v>1.3184999999999998</v>
      </c>
      <c r="N1122" s="43"/>
      <c r="O1122" s="39"/>
    </row>
    <row r="1123" spans="1:15" ht="15.75" hidden="1">
      <c r="A1123" s="63" t="s">
        <v>5205</v>
      </c>
      <c r="B1123" s="73" t="s">
        <v>803</v>
      </c>
      <c r="C1123" s="41" t="s">
        <v>14</v>
      </c>
      <c r="D1123" s="32">
        <f t="shared" si="649"/>
        <v>3.74</v>
      </c>
      <c r="E1123" s="33">
        <f t="shared" si="653"/>
        <v>291.72000000000003</v>
      </c>
      <c r="F1123" s="34"/>
      <c r="G1123" s="42">
        <f t="shared" si="646"/>
        <v>0</v>
      </c>
      <c r="H1123" s="36">
        <f t="shared" si="664"/>
        <v>78</v>
      </c>
      <c r="I1123" s="36">
        <f t="shared" si="670"/>
        <v>0</v>
      </c>
      <c r="J1123" s="44" t="s">
        <v>4362</v>
      </c>
      <c r="K1123" s="273">
        <v>4.4000000000000004</v>
      </c>
      <c r="L1123" s="25">
        <v>0.15</v>
      </c>
      <c r="M1123" s="26">
        <f t="shared" si="652"/>
        <v>0.66</v>
      </c>
      <c r="N1123" s="43" t="s">
        <v>15</v>
      </c>
      <c r="O1123" s="39"/>
    </row>
    <row r="1124" spans="1:15" ht="15.75" hidden="1">
      <c r="A1124" s="63"/>
      <c r="B1124" s="73" t="s">
        <v>297</v>
      </c>
      <c r="C1124" s="41" t="s">
        <v>170</v>
      </c>
      <c r="D1124" s="32">
        <f t="shared" si="649"/>
        <v>1.0029999999999999</v>
      </c>
      <c r="E1124" s="33">
        <f t="shared" si="653"/>
        <v>78.233999999999995</v>
      </c>
      <c r="F1124" s="34"/>
      <c r="G1124" s="42">
        <f t="shared" si="646"/>
        <v>0</v>
      </c>
      <c r="H1124" s="36">
        <f t="shared" si="664"/>
        <v>78</v>
      </c>
      <c r="I1124" s="36">
        <f t="shared" si="670"/>
        <v>0</v>
      </c>
      <c r="J1124" s="44">
        <v>250</v>
      </c>
      <c r="K1124" s="273">
        <v>1.18</v>
      </c>
      <c r="L1124" s="25">
        <v>0.15</v>
      </c>
      <c r="M1124" s="26">
        <f t="shared" si="652"/>
        <v>0.17699999999999999</v>
      </c>
      <c r="N1124" s="43" t="s">
        <v>15</v>
      </c>
      <c r="O1124" s="39"/>
    </row>
    <row r="1125" spans="1:15" ht="15.75" hidden="1">
      <c r="A1125" s="63"/>
      <c r="B1125" s="73" t="s">
        <v>298</v>
      </c>
      <c r="C1125" s="41" t="s">
        <v>170</v>
      </c>
      <c r="D1125" s="32">
        <f t="shared" si="649"/>
        <v>1.0029999999999999</v>
      </c>
      <c r="E1125" s="33">
        <f t="shared" si="653"/>
        <v>78.233999999999995</v>
      </c>
      <c r="F1125" s="34"/>
      <c r="G1125" s="42">
        <f t="shared" si="646"/>
        <v>0</v>
      </c>
      <c r="H1125" s="36">
        <f t="shared" si="664"/>
        <v>78</v>
      </c>
      <c r="I1125" s="36">
        <f t="shared" si="670"/>
        <v>0</v>
      </c>
      <c r="J1125" s="44">
        <v>250</v>
      </c>
      <c r="K1125" s="273">
        <v>1.18</v>
      </c>
      <c r="L1125" s="25">
        <v>0.15</v>
      </c>
      <c r="M1125" s="26">
        <f t="shared" si="652"/>
        <v>0.17699999999999999</v>
      </c>
      <c r="N1125" s="43" t="s">
        <v>15</v>
      </c>
      <c r="O1125" s="39"/>
    </row>
    <row r="1126" spans="1:15" ht="15.75" hidden="1">
      <c r="A1126" s="63"/>
      <c r="B1126" s="73" t="s">
        <v>299</v>
      </c>
      <c r="C1126" s="41" t="s">
        <v>170</v>
      </c>
      <c r="D1126" s="32">
        <f t="shared" si="649"/>
        <v>1.0029999999999999</v>
      </c>
      <c r="E1126" s="33">
        <f t="shared" si="653"/>
        <v>78.233999999999995</v>
      </c>
      <c r="F1126" s="34"/>
      <c r="G1126" s="42">
        <f t="shared" si="646"/>
        <v>0</v>
      </c>
      <c r="H1126" s="36">
        <f t="shared" si="664"/>
        <v>78</v>
      </c>
      <c r="I1126" s="36">
        <f t="shared" si="670"/>
        <v>0</v>
      </c>
      <c r="J1126" s="44">
        <v>250</v>
      </c>
      <c r="K1126" s="273">
        <v>1.18</v>
      </c>
      <c r="L1126" s="25">
        <v>0.15</v>
      </c>
      <c r="M1126" s="26">
        <f t="shared" si="652"/>
        <v>0.17699999999999999</v>
      </c>
      <c r="N1126" s="43" t="s">
        <v>15</v>
      </c>
      <c r="O1126" s="39"/>
    </row>
    <row r="1127" spans="1:15" ht="15.75" hidden="1">
      <c r="A1127" s="63"/>
      <c r="B1127" s="73" t="s">
        <v>300</v>
      </c>
      <c r="C1127" s="41" t="s">
        <v>170</v>
      </c>
      <c r="D1127" s="32">
        <f t="shared" si="649"/>
        <v>1.0029999999999999</v>
      </c>
      <c r="E1127" s="33">
        <f t="shared" si="653"/>
        <v>78.233999999999995</v>
      </c>
      <c r="F1127" s="34"/>
      <c r="G1127" s="42">
        <f t="shared" si="646"/>
        <v>0</v>
      </c>
      <c r="H1127" s="36">
        <f t="shared" si="664"/>
        <v>78</v>
      </c>
      <c r="I1127" s="36">
        <f t="shared" si="670"/>
        <v>0</v>
      </c>
      <c r="J1127" s="44">
        <v>250</v>
      </c>
      <c r="K1127" s="273">
        <v>1.18</v>
      </c>
      <c r="L1127" s="25">
        <v>0.15</v>
      </c>
      <c r="M1127" s="26">
        <f t="shared" si="652"/>
        <v>0.17699999999999999</v>
      </c>
      <c r="N1127" s="43" t="s">
        <v>15</v>
      </c>
      <c r="O1127" s="39"/>
    </row>
    <row r="1128" spans="1:15" ht="15.75">
      <c r="A1128" s="233" t="s">
        <v>804</v>
      </c>
      <c r="B1128" s="73" t="s">
        <v>6638</v>
      </c>
      <c r="C1128" s="41" t="s">
        <v>314</v>
      </c>
      <c r="D1128" s="32">
        <f t="shared" si="649"/>
        <v>8.7125000000000004</v>
      </c>
      <c r="E1128" s="33">
        <f t="shared" si="653"/>
        <v>679.57500000000005</v>
      </c>
      <c r="F1128" s="34"/>
      <c r="G1128" s="42">
        <f t="shared" si="646"/>
        <v>0</v>
      </c>
      <c r="H1128" s="36">
        <f t="shared" si="664"/>
        <v>78</v>
      </c>
      <c r="I1128" s="36">
        <f t="shared" si="670"/>
        <v>0</v>
      </c>
      <c r="J1128" s="44">
        <v>50</v>
      </c>
      <c r="K1128" s="273">
        <v>10.25</v>
      </c>
      <c r="L1128" s="25">
        <v>0.15</v>
      </c>
      <c r="M1128" s="26">
        <f t="shared" si="652"/>
        <v>1.5374999999999999</v>
      </c>
      <c r="N1128" s="43"/>
      <c r="O1128" s="39"/>
    </row>
    <row r="1129" spans="1:15" ht="15.75">
      <c r="A1129" s="233" t="s">
        <v>805</v>
      </c>
      <c r="B1129" s="73" t="s">
        <v>6690</v>
      </c>
      <c r="C1129" s="41" t="s">
        <v>14</v>
      </c>
      <c r="D1129" s="32">
        <f t="shared" si="649"/>
        <v>0.93500000000000005</v>
      </c>
      <c r="E1129" s="33">
        <f t="shared" si="653"/>
        <v>72.930000000000007</v>
      </c>
      <c r="F1129" s="34"/>
      <c r="G1129" s="42">
        <f t="shared" si="646"/>
        <v>0</v>
      </c>
      <c r="H1129" s="36">
        <f t="shared" si="664"/>
        <v>78</v>
      </c>
      <c r="I1129" s="36">
        <f t="shared" si="670"/>
        <v>0</v>
      </c>
      <c r="J1129" s="44">
        <v>500</v>
      </c>
      <c r="K1129" s="273">
        <v>1.1000000000000001</v>
      </c>
      <c r="L1129" s="25">
        <v>0.15</v>
      </c>
      <c r="M1129" s="75">
        <f t="shared" si="652"/>
        <v>0.16500000000000001</v>
      </c>
      <c r="N1129" s="43"/>
      <c r="O1129" s="39"/>
    </row>
    <row r="1130" spans="1:15" ht="15.75" hidden="1">
      <c r="A1130" s="63" t="s">
        <v>806</v>
      </c>
      <c r="B1130" s="73" t="s">
        <v>3258</v>
      </c>
      <c r="C1130" s="41" t="s">
        <v>234</v>
      </c>
      <c r="D1130" s="32">
        <f t="shared" si="649"/>
        <v>7.4714999999999989</v>
      </c>
      <c r="E1130" s="33">
        <f>D1130*H1130</f>
        <v>582.77699999999993</v>
      </c>
      <c r="F1130" s="34"/>
      <c r="G1130" s="42">
        <f>F1130*D1130</f>
        <v>0</v>
      </c>
      <c r="H1130" s="36">
        <f t="shared" si="664"/>
        <v>78</v>
      </c>
      <c r="I1130" s="36">
        <f t="shared" si="670"/>
        <v>0</v>
      </c>
      <c r="J1130" s="44">
        <v>200</v>
      </c>
      <c r="K1130" s="273">
        <v>8.7899999999999991</v>
      </c>
      <c r="L1130" s="25">
        <v>0.15</v>
      </c>
      <c r="M1130" s="26">
        <f t="shared" si="652"/>
        <v>1.3184999999999998</v>
      </c>
      <c r="N1130" s="43" t="s">
        <v>15</v>
      </c>
      <c r="O1130" s="39"/>
    </row>
    <row r="1131" spans="1:15" ht="15.75">
      <c r="A1131" s="63" t="s">
        <v>4228</v>
      </c>
      <c r="B1131" s="73" t="s">
        <v>4229</v>
      </c>
      <c r="C1131" s="41" t="s">
        <v>14</v>
      </c>
      <c r="D1131" s="32">
        <f t="shared" ref="D1131" si="671">K1131-M1131</f>
        <v>0.629</v>
      </c>
      <c r="E1131" s="33">
        <f t="shared" ref="E1131" si="672">D1131*H1131</f>
        <v>49.061999999999998</v>
      </c>
      <c r="F1131" s="34"/>
      <c r="G1131" s="42">
        <f t="shared" ref="G1131" si="673">F1131*D1131</f>
        <v>0</v>
      </c>
      <c r="H1131" s="36">
        <f t="shared" si="664"/>
        <v>78</v>
      </c>
      <c r="I1131" s="36">
        <f t="shared" si="670"/>
        <v>0</v>
      </c>
      <c r="J1131" s="44" t="s">
        <v>2909</v>
      </c>
      <c r="K1131" s="273">
        <v>0.74</v>
      </c>
      <c r="L1131" s="25">
        <v>0.15</v>
      </c>
      <c r="M1131" s="26">
        <f t="shared" si="652"/>
        <v>0.111</v>
      </c>
      <c r="N1131" s="43"/>
      <c r="O1131" s="39"/>
    </row>
    <row r="1132" spans="1:15" ht="15.75">
      <c r="A1132" s="233" t="s">
        <v>3982</v>
      </c>
      <c r="B1132" s="73" t="s">
        <v>6639</v>
      </c>
      <c r="C1132" s="41" t="s">
        <v>4432</v>
      </c>
      <c r="D1132" s="32">
        <f>K1132-M1132</f>
        <v>15.5465</v>
      </c>
      <c r="E1132" s="33">
        <f>D1132*H1132</f>
        <v>1212.627</v>
      </c>
      <c r="F1132" s="34"/>
      <c r="G1132" s="42">
        <f>F1132*D1132</f>
        <v>0</v>
      </c>
      <c r="H1132" s="36">
        <f t="shared" si="664"/>
        <v>78</v>
      </c>
      <c r="I1132" s="36">
        <f>E1132*F1132</f>
        <v>0</v>
      </c>
      <c r="J1132" s="44">
        <v>100</v>
      </c>
      <c r="K1132" s="273">
        <v>18.29</v>
      </c>
      <c r="L1132" s="25">
        <v>0.15</v>
      </c>
      <c r="M1132" s="26">
        <f>K1132*L1132</f>
        <v>2.7434999999999996</v>
      </c>
      <c r="N1132" s="43"/>
      <c r="O1132" s="39"/>
    </row>
    <row r="1133" spans="1:15" ht="15.75" hidden="1">
      <c r="A1133" s="63" t="s">
        <v>807</v>
      </c>
      <c r="B1133" s="73" t="s">
        <v>808</v>
      </c>
      <c r="C1133" s="41" t="s">
        <v>45</v>
      </c>
      <c r="D1133" s="32">
        <f>K1133-M1133</f>
        <v>1.2495000000000001</v>
      </c>
      <c r="E1133" s="33">
        <f>D1133*H1133</f>
        <v>97.460999999999999</v>
      </c>
      <c r="F1133" s="34"/>
      <c r="G1133" s="42">
        <f>F1133*D1133</f>
        <v>0</v>
      </c>
      <c r="H1133" s="36">
        <f t="shared" si="664"/>
        <v>78</v>
      </c>
      <c r="I1133" s="36">
        <f>E1133*F1133</f>
        <v>0</v>
      </c>
      <c r="J1133" s="44">
        <v>100</v>
      </c>
      <c r="K1133" s="273">
        <v>1.47</v>
      </c>
      <c r="L1133" s="25">
        <v>0.15</v>
      </c>
      <c r="M1133" s="26">
        <f>K1133*L1133</f>
        <v>0.2205</v>
      </c>
      <c r="N1133" s="43" t="s">
        <v>15</v>
      </c>
      <c r="O1133" s="39"/>
    </row>
    <row r="1134" spans="1:15" ht="15.75" hidden="1">
      <c r="A1134" s="63" t="s">
        <v>809</v>
      </c>
      <c r="B1134" s="73" t="s">
        <v>810</v>
      </c>
      <c r="C1134" s="41" t="s">
        <v>45</v>
      </c>
      <c r="D1134" s="32">
        <f t="shared" ref="D1134:D1211" si="674">K1134-M1134</f>
        <v>3.1110000000000002</v>
      </c>
      <c r="E1134" s="33">
        <f t="shared" si="653"/>
        <v>242.65800000000002</v>
      </c>
      <c r="F1134" s="34"/>
      <c r="G1134" s="42">
        <f t="shared" si="646"/>
        <v>0</v>
      </c>
      <c r="H1134" s="36">
        <f t="shared" si="664"/>
        <v>78</v>
      </c>
      <c r="I1134" s="36">
        <f t="shared" si="670"/>
        <v>0</v>
      </c>
      <c r="J1134" s="44">
        <v>100</v>
      </c>
      <c r="K1134" s="273">
        <v>3.66</v>
      </c>
      <c r="L1134" s="25">
        <v>0.15</v>
      </c>
      <c r="M1134" s="26">
        <f t="shared" si="652"/>
        <v>0.54900000000000004</v>
      </c>
      <c r="N1134" s="43" t="s">
        <v>15</v>
      </c>
      <c r="O1134" s="39"/>
    </row>
    <row r="1135" spans="1:15" ht="15.75" hidden="1">
      <c r="A1135" s="63" t="s">
        <v>811</v>
      </c>
      <c r="B1135" s="73" t="s">
        <v>3259</v>
      </c>
      <c r="C1135" s="41" t="s">
        <v>14</v>
      </c>
      <c r="D1135" s="32">
        <f t="shared" si="674"/>
        <v>3.298</v>
      </c>
      <c r="E1135" s="33">
        <f t="shared" si="653"/>
        <v>257.24400000000003</v>
      </c>
      <c r="F1135" s="34"/>
      <c r="G1135" s="42">
        <f>F1135*D1135</f>
        <v>0</v>
      </c>
      <c r="H1135" s="36">
        <f t="shared" si="664"/>
        <v>78</v>
      </c>
      <c r="I1135" s="36">
        <f t="shared" si="670"/>
        <v>0</v>
      </c>
      <c r="J1135" s="44">
        <v>100</v>
      </c>
      <c r="K1135" s="273">
        <v>3.88</v>
      </c>
      <c r="L1135" s="25">
        <v>0.15</v>
      </c>
      <c r="M1135" s="26">
        <f t="shared" si="652"/>
        <v>0.58199999999999996</v>
      </c>
      <c r="N1135" s="43" t="s">
        <v>15</v>
      </c>
      <c r="O1135" s="39"/>
    </row>
    <row r="1136" spans="1:15" ht="15.75">
      <c r="A1136" s="63" t="s">
        <v>812</v>
      </c>
      <c r="B1136" s="73" t="s">
        <v>3260</v>
      </c>
      <c r="C1136" s="41" t="s">
        <v>14</v>
      </c>
      <c r="D1136" s="32">
        <f t="shared" si="674"/>
        <v>3.74</v>
      </c>
      <c r="E1136" s="33">
        <f t="shared" si="653"/>
        <v>291.72000000000003</v>
      </c>
      <c r="F1136" s="34"/>
      <c r="G1136" s="42">
        <f>F1136*D1136</f>
        <v>0</v>
      </c>
      <c r="H1136" s="36">
        <f t="shared" si="664"/>
        <v>78</v>
      </c>
      <c r="I1136" s="36">
        <f t="shared" si="670"/>
        <v>0</v>
      </c>
      <c r="J1136" s="44">
        <v>100</v>
      </c>
      <c r="K1136" s="273">
        <v>4.4000000000000004</v>
      </c>
      <c r="L1136" s="25">
        <v>0.15</v>
      </c>
      <c r="M1136" s="26">
        <f t="shared" si="652"/>
        <v>0.66</v>
      </c>
      <c r="N1136" s="43"/>
      <c r="O1136" s="39"/>
    </row>
    <row r="1137" spans="1:15" ht="15.75">
      <c r="A1137" s="63"/>
      <c r="B1137" s="73" t="s">
        <v>813</v>
      </c>
      <c r="C1137" s="41" t="s">
        <v>14</v>
      </c>
      <c r="D1137" s="32">
        <f t="shared" si="674"/>
        <v>2.2440000000000002</v>
      </c>
      <c r="E1137" s="33">
        <f t="shared" si="653"/>
        <v>175.03200000000001</v>
      </c>
      <c r="F1137" s="34"/>
      <c r="G1137" s="42">
        <f t="shared" si="646"/>
        <v>0</v>
      </c>
      <c r="H1137" s="36">
        <f t="shared" si="664"/>
        <v>78</v>
      </c>
      <c r="I1137" s="36">
        <f t="shared" si="670"/>
        <v>0</v>
      </c>
      <c r="J1137" s="44">
        <v>100</v>
      </c>
      <c r="K1137" s="273">
        <v>2.64</v>
      </c>
      <c r="L1137" s="25">
        <v>0.15</v>
      </c>
      <c r="M1137" s="26">
        <f t="shared" si="652"/>
        <v>0.39600000000000002</v>
      </c>
      <c r="N1137" s="43"/>
      <c r="O1137" s="39"/>
    </row>
    <row r="1138" spans="1:15" ht="15.75">
      <c r="A1138" s="63"/>
      <c r="B1138" s="73" t="s">
        <v>814</v>
      </c>
      <c r="C1138" s="41" t="s">
        <v>14</v>
      </c>
      <c r="D1138" s="32">
        <f t="shared" si="674"/>
        <v>2.2440000000000002</v>
      </c>
      <c r="E1138" s="33">
        <f t="shared" si="653"/>
        <v>175.03200000000001</v>
      </c>
      <c r="F1138" s="34"/>
      <c r="G1138" s="42">
        <f t="shared" si="646"/>
        <v>0</v>
      </c>
      <c r="H1138" s="36">
        <f t="shared" si="664"/>
        <v>78</v>
      </c>
      <c r="I1138" s="36">
        <f t="shared" si="670"/>
        <v>0</v>
      </c>
      <c r="J1138" s="44">
        <v>100</v>
      </c>
      <c r="K1138" s="273">
        <v>2.64</v>
      </c>
      <c r="L1138" s="25">
        <v>0.15</v>
      </c>
      <c r="M1138" s="26">
        <f t="shared" si="652"/>
        <v>0.39600000000000002</v>
      </c>
      <c r="N1138" s="43"/>
      <c r="O1138" s="39"/>
    </row>
    <row r="1139" spans="1:15" ht="15.75" hidden="1">
      <c r="A1139" s="63" t="s">
        <v>856</v>
      </c>
      <c r="B1139" s="73" t="s">
        <v>4504</v>
      </c>
      <c r="C1139" s="41" t="s">
        <v>14</v>
      </c>
      <c r="D1139" s="32">
        <f t="shared" ref="D1139" si="675">K1139-M1139</f>
        <v>3.1110000000000002</v>
      </c>
      <c r="E1139" s="33">
        <f t="shared" ref="E1139" si="676">D1139*H1139</f>
        <v>242.65800000000002</v>
      </c>
      <c r="F1139" s="34"/>
      <c r="G1139" s="42">
        <f t="shared" ref="G1139" si="677">F1139*D1139</f>
        <v>0</v>
      </c>
      <c r="H1139" s="36">
        <f t="shared" si="664"/>
        <v>78</v>
      </c>
      <c r="I1139" s="36">
        <f t="shared" ref="I1139" si="678">E1139*F1139</f>
        <v>0</v>
      </c>
      <c r="J1139" s="44">
        <v>100</v>
      </c>
      <c r="K1139" s="273">
        <v>3.66</v>
      </c>
      <c r="L1139" s="25">
        <v>0.15</v>
      </c>
      <c r="M1139" s="26">
        <f t="shared" ref="M1139" si="679">K1139*L1139</f>
        <v>0.54900000000000004</v>
      </c>
      <c r="N1139" s="43" t="s">
        <v>15</v>
      </c>
      <c r="O1139" s="39"/>
    </row>
    <row r="1140" spans="1:15" ht="15.75">
      <c r="A1140" s="233" t="s">
        <v>815</v>
      </c>
      <c r="B1140" s="73" t="s">
        <v>3261</v>
      </c>
      <c r="C1140" s="41" t="s">
        <v>14</v>
      </c>
      <c r="D1140" s="32">
        <f t="shared" si="674"/>
        <v>3.1110000000000002</v>
      </c>
      <c r="E1140" s="33">
        <f t="shared" si="653"/>
        <v>242.65800000000002</v>
      </c>
      <c r="F1140" s="34"/>
      <c r="G1140" s="42">
        <f t="shared" si="646"/>
        <v>0</v>
      </c>
      <c r="H1140" s="36">
        <f t="shared" si="664"/>
        <v>78</v>
      </c>
      <c r="I1140" s="36">
        <f t="shared" si="670"/>
        <v>0</v>
      </c>
      <c r="J1140" s="44">
        <v>100</v>
      </c>
      <c r="K1140" s="273">
        <v>3.66</v>
      </c>
      <c r="L1140" s="25">
        <v>0.15</v>
      </c>
      <c r="M1140" s="26">
        <f t="shared" si="652"/>
        <v>0.54900000000000004</v>
      </c>
      <c r="N1140" s="43"/>
      <c r="O1140" s="39"/>
    </row>
    <row r="1141" spans="1:15" ht="15.75" hidden="1">
      <c r="A1141" s="63" t="s">
        <v>816</v>
      </c>
      <c r="B1141" s="73" t="s">
        <v>3262</v>
      </c>
      <c r="C1141" s="41" t="s">
        <v>14</v>
      </c>
      <c r="D1141" s="32">
        <f>K1141-M1141</f>
        <v>3.5445000000000002</v>
      </c>
      <c r="E1141" s="33">
        <f>D1141*H1141</f>
        <v>276.471</v>
      </c>
      <c r="F1141" s="34"/>
      <c r="G1141" s="42">
        <f t="shared" si="646"/>
        <v>0</v>
      </c>
      <c r="H1141" s="36">
        <f t="shared" si="664"/>
        <v>78</v>
      </c>
      <c r="I1141" s="36">
        <f t="shared" si="670"/>
        <v>0</v>
      </c>
      <c r="J1141" s="44">
        <v>100</v>
      </c>
      <c r="K1141" s="273">
        <v>4.17</v>
      </c>
      <c r="L1141" s="25">
        <v>0.15</v>
      </c>
      <c r="M1141" s="26">
        <f>K1141*L1141</f>
        <v>0.62549999999999994</v>
      </c>
      <c r="N1141" s="43" t="s">
        <v>15</v>
      </c>
      <c r="O1141" s="39"/>
    </row>
    <row r="1142" spans="1:15" ht="15.75">
      <c r="A1142" s="233" t="s">
        <v>817</v>
      </c>
      <c r="B1142" s="73" t="s">
        <v>818</v>
      </c>
      <c r="C1142" s="41" t="s">
        <v>14</v>
      </c>
      <c r="D1142" s="32">
        <f>K1142-M1142</f>
        <v>3.1110000000000002</v>
      </c>
      <c r="E1142" s="33">
        <f>D1142*H1142</f>
        <v>242.65800000000002</v>
      </c>
      <c r="F1142" s="34"/>
      <c r="G1142" s="42">
        <f>F1142*D1142</f>
        <v>0</v>
      </c>
      <c r="H1142" s="36">
        <f t="shared" si="664"/>
        <v>78</v>
      </c>
      <c r="I1142" s="36">
        <f>E1142*F1142</f>
        <v>0</v>
      </c>
      <c r="J1142" s="44">
        <v>200</v>
      </c>
      <c r="K1142" s="273">
        <v>3.66</v>
      </c>
      <c r="L1142" s="25">
        <v>0.15</v>
      </c>
      <c r="M1142" s="26">
        <f>K1142*L1142</f>
        <v>0.54900000000000004</v>
      </c>
      <c r="N1142" s="43"/>
      <c r="O1142" s="39"/>
    </row>
    <row r="1143" spans="1:15" ht="15.75">
      <c r="A1143" s="63"/>
      <c r="B1143" s="73" t="s">
        <v>4116</v>
      </c>
      <c r="C1143" s="41" t="s">
        <v>14</v>
      </c>
      <c r="D1143" s="32">
        <f t="shared" si="674"/>
        <v>2.2440000000000002</v>
      </c>
      <c r="E1143" s="33">
        <f t="shared" si="653"/>
        <v>175.03200000000001</v>
      </c>
      <c r="F1143" s="34"/>
      <c r="G1143" s="42">
        <f t="shared" si="646"/>
        <v>0</v>
      </c>
      <c r="H1143" s="36">
        <f t="shared" si="664"/>
        <v>78</v>
      </c>
      <c r="I1143" s="36">
        <f t="shared" si="670"/>
        <v>0</v>
      </c>
      <c r="J1143" s="44">
        <v>100</v>
      </c>
      <c r="K1143" s="273">
        <v>2.64</v>
      </c>
      <c r="L1143" s="25">
        <v>0.15</v>
      </c>
      <c r="M1143" s="26">
        <f t="shared" si="652"/>
        <v>0.39600000000000002</v>
      </c>
      <c r="N1143" s="43"/>
      <c r="O1143" s="39"/>
    </row>
    <row r="1144" spans="1:15" ht="15.75">
      <c r="A1144" s="63"/>
      <c r="B1144" s="73" t="s">
        <v>4117</v>
      </c>
      <c r="C1144" s="41" t="s">
        <v>14</v>
      </c>
      <c r="D1144" s="32">
        <f t="shared" si="674"/>
        <v>2.2440000000000002</v>
      </c>
      <c r="E1144" s="33">
        <f t="shared" si="653"/>
        <v>175.03200000000001</v>
      </c>
      <c r="F1144" s="34"/>
      <c r="G1144" s="42">
        <f t="shared" si="646"/>
        <v>0</v>
      </c>
      <c r="H1144" s="36">
        <f t="shared" si="664"/>
        <v>78</v>
      </c>
      <c r="I1144" s="36">
        <f t="shared" si="670"/>
        <v>0</v>
      </c>
      <c r="J1144" s="44">
        <v>100</v>
      </c>
      <c r="K1144" s="273">
        <v>2.64</v>
      </c>
      <c r="L1144" s="25">
        <v>0.15</v>
      </c>
      <c r="M1144" s="26">
        <f t="shared" si="652"/>
        <v>0.39600000000000002</v>
      </c>
      <c r="N1144" s="43"/>
      <c r="O1144" s="39"/>
    </row>
    <row r="1145" spans="1:15" ht="15.75">
      <c r="A1145" s="63"/>
      <c r="B1145" s="73" t="s">
        <v>4118</v>
      </c>
      <c r="C1145" s="41" t="s">
        <v>14</v>
      </c>
      <c r="D1145" s="32">
        <f t="shared" si="674"/>
        <v>2.2440000000000002</v>
      </c>
      <c r="E1145" s="33">
        <f t="shared" si="653"/>
        <v>175.03200000000001</v>
      </c>
      <c r="F1145" s="34"/>
      <c r="G1145" s="42">
        <f t="shared" ref="G1145:G1258" si="680">F1145*D1145</f>
        <v>0</v>
      </c>
      <c r="H1145" s="36">
        <f t="shared" si="664"/>
        <v>78</v>
      </c>
      <c r="I1145" s="36">
        <f t="shared" si="670"/>
        <v>0</v>
      </c>
      <c r="J1145" s="44">
        <v>100</v>
      </c>
      <c r="K1145" s="273">
        <v>2.64</v>
      </c>
      <c r="L1145" s="25">
        <v>0.15</v>
      </c>
      <c r="M1145" s="26">
        <f t="shared" si="652"/>
        <v>0.39600000000000002</v>
      </c>
      <c r="N1145" s="43"/>
      <c r="O1145" s="39"/>
    </row>
    <row r="1146" spans="1:15" ht="15.75">
      <c r="A1146" s="63"/>
      <c r="B1146" s="73" t="s">
        <v>4119</v>
      </c>
      <c r="C1146" s="41" t="s">
        <v>14</v>
      </c>
      <c r="D1146" s="32">
        <f t="shared" si="674"/>
        <v>2.2440000000000002</v>
      </c>
      <c r="E1146" s="33">
        <f t="shared" si="653"/>
        <v>175.03200000000001</v>
      </c>
      <c r="F1146" s="34"/>
      <c r="G1146" s="42">
        <f t="shared" si="680"/>
        <v>0</v>
      </c>
      <c r="H1146" s="36">
        <f t="shared" si="664"/>
        <v>78</v>
      </c>
      <c r="I1146" s="36">
        <f t="shared" si="670"/>
        <v>0</v>
      </c>
      <c r="J1146" s="44">
        <v>100</v>
      </c>
      <c r="K1146" s="273">
        <v>2.64</v>
      </c>
      <c r="L1146" s="25">
        <v>0.15</v>
      </c>
      <c r="M1146" s="26">
        <f t="shared" si="652"/>
        <v>0.39600000000000002</v>
      </c>
      <c r="N1146" s="43"/>
      <c r="O1146" s="39"/>
    </row>
    <row r="1147" spans="1:15" ht="15.75" hidden="1">
      <c r="A1147" s="63" t="s">
        <v>807</v>
      </c>
      <c r="B1147" s="73" t="s">
        <v>3263</v>
      </c>
      <c r="C1147" s="41" t="s">
        <v>14</v>
      </c>
      <c r="D1147" s="32">
        <f t="shared" si="674"/>
        <v>3.74</v>
      </c>
      <c r="E1147" s="33">
        <f t="shared" si="653"/>
        <v>291.72000000000003</v>
      </c>
      <c r="F1147" s="34"/>
      <c r="G1147" s="42">
        <f t="shared" si="680"/>
        <v>0</v>
      </c>
      <c r="H1147" s="36">
        <f t="shared" si="664"/>
        <v>78</v>
      </c>
      <c r="I1147" s="36">
        <f t="shared" si="670"/>
        <v>0</v>
      </c>
      <c r="J1147" s="44">
        <v>100</v>
      </c>
      <c r="K1147" s="273">
        <v>4.4000000000000004</v>
      </c>
      <c r="L1147" s="25">
        <v>0.15</v>
      </c>
      <c r="M1147" s="26">
        <f t="shared" si="652"/>
        <v>0.66</v>
      </c>
      <c r="N1147" s="43" t="s">
        <v>15</v>
      </c>
      <c r="O1147" s="39"/>
    </row>
    <row r="1148" spans="1:15" ht="15.75">
      <c r="A1148" s="233" t="s">
        <v>795</v>
      </c>
      <c r="B1148" s="73" t="s">
        <v>3264</v>
      </c>
      <c r="C1148" s="41" t="s">
        <v>14</v>
      </c>
      <c r="D1148" s="32">
        <f t="shared" si="674"/>
        <v>2.4904999999999999</v>
      </c>
      <c r="E1148" s="33">
        <f t="shared" si="653"/>
        <v>194.25899999999999</v>
      </c>
      <c r="F1148" s="34"/>
      <c r="G1148" s="42">
        <f>F1148*D1148</f>
        <v>0</v>
      </c>
      <c r="H1148" s="36">
        <f t="shared" si="664"/>
        <v>78</v>
      </c>
      <c r="I1148" s="36">
        <f t="shared" si="670"/>
        <v>0</v>
      </c>
      <c r="J1148" s="44">
        <v>100</v>
      </c>
      <c r="K1148" s="273">
        <v>2.93</v>
      </c>
      <c r="L1148" s="25">
        <v>0.15</v>
      </c>
      <c r="M1148" s="26">
        <f t="shared" si="652"/>
        <v>0.4395</v>
      </c>
      <c r="N1148" s="43"/>
      <c r="O1148" s="39"/>
    </row>
    <row r="1149" spans="1:15" ht="15.75">
      <c r="A1149" s="233" t="s">
        <v>819</v>
      </c>
      <c r="B1149" s="73" t="s">
        <v>820</v>
      </c>
      <c r="C1149" s="41" t="s">
        <v>14</v>
      </c>
      <c r="D1149" s="32">
        <f t="shared" si="674"/>
        <v>3.1110000000000002</v>
      </c>
      <c r="E1149" s="33">
        <f t="shared" si="653"/>
        <v>242.65800000000002</v>
      </c>
      <c r="F1149" s="34"/>
      <c r="G1149" s="42">
        <f>F1149*D1149</f>
        <v>0</v>
      </c>
      <c r="H1149" s="36">
        <f t="shared" si="664"/>
        <v>78</v>
      </c>
      <c r="I1149" s="36">
        <f t="shared" si="670"/>
        <v>0</v>
      </c>
      <c r="J1149" s="44">
        <v>100</v>
      </c>
      <c r="K1149" s="273">
        <v>3.66</v>
      </c>
      <c r="L1149" s="25">
        <v>0.15</v>
      </c>
      <c r="M1149" s="26">
        <f t="shared" si="652"/>
        <v>0.54900000000000004</v>
      </c>
      <c r="N1149" s="43"/>
      <c r="O1149" s="39"/>
    </row>
    <row r="1150" spans="1:15" ht="15.75" hidden="1">
      <c r="A1150" s="63" t="s">
        <v>798</v>
      </c>
      <c r="B1150" s="73" t="s">
        <v>3265</v>
      </c>
      <c r="C1150" s="41" t="s">
        <v>14</v>
      </c>
      <c r="D1150" s="32">
        <f t="shared" si="674"/>
        <v>3.3574999999999999</v>
      </c>
      <c r="E1150" s="33">
        <f>D1150*H1150</f>
        <v>261.88499999999999</v>
      </c>
      <c r="F1150" s="34"/>
      <c r="G1150" s="42">
        <f>F1150*D1150</f>
        <v>0</v>
      </c>
      <c r="H1150" s="36">
        <f t="shared" si="664"/>
        <v>78</v>
      </c>
      <c r="I1150" s="36">
        <f t="shared" si="670"/>
        <v>0</v>
      </c>
      <c r="J1150" s="44">
        <v>100</v>
      </c>
      <c r="K1150" s="273">
        <v>3.95</v>
      </c>
      <c r="L1150" s="25">
        <v>0.15</v>
      </c>
      <c r="M1150" s="26">
        <f t="shared" si="652"/>
        <v>0.59250000000000003</v>
      </c>
      <c r="N1150" s="43" t="s">
        <v>15</v>
      </c>
      <c r="O1150" s="39"/>
    </row>
    <row r="1151" spans="1:15" ht="15.75">
      <c r="A1151" s="63" t="s">
        <v>822</v>
      </c>
      <c r="B1151" s="73" t="s">
        <v>3266</v>
      </c>
      <c r="C1151" s="41" t="s">
        <v>14</v>
      </c>
      <c r="D1151" s="32">
        <f t="shared" si="674"/>
        <v>3.74</v>
      </c>
      <c r="E1151" s="33">
        <f t="shared" si="653"/>
        <v>291.72000000000003</v>
      </c>
      <c r="F1151" s="34"/>
      <c r="G1151" s="42">
        <f t="shared" si="680"/>
        <v>0</v>
      </c>
      <c r="H1151" s="36">
        <f t="shared" si="664"/>
        <v>78</v>
      </c>
      <c r="I1151" s="36">
        <f t="shared" si="670"/>
        <v>0</v>
      </c>
      <c r="J1151" s="44">
        <v>100</v>
      </c>
      <c r="K1151" s="273">
        <v>4.4000000000000004</v>
      </c>
      <c r="L1151" s="25">
        <v>0.15</v>
      </c>
      <c r="M1151" s="26">
        <f t="shared" si="652"/>
        <v>0.66</v>
      </c>
      <c r="N1151" s="43"/>
      <c r="O1151" s="39"/>
    </row>
    <row r="1152" spans="1:15" ht="15.75">
      <c r="A1152" s="63" t="s">
        <v>821</v>
      </c>
      <c r="B1152" s="73" t="s">
        <v>5846</v>
      </c>
      <c r="C1152" s="41" t="s">
        <v>14</v>
      </c>
      <c r="D1152" s="32">
        <f>K1152-M1152</f>
        <v>2.6774999999999998</v>
      </c>
      <c r="E1152" s="33">
        <f>D1152*H1152</f>
        <v>208.84499999999997</v>
      </c>
      <c r="F1152" s="34"/>
      <c r="G1152" s="42">
        <f>F1152*D1152</f>
        <v>0</v>
      </c>
      <c r="H1152" s="36">
        <f t="shared" si="664"/>
        <v>78</v>
      </c>
      <c r="I1152" s="36">
        <f>E1152*F1152</f>
        <v>0</v>
      </c>
      <c r="J1152" s="44">
        <v>100</v>
      </c>
      <c r="K1152" s="273">
        <v>3.15</v>
      </c>
      <c r="L1152" s="25">
        <v>0.15</v>
      </c>
      <c r="M1152" s="26">
        <f>K1152*L1152</f>
        <v>0.47249999999999998</v>
      </c>
      <c r="N1152" s="43"/>
      <c r="O1152" s="39"/>
    </row>
    <row r="1153" spans="1:15" ht="15.75">
      <c r="A1153" s="63" t="s">
        <v>815</v>
      </c>
      <c r="B1153" s="73" t="s">
        <v>3267</v>
      </c>
      <c r="C1153" s="41" t="s">
        <v>14</v>
      </c>
      <c r="D1153" s="32">
        <f t="shared" si="674"/>
        <v>3.74</v>
      </c>
      <c r="E1153" s="33">
        <f t="shared" si="653"/>
        <v>291.72000000000003</v>
      </c>
      <c r="F1153" s="34"/>
      <c r="G1153" s="42">
        <f t="shared" si="680"/>
        <v>0</v>
      </c>
      <c r="H1153" s="36">
        <f t="shared" si="664"/>
        <v>78</v>
      </c>
      <c r="I1153" s="36">
        <f t="shared" si="670"/>
        <v>0</v>
      </c>
      <c r="J1153" s="44">
        <v>100</v>
      </c>
      <c r="K1153" s="273">
        <v>4.4000000000000004</v>
      </c>
      <c r="L1153" s="25">
        <v>0.15</v>
      </c>
      <c r="M1153" s="26">
        <f t="shared" si="652"/>
        <v>0.66</v>
      </c>
      <c r="N1153" s="43"/>
      <c r="O1153" s="39"/>
    </row>
    <row r="1154" spans="1:15" ht="15.75">
      <c r="A1154" s="63" t="s">
        <v>777</v>
      </c>
      <c r="B1154" s="73" t="s">
        <v>5847</v>
      </c>
      <c r="C1154" s="41" t="s">
        <v>14</v>
      </c>
      <c r="D1154" s="32">
        <f>K1154-M1154</f>
        <v>2.6774999999999998</v>
      </c>
      <c r="E1154" s="33">
        <f>D1154*H1154</f>
        <v>208.84499999999997</v>
      </c>
      <c r="F1154" s="34"/>
      <c r="G1154" s="42">
        <f>F1154*D1154</f>
        <v>0</v>
      </c>
      <c r="H1154" s="36">
        <f t="shared" si="664"/>
        <v>78</v>
      </c>
      <c r="I1154" s="36">
        <f>E1154*F1154</f>
        <v>0</v>
      </c>
      <c r="J1154" s="44">
        <v>100</v>
      </c>
      <c r="K1154" s="273">
        <v>3.15</v>
      </c>
      <c r="L1154" s="25">
        <v>0.15</v>
      </c>
      <c r="M1154" s="26">
        <f>K1154*L1154</f>
        <v>0.47249999999999998</v>
      </c>
      <c r="N1154" s="43"/>
      <c r="O1154" s="39"/>
    </row>
    <row r="1155" spans="1:15" ht="15.75">
      <c r="A1155" s="63" t="s">
        <v>816</v>
      </c>
      <c r="B1155" s="73" t="s">
        <v>3268</v>
      </c>
      <c r="C1155" s="41" t="s">
        <v>14</v>
      </c>
      <c r="D1155" s="32">
        <f t="shared" si="674"/>
        <v>3.74</v>
      </c>
      <c r="E1155" s="33">
        <f t="shared" si="653"/>
        <v>291.72000000000003</v>
      </c>
      <c r="F1155" s="34"/>
      <c r="G1155" s="42">
        <f t="shared" si="680"/>
        <v>0</v>
      </c>
      <c r="H1155" s="36">
        <f t="shared" si="664"/>
        <v>78</v>
      </c>
      <c r="I1155" s="36">
        <f t="shared" si="670"/>
        <v>0</v>
      </c>
      <c r="J1155" s="44">
        <v>100</v>
      </c>
      <c r="K1155" s="273">
        <v>4.4000000000000004</v>
      </c>
      <c r="L1155" s="25">
        <v>0.15</v>
      </c>
      <c r="M1155" s="26">
        <f t="shared" si="652"/>
        <v>0.66</v>
      </c>
      <c r="N1155" s="43"/>
      <c r="O1155" s="39"/>
    </row>
    <row r="1156" spans="1:15" ht="15.75" hidden="1">
      <c r="A1156" s="63" t="s">
        <v>760</v>
      </c>
      <c r="B1156" s="73" t="s">
        <v>3269</v>
      </c>
      <c r="C1156" s="41" t="s">
        <v>14</v>
      </c>
      <c r="D1156" s="32">
        <f t="shared" si="674"/>
        <v>4.4794999999999998</v>
      </c>
      <c r="E1156" s="33">
        <f t="shared" si="653"/>
        <v>349.40100000000001</v>
      </c>
      <c r="F1156" s="34"/>
      <c r="G1156" s="42">
        <f t="shared" si="680"/>
        <v>0</v>
      </c>
      <c r="H1156" s="36">
        <f t="shared" si="664"/>
        <v>78</v>
      </c>
      <c r="I1156" s="36">
        <f t="shared" si="670"/>
        <v>0</v>
      </c>
      <c r="J1156" s="44">
        <v>100</v>
      </c>
      <c r="K1156" s="273">
        <v>5.27</v>
      </c>
      <c r="L1156" s="25">
        <v>0.15</v>
      </c>
      <c r="M1156" s="26">
        <f t="shared" si="652"/>
        <v>0.79049999999999987</v>
      </c>
      <c r="N1156" s="43" t="s">
        <v>15</v>
      </c>
      <c r="O1156" s="39"/>
    </row>
    <row r="1157" spans="1:15" ht="15.75" hidden="1">
      <c r="A1157" s="63" t="s">
        <v>795</v>
      </c>
      <c r="B1157" s="73" t="s">
        <v>4354</v>
      </c>
      <c r="C1157" s="41" t="s">
        <v>14</v>
      </c>
      <c r="D1157" s="32">
        <f t="shared" ref="D1157" si="681">K1157-M1157</f>
        <v>2.4904999999999999</v>
      </c>
      <c r="E1157" s="33">
        <f t="shared" ref="E1157" si="682">D1157*H1157</f>
        <v>194.25899999999999</v>
      </c>
      <c r="F1157" s="34"/>
      <c r="G1157" s="42">
        <f>F1157*D1157</f>
        <v>0</v>
      </c>
      <c r="H1157" s="36">
        <f t="shared" si="664"/>
        <v>78</v>
      </c>
      <c r="I1157" s="36">
        <f t="shared" ref="I1157" si="683">E1157*F1157</f>
        <v>0</v>
      </c>
      <c r="J1157" s="44">
        <v>100</v>
      </c>
      <c r="K1157" s="273">
        <v>2.93</v>
      </c>
      <c r="L1157" s="25">
        <v>0.15</v>
      </c>
      <c r="M1157" s="26">
        <f t="shared" ref="M1157" si="684">K1157*L1157</f>
        <v>0.4395</v>
      </c>
      <c r="N1157" s="43" t="s">
        <v>15</v>
      </c>
      <c r="O1157" s="39"/>
    </row>
    <row r="1158" spans="1:15" ht="15.75" hidden="1">
      <c r="A1158" s="63" t="s">
        <v>819</v>
      </c>
      <c r="B1158" s="73" t="s">
        <v>823</v>
      </c>
      <c r="C1158" s="41" t="s">
        <v>14</v>
      </c>
      <c r="D1158" s="32">
        <f t="shared" si="674"/>
        <v>2.9325000000000001</v>
      </c>
      <c r="E1158" s="33">
        <f t="shared" si="653"/>
        <v>228.73500000000001</v>
      </c>
      <c r="F1158" s="34"/>
      <c r="G1158" s="42">
        <f t="shared" si="680"/>
        <v>0</v>
      </c>
      <c r="H1158" s="36">
        <f t="shared" si="664"/>
        <v>78</v>
      </c>
      <c r="I1158" s="36">
        <f t="shared" si="670"/>
        <v>0</v>
      </c>
      <c r="J1158" s="44">
        <v>100</v>
      </c>
      <c r="K1158" s="273">
        <v>3.45</v>
      </c>
      <c r="L1158" s="25">
        <v>0.15</v>
      </c>
      <c r="M1158" s="26">
        <f t="shared" si="652"/>
        <v>0.51749999999999996</v>
      </c>
      <c r="N1158" s="43" t="s">
        <v>15</v>
      </c>
      <c r="O1158" s="39"/>
    </row>
    <row r="1159" spans="1:15" ht="15.75" hidden="1">
      <c r="A1159" s="63" t="s">
        <v>824</v>
      </c>
      <c r="B1159" s="73" t="s">
        <v>3270</v>
      </c>
      <c r="C1159" s="41" t="s">
        <v>14</v>
      </c>
      <c r="D1159" s="32">
        <f t="shared" si="674"/>
        <v>3.3574999999999999</v>
      </c>
      <c r="E1159" s="33">
        <f>D1159*H1159</f>
        <v>261.88499999999999</v>
      </c>
      <c r="F1159" s="34"/>
      <c r="G1159" s="42">
        <f>F1159*D1159</f>
        <v>0</v>
      </c>
      <c r="H1159" s="36">
        <f t="shared" si="664"/>
        <v>78</v>
      </c>
      <c r="I1159" s="36">
        <f t="shared" si="670"/>
        <v>0</v>
      </c>
      <c r="J1159" s="44">
        <v>100</v>
      </c>
      <c r="K1159" s="273">
        <v>3.95</v>
      </c>
      <c r="L1159" s="25">
        <v>0.15</v>
      </c>
      <c r="M1159" s="26">
        <f t="shared" si="652"/>
        <v>0.59250000000000003</v>
      </c>
      <c r="N1159" s="43" t="s">
        <v>15</v>
      </c>
      <c r="O1159" s="39"/>
    </row>
    <row r="1160" spans="1:15" ht="15.75">
      <c r="A1160" s="63" t="s">
        <v>822</v>
      </c>
      <c r="B1160" s="73" t="s">
        <v>3271</v>
      </c>
      <c r="C1160" s="41" t="s">
        <v>14</v>
      </c>
      <c r="D1160" s="32">
        <f t="shared" si="674"/>
        <v>3.74</v>
      </c>
      <c r="E1160" s="33">
        <f t="shared" si="653"/>
        <v>291.72000000000003</v>
      </c>
      <c r="F1160" s="34"/>
      <c r="G1160" s="42">
        <f t="shared" si="680"/>
        <v>0</v>
      </c>
      <c r="H1160" s="36">
        <f t="shared" si="664"/>
        <v>78</v>
      </c>
      <c r="I1160" s="36">
        <f t="shared" si="670"/>
        <v>0</v>
      </c>
      <c r="J1160" s="44">
        <v>100</v>
      </c>
      <c r="K1160" s="273">
        <v>4.4000000000000004</v>
      </c>
      <c r="L1160" s="25">
        <v>0.15</v>
      </c>
      <c r="M1160" s="26">
        <f t="shared" si="652"/>
        <v>0.66</v>
      </c>
      <c r="N1160" s="43"/>
      <c r="O1160" s="39"/>
    </row>
    <row r="1161" spans="1:15" ht="15.75" hidden="1">
      <c r="A1161" s="63" t="s">
        <v>760</v>
      </c>
      <c r="B1161" s="73" t="s">
        <v>3272</v>
      </c>
      <c r="C1161" s="41" t="s">
        <v>14</v>
      </c>
      <c r="D1161" s="32">
        <f t="shared" si="674"/>
        <v>4.4794999999999998</v>
      </c>
      <c r="E1161" s="33">
        <f>D1161*H1161</f>
        <v>349.40100000000001</v>
      </c>
      <c r="F1161" s="34"/>
      <c r="G1161" s="42">
        <f>F1161*D1161</f>
        <v>0</v>
      </c>
      <c r="H1161" s="36">
        <f t="shared" si="664"/>
        <v>78</v>
      </c>
      <c r="I1161" s="36">
        <f t="shared" si="670"/>
        <v>0</v>
      </c>
      <c r="J1161" s="44">
        <v>100</v>
      </c>
      <c r="K1161" s="273">
        <v>5.27</v>
      </c>
      <c r="L1161" s="25">
        <v>0.15</v>
      </c>
      <c r="M1161" s="26">
        <f t="shared" si="652"/>
        <v>0.79049999999999987</v>
      </c>
      <c r="N1161" s="43" t="s">
        <v>15</v>
      </c>
      <c r="O1161" s="39"/>
    </row>
    <row r="1162" spans="1:15" ht="15.75" hidden="1">
      <c r="A1162" s="40" t="s">
        <v>1203</v>
      </c>
      <c r="B1162" s="73" t="s">
        <v>3273</v>
      </c>
      <c r="C1162" s="41" t="s">
        <v>14</v>
      </c>
      <c r="D1162" s="32">
        <f t="shared" si="674"/>
        <v>4.4794999999999998</v>
      </c>
      <c r="E1162" s="33">
        <f t="shared" si="653"/>
        <v>349.40100000000001</v>
      </c>
      <c r="F1162" s="34"/>
      <c r="G1162" s="42">
        <f t="shared" si="680"/>
        <v>0</v>
      </c>
      <c r="H1162" s="36">
        <f t="shared" si="664"/>
        <v>78</v>
      </c>
      <c r="I1162" s="36">
        <f t="shared" si="670"/>
        <v>0</v>
      </c>
      <c r="J1162" s="44">
        <v>100</v>
      </c>
      <c r="K1162" s="273">
        <v>5.27</v>
      </c>
      <c r="L1162" s="25">
        <v>0.15</v>
      </c>
      <c r="M1162" s="26">
        <f t="shared" si="652"/>
        <v>0.79049999999999987</v>
      </c>
      <c r="N1162" s="43" t="s">
        <v>15</v>
      </c>
      <c r="O1162" s="39"/>
    </row>
    <row r="1163" spans="1:15" ht="15.75" hidden="1">
      <c r="A1163" s="40" t="s">
        <v>1203</v>
      </c>
      <c r="B1163" s="73" t="s">
        <v>3274</v>
      </c>
      <c r="C1163" s="41" t="s">
        <v>14</v>
      </c>
      <c r="D1163" s="32">
        <f t="shared" si="674"/>
        <v>4.4794999999999998</v>
      </c>
      <c r="E1163" s="33">
        <f t="shared" si="653"/>
        <v>349.40100000000001</v>
      </c>
      <c r="F1163" s="34"/>
      <c r="G1163" s="42">
        <f t="shared" si="680"/>
        <v>0</v>
      </c>
      <c r="H1163" s="36">
        <f t="shared" si="664"/>
        <v>78</v>
      </c>
      <c r="I1163" s="36">
        <f t="shared" si="670"/>
        <v>0</v>
      </c>
      <c r="J1163" s="44">
        <v>100</v>
      </c>
      <c r="K1163" s="273">
        <v>5.27</v>
      </c>
      <c r="L1163" s="25">
        <v>0.15</v>
      </c>
      <c r="M1163" s="26">
        <f t="shared" si="652"/>
        <v>0.79049999999999987</v>
      </c>
      <c r="N1163" s="43" t="s">
        <v>15</v>
      </c>
      <c r="O1163" s="39"/>
    </row>
    <row r="1164" spans="1:15" ht="15.75" hidden="1">
      <c r="A1164" s="40" t="s">
        <v>4032</v>
      </c>
      <c r="B1164" s="73" t="s">
        <v>3275</v>
      </c>
      <c r="C1164" s="41" t="s">
        <v>14</v>
      </c>
      <c r="D1164" s="32">
        <f t="shared" si="674"/>
        <v>3.9779999999999998</v>
      </c>
      <c r="E1164" s="33">
        <f>D1164*H1164</f>
        <v>310.28399999999999</v>
      </c>
      <c r="F1164" s="34"/>
      <c r="G1164" s="42">
        <f>F1164*D1164</f>
        <v>0</v>
      </c>
      <c r="H1164" s="36">
        <f t="shared" si="664"/>
        <v>78</v>
      </c>
      <c r="I1164" s="36">
        <f t="shared" si="670"/>
        <v>0</v>
      </c>
      <c r="J1164" s="44">
        <v>100</v>
      </c>
      <c r="K1164" s="273">
        <v>4.68</v>
      </c>
      <c r="L1164" s="25">
        <v>0.15</v>
      </c>
      <c r="M1164" s="26">
        <f t="shared" si="652"/>
        <v>0.70199999999999996</v>
      </c>
      <c r="N1164" s="43" t="s">
        <v>15</v>
      </c>
      <c r="O1164" s="39"/>
    </row>
    <row r="1165" spans="1:15" ht="31.5" customHeight="1">
      <c r="A1165" s="228" t="s">
        <v>1270</v>
      </c>
      <c r="B1165" s="202" t="s">
        <v>3276</v>
      </c>
      <c r="C1165" s="41" t="s">
        <v>14</v>
      </c>
      <c r="D1165" s="32">
        <f t="shared" si="674"/>
        <v>4.4794999999999998</v>
      </c>
      <c r="E1165" s="33">
        <f t="shared" si="653"/>
        <v>349.40100000000001</v>
      </c>
      <c r="F1165" s="34"/>
      <c r="G1165" s="42">
        <f>F1165*D1165</f>
        <v>0</v>
      </c>
      <c r="H1165" s="36">
        <f t="shared" si="664"/>
        <v>78</v>
      </c>
      <c r="I1165" s="36">
        <f t="shared" si="670"/>
        <v>0</v>
      </c>
      <c r="J1165" s="44">
        <v>100</v>
      </c>
      <c r="K1165" s="273">
        <v>5.27</v>
      </c>
      <c r="L1165" s="25">
        <v>0.15</v>
      </c>
      <c r="M1165" s="75">
        <f t="shared" si="652"/>
        <v>0.79049999999999987</v>
      </c>
      <c r="N1165" s="43"/>
      <c r="O1165" s="39"/>
    </row>
    <row r="1166" spans="1:15" ht="15.75">
      <c r="A1166" s="233" t="s">
        <v>825</v>
      </c>
      <c r="B1166" s="73" t="s">
        <v>3277</v>
      </c>
      <c r="C1166" s="41" t="s">
        <v>314</v>
      </c>
      <c r="D1166" s="32">
        <f t="shared" si="674"/>
        <v>5.0999999999999996</v>
      </c>
      <c r="E1166" s="33">
        <f t="shared" si="653"/>
        <v>397.79999999999995</v>
      </c>
      <c r="F1166" s="34"/>
      <c r="G1166" s="42">
        <f t="shared" si="680"/>
        <v>0</v>
      </c>
      <c r="H1166" s="36">
        <f t="shared" si="664"/>
        <v>78</v>
      </c>
      <c r="I1166" s="36">
        <f t="shared" si="670"/>
        <v>0</v>
      </c>
      <c r="J1166" s="44">
        <v>100</v>
      </c>
      <c r="K1166" s="273">
        <v>6</v>
      </c>
      <c r="L1166" s="25">
        <v>0.15</v>
      </c>
      <c r="M1166" s="26">
        <f t="shared" ref="M1166:M1249" si="685">K1166*L1166</f>
        <v>0.89999999999999991</v>
      </c>
      <c r="N1166" s="43"/>
      <c r="O1166" s="39"/>
    </row>
    <row r="1167" spans="1:15" ht="15.75">
      <c r="A1167" s="233" t="s">
        <v>826</v>
      </c>
      <c r="B1167" s="73" t="s">
        <v>6691</v>
      </c>
      <c r="C1167" s="41" t="s">
        <v>79</v>
      </c>
      <c r="D1167" s="32">
        <f t="shared" si="674"/>
        <v>7.4714999999999989</v>
      </c>
      <c r="E1167" s="33">
        <f t="shared" si="653"/>
        <v>582.77699999999993</v>
      </c>
      <c r="F1167" s="34"/>
      <c r="G1167" s="42">
        <f t="shared" si="680"/>
        <v>0</v>
      </c>
      <c r="H1167" s="36">
        <f t="shared" si="664"/>
        <v>78</v>
      </c>
      <c r="I1167" s="36">
        <f t="shared" si="670"/>
        <v>0</v>
      </c>
      <c r="J1167" s="44">
        <v>25</v>
      </c>
      <c r="K1167" s="273">
        <v>8.7899999999999991</v>
      </c>
      <c r="L1167" s="25">
        <v>0.15</v>
      </c>
      <c r="M1167" s="26">
        <f t="shared" si="685"/>
        <v>1.3184999999999998</v>
      </c>
      <c r="N1167" s="43"/>
      <c r="O1167" s="39"/>
    </row>
    <row r="1168" spans="1:15" ht="15.75">
      <c r="A1168" s="233" t="s">
        <v>878</v>
      </c>
      <c r="B1168" s="73" t="s">
        <v>6692</v>
      </c>
      <c r="C1168" s="41" t="s">
        <v>79</v>
      </c>
      <c r="D1168" s="32">
        <f t="shared" si="674"/>
        <v>7.4714999999999989</v>
      </c>
      <c r="E1168" s="33">
        <f t="shared" si="653"/>
        <v>582.77699999999993</v>
      </c>
      <c r="F1168" s="34"/>
      <c r="G1168" s="42">
        <f t="shared" si="680"/>
        <v>0</v>
      </c>
      <c r="H1168" s="36">
        <f t="shared" si="664"/>
        <v>78</v>
      </c>
      <c r="I1168" s="36">
        <f t="shared" si="670"/>
        <v>0</v>
      </c>
      <c r="J1168" s="44">
        <v>25</v>
      </c>
      <c r="K1168" s="273">
        <v>8.7899999999999991</v>
      </c>
      <c r="L1168" s="25">
        <v>0.15</v>
      </c>
      <c r="M1168" s="26">
        <f t="shared" si="685"/>
        <v>1.3184999999999998</v>
      </c>
      <c r="N1168" s="43"/>
      <c r="O1168" s="39"/>
    </row>
    <row r="1169" spans="1:15" ht="15.75">
      <c r="A1169" s="233" t="s">
        <v>827</v>
      </c>
      <c r="B1169" s="73" t="s">
        <v>828</v>
      </c>
      <c r="C1169" s="41" t="s">
        <v>14</v>
      </c>
      <c r="D1169" s="32">
        <f t="shared" si="674"/>
        <v>1.87</v>
      </c>
      <c r="E1169" s="33">
        <f t="shared" si="653"/>
        <v>145.86000000000001</v>
      </c>
      <c r="F1169" s="34"/>
      <c r="G1169" s="42">
        <f t="shared" si="680"/>
        <v>0</v>
      </c>
      <c r="H1169" s="36">
        <f t="shared" si="664"/>
        <v>78</v>
      </c>
      <c r="I1169" s="36">
        <f t="shared" si="670"/>
        <v>0</v>
      </c>
      <c r="J1169" s="44">
        <v>200</v>
      </c>
      <c r="K1169" s="273">
        <v>2.2000000000000002</v>
      </c>
      <c r="L1169" s="25">
        <v>0.15</v>
      </c>
      <c r="M1169" s="26">
        <f t="shared" si="685"/>
        <v>0.33</v>
      </c>
      <c r="N1169" s="43"/>
      <c r="O1169" s="39"/>
    </row>
    <row r="1170" spans="1:15" ht="15.75" hidden="1">
      <c r="A1170" s="63" t="s">
        <v>829</v>
      </c>
      <c r="B1170" s="73" t="s">
        <v>6683</v>
      </c>
      <c r="C1170" s="41" t="s">
        <v>14</v>
      </c>
      <c r="D1170" s="32">
        <f>K1170-M1170</f>
        <v>2.1165000000000003</v>
      </c>
      <c r="E1170" s="33">
        <f>D1170*H1170</f>
        <v>165.08700000000002</v>
      </c>
      <c r="F1170" s="34"/>
      <c r="G1170" s="42">
        <f>F1170*D1170</f>
        <v>0</v>
      </c>
      <c r="H1170" s="36">
        <f t="shared" si="664"/>
        <v>78</v>
      </c>
      <c r="I1170" s="36">
        <f>E1170*F1170</f>
        <v>0</v>
      </c>
      <c r="J1170" s="44">
        <v>100</v>
      </c>
      <c r="K1170" s="273">
        <v>2.4900000000000002</v>
      </c>
      <c r="L1170" s="25">
        <v>0.15</v>
      </c>
      <c r="M1170" s="26">
        <f>K1170*L1170</f>
        <v>0.3735</v>
      </c>
      <c r="N1170" s="43" t="s">
        <v>15</v>
      </c>
      <c r="O1170" s="39"/>
    </row>
    <row r="1171" spans="1:15" ht="15.75">
      <c r="A1171" s="233" t="s">
        <v>830</v>
      </c>
      <c r="B1171" s="73" t="s">
        <v>831</v>
      </c>
      <c r="C1171" s="41" t="s">
        <v>14</v>
      </c>
      <c r="D1171" s="32">
        <f t="shared" si="674"/>
        <v>1.87</v>
      </c>
      <c r="E1171" s="33">
        <f t="shared" si="653"/>
        <v>145.86000000000001</v>
      </c>
      <c r="F1171" s="34"/>
      <c r="G1171" s="42">
        <f t="shared" si="680"/>
        <v>0</v>
      </c>
      <c r="H1171" s="36">
        <f t="shared" si="664"/>
        <v>78</v>
      </c>
      <c r="I1171" s="36">
        <f t="shared" si="670"/>
        <v>0</v>
      </c>
      <c r="J1171" s="44">
        <v>100</v>
      </c>
      <c r="K1171" s="273">
        <v>2.2000000000000002</v>
      </c>
      <c r="L1171" s="25">
        <v>0.15</v>
      </c>
      <c r="M1171" s="26">
        <f t="shared" si="685"/>
        <v>0.33</v>
      </c>
      <c r="N1171" s="43"/>
      <c r="O1171" s="39"/>
    </row>
    <row r="1172" spans="1:15" ht="15.75">
      <c r="A1172" s="63" t="s">
        <v>4583</v>
      </c>
      <c r="B1172" s="73" t="s">
        <v>5127</v>
      </c>
      <c r="C1172" s="41" t="s">
        <v>14</v>
      </c>
      <c r="D1172" s="32">
        <f t="shared" ref="D1172" si="686">K1172-M1172</f>
        <v>1.2495000000000001</v>
      </c>
      <c r="E1172" s="33">
        <f t="shared" ref="E1172" si="687">D1172*H1172</f>
        <v>97.460999999999999</v>
      </c>
      <c r="F1172" s="34"/>
      <c r="G1172" s="42">
        <f t="shared" ref="G1172" si="688">F1172*D1172</f>
        <v>0</v>
      </c>
      <c r="H1172" s="36">
        <f t="shared" si="664"/>
        <v>78</v>
      </c>
      <c r="I1172" s="36">
        <f t="shared" ref="I1172" si="689">E1172*F1172</f>
        <v>0</v>
      </c>
      <c r="J1172" s="44">
        <v>300</v>
      </c>
      <c r="K1172" s="273">
        <v>1.47</v>
      </c>
      <c r="L1172" s="25">
        <v>0.15</v>
      </c>
      <c r="M1172" s="26">
        <f t="shared" ref="M1172" si="690">K1172*L1172</f>
        <v>0.2205</v>
      </c>
      <c r="N1172" s="43"/>
      <c r="O1172" s="39"/>
    </row>
    <row r="1173" spans="1:15" ht="15.75">
      <c r="A1173" s="233" t="s">
        <v>889</v>
      </c>
      <c r="B1173" s="73" t="s">
        <v>4541</v>
      </c>
      <c r="C1173" s="41" t="s">
        <v>14</v>
      </c>
      <c r="D1173" s="32">
        <f t="shared" ref="D1173" si="691">K1173-M1173</f>
        <v>0.374</v>
      </c>
      <c r="E1173" s="33">
        <f t="shared" ref="E1173" si="692">D1173*H1173</f>
        <v>29.172000000000001</v>
      </c>
      <c r="F1173" s="34"/>
      <c r="G1173" s="42">
        <f t="shared" ref="G1173" si="693">F1173*D1173</f>
        <v>0</v>
      </c>
      <c r="H1173" s="36">
        <f t="shared" si="664"/>
        <v>78</v>
      </c>
      <c r="I1173" s="36">
        <f t="shared" ref="I1173" si="694">E1173*F1173</f>
        <v>0</v>
      </c>
      <c r="J1173" s="44">
        <v>500</v>
      </c>
      <c r="K1173" s="273">
        <v>0.44</v>
      </c>
      <c r="L1173" s="25">
        <v>0.15</v>
      </c>
      <c r="M1173" s="26">
        <f t="shared" ref="M1173" si="695">K1173*L1173</f>
        <v>6.6000000000000003E-2</v>
      </c>
      <c r="N1173" s="43"/>
      <c r="O1173" s="39"/>
    </row>
    <row r="1174" spans="1:15" ht="15.75">
      <c r="A1174" s="63" t="s">
        <v>4564</v>
      </c>
      <c r="B1174" s="73" t="s">
        <v>4565</v>
      </c>
      <c r="C1174" s="41" t="s">
        <v>14</v>
      </c>
      <c r="D1174" s="32">
        <f t="shared" ref="D1174" si="696">K1174-M1174</f>
        <v>0.629</v>
      </c>
      <c r="E1174" s="33">
        <f t="shared" ref="E1174" si="697">D1174*H1174</f>
        <v>49.061999999999998</v>
      </c>
      <c r="F1174" s="34"/>
      <c r="G1174" s="42">
        <f t="shared" ref="G1174" si="698">F1174*D1174</f>
        <v>0</v>
      </c>
      <c r="H1174" s="36">
        <f t="shared" si="664"/>
        <v>78</v>
      </c>
      <c r="I1174" s="36">
        <f t="shared" ref="I1174" si="699">E1174*F1174</f>
        <v>0</v>
      </c>
      <c r="J1174" s="44">
        <v>500</v>
      </c>
      <c r="K1174" s="273">
        <v>0.74</v>
      </c>
      <c r="L1174" s="25">
        <v>0.15</v>
      </c>
      <c r="M1174" s="26">
        <f t="shared" ref="M1174" si="700">K1174*L1174</f>
        <v>0.111</v>
      </c>
      <c r="N1174" s="43"/>
      <c r="O1174" s="39"/>
    </row>
    <row r="1175" spans="1:15" ht="15.75" hidden="1">
      <c r="A1175" s="63" t="s">
        <v>832</v>
      </c>
      <c r="B1175" s="73" t="s">
        <v>4566</v>
      </c>
      <c r="C1175" s="41" t="s">
        <v>14</v>
      </c>
      <c r="D1175" s="32">
        <f t="shared" si="674"/>
        <v>5.7290000000000001</v>
      </c>
      <c r="E1175" s="33">
        <f t="shared" si="653"/>
        <v>446.86200000000002</v>
      </c>
      <c r="F1175" s="34"/>
      <c r="G1175" s="42">
        <f t="shared" si="680"/>
        <v>0</v>
      </c>
      <c r="H1175" s="36">
        <f t="shared" si="664"/>
        <v>78</v>
      </c>
      <c r="I1175" s="36">
        <f t="shared" si="670"/>
        <v>0</v>
      </c>
      <c r="J1175" s="44">
        <v>50</v>
      </c>
      <c r="K1175" s="273">
        <v>6.74</v>
      </c>
      <c r="L1175" s="25">
        <v>0.15</v>
      </c>
      <c r="M1175" s="26">
        <f t="shared" si="685"/>
        <v>1.0109999999999999</v>
      </c>
      <c r="N1175" s="43" t="s">
        <v>15</v>
      </c>
      <c r="O1175" s="39"/>
    </row>
    <row r="1176" spans="1:15" ht="15.75" hidden="1">
      <c r="A1176" s="63" t="s">
        <v>833</v>
      </c>
      <c r="B1176" s="73" t="s">
        <v>4567</v>
      </c>
      <c r="C1176" s="41" t="s">
        <v>14</v>
      </c>
      <c r="D1176" s="32">
        <f>K1176-M1176</f>
        <v>6.2220000000000004</v>
      </c>
      <c r="E1176" s="33">
        <f>D1176*H1176</f>
        <v>485.31600000000003</v>
      </c>
      <c r="F1176" s="34"/>
      <c r="G1176" s="42">
        <f>F1176*D1176</f>
        <v>0</v>
      </c>
      <c r="H1176" s="36">
        <f t="shared" si="664"/>
        <v>78</v>
      </c>
      <c r="I1176" s="36">
        <f>E1176*F1176</f>
        <v>0</v>
      </c>
      <c r="J1176" s="44">
        <v>50</v>
      </c>
      <c r="K1176" s="273">
        <v>7.32</v>
      </c>
      <c r="L1176" s="25">
        <v>0.15</v>
      </c>
      <c r="M1176" s="26">
        <f>K1176*L1176</f>
        <v>1.0980000000000001</v>
      </c>
      <c r="N1176" s="43" t="s">
        <v>15</v>
      </c>
      <c r="O1176" s="39"/>
    </row>
    <row r="1177" spans="1:15" ht="15.75" hidden="1">
      <c r="A1177" s="63" t="s">
        <v>3967</v>
      </c>
      <c r="B1177" s="73" t="s">
        <v>6528</v>
      </c>
      <c r="C1177" s="41" t="s">
        <v>14</v>
      </c>
      <c r="D1177" s="32">
        <f t="shared" ref="D1177" si="701">K1177-M1177</f>
        <v>7.4714999999999989</v>
      </c>
      <c r="E1177" s="33">
        <f t="shared" ref="E1177" si="702">D1177*H1177</f>
        <v>582.77699999999993</v>
      </c>
      <c r="F1177" s="34"/>
      <c r="G1177" s="42">
        <f t="shared" ref="G1177" si="703">F1177*D1177</f>
        <v>0</v>
      </c>
      <c r="H1177" s="36">
        <f t="shared" si="664"/>
        <v>78</v>
      </c>
      <c r="I1177" s="36">
        <f t="shared" ref="I1177" si="704">E1177*F1177</f>
        <v>0</v>
      </c>
      <c r="J1177" s="44">
        <v>50</v>
      </c>
      <c r="K1177" s="273">
        <v>8.7899999999999991</v>
      </c>
      <c r="L1177" s="25">
        <v>0.15</v>
      </c>
      <c r="M1177" s="26">
        <f t="shared" ref="M1177" si="705">K1177*L1177</f>
        <v>1.3184999999999998</v>
      </c>
      <c r="N1177" s="43" t="s">
        <v>15</v>
      </c>
      <c r="O1177" s="39"/>
    </row>
    <row r="1178" spans="1:15" ht="15.75" hidden="1">
      <c r="A1178" s="63" t="s">
        <v>834</v>
      </c>
      <c r="B1178" s="73" t="s">
        <v>7128</v>
      </c>
      <c r="C1178" s="41" t="s">
        <v>14</v>
      </c>
      <c r="D1178" s="32">
        <f>K1178-M1178</f>
        <v>6.2220000000000004</v>
      </c>
      <c r="E1178" s="33">
        <f>D1178*H1178</f>
        <v>485.31600000000003</v>
      </c>
      <c r="F1178" s="34"/>
      <c r="G1178" s="42">
        <f>F1178*D1178</f>
        <v>0</v>
      </c>
      <c r="H1178" s="36">
        <f t="shared" si="664"/>
        <v>78</v>
      </c>
      <c r="I1178" s="36">
        <f>E1178*F1178</f>
        <v>0</v>
      </c>
      <c r="J1178" s="44">
        <v>15</v>
      </c>
      <c r="K1178" s="273">
        <v>7.32</v>
      </c>
      <c r="L1178" s="25">
        <v>0.15</v>
      </c>
      <c r="M1178" s="26">
        <f>K1178*L1178</f>
        <v>1.0980000000000001</v>
      </c>
      <c r="N1178" s="43" t="s">
        <v>15</v>
      </c>
      <c r="O1178" s="39"/>
    </row>
    <row r="1179" spans="1:15" ht="15.75" hidden="1">
      <c r="A1179" s="63" t="s">
        <v>835</v>
      </c>
      <c r="B1179" s="73" t="s">
        <v>3278</v>
      </c>
      <c r="C1179" s="41" t="s">
        <v>79</v>
      </c>
      <c r="D1179" s="32">
        <f t="shared" si="674"/>
        <v>1.2495000000000001</v>
      </c>
      <c r="E1179" s="33">
        <f t="shared" si="653"/>
        <v>97.460999999999999</v>
      </c>
      <c r="F1179" s="34"/>
      <c r="G1179" s="42">
        <f t="shared" si="680"/>
        <v>0</v>
      </c>
      <c r="H1179" s="36">
        <f t="shared" si="664"/>
        <v>78</v>
      </c>
      <c r="I1179" s="36">
        <f t="shared" si="670"/>
        <v>0</v>
      </c>
      <c r="J1179" s="44">
        <v>250</v>
      </c>
      <c r="K1179" s="273">
        <v>1.47</v>
      </c>
      <c r="L1179" s="25">
        <v>0.15</v>
      </c>
      <c r="M1179" s="26">
        <f t="shared" si="685"/>
        <v>0.2205</v>
      </c>
      <c r="N1179" s="43" t="s">
        <v>15</v>
      </c>
      <c r="O1179" s="39"/>
    </row>
    <row r="1180" spans="1:15" ht="25.5">
      <c r="A1180" s="233" t="s">
        <v>5277</v>
      </c>
      <c r="B1180" s="202" t="s">
        <v>5278</v>
      </c>
      <c r="C1180" s="41" t="s">
        <v>79</v>
      </c>
      <c r="D1180" s="32">
        <f t="shared" si="674"/>
        <v>2.4904999999999999</v>
      </c>
      <c r="E1180" s="33">
        <f t="shared" si="653"/>
        <v>194.25899999999999</v>
      </c>
      <c r="F1180" s="34"/>
      <c r="G1180" s="42">
        <f t="shared" si="680"/>
        <v>0</v>
      </c>
      <c r="H1180" s="36">
        <f t="shared" si="664"/>
        <v>78</v>
      </c>
      <c r="I1180" s="36">
        <f t="shared" si="670"/>
        <v>0</v>
      </c>
      <c r="J1180" s="44">
        <v>150</v>
      </c>
      <c r="K1180" s="273">
        <v>2.93</v>
      </c>
      <c r="L1180" s="25">
        <v>0.15</v>
      </c>
      <c r="M1180" s="26">
        <f t="shared" si="685"/>
        <v>0.4395</v>
      </c>
      <c r="N1180" s="43"/>
      <c r="O1180" s="39"/>
    </row>
    <row r="1181" spans="1:15" ht="15.75" hidden="1">
      <c r="A1181" s="63" t="s">
        <v>324</v>
      </c>
      <c r="B1181" s="188" t="s">
        <v>4384</v>
      </c>
      <c r="C1181" s="41" t="s">
        <v>45</v>
      </c>
      <c r="D1181" s="32">
        <f t="shared" si="674"/>
        <v>1.9889999999999999</v>
      </c>
      <c r="E1181" s="33">
        <f t="shared" si="653"/>
        <v>155.142</v>
      </c>
      <c r="F1181" s="34"/>
      <c r="G1181" s="42">
        <f t="shared" si="680"/>
        <v>0</v>
      </c>
      <c r="H1181" s="36">
        <f t="shared" si="664"/>
        <v>78</v>
      </c>
      <c r="I1181" s="36">
        <f t="shared" si="670"/>
        <v>0</v>
      </c>
      <c r="J1181" s="44">
        <v>100</v>
      </c>
      <c r="K1181" s="273">
        <v>2.34</v>
      </c>
      <c r="L1181" s="25">
        <v>0.15</v>
      </c>
      <c r="M1181" s="26">
        <f t="shared" si="685"/>
        <v>0.35099999999999998</v>
      </c>
      <c r="N1181" s="43" t="s">
        <v>15</v>
      </c>
      <c r="O1181" s="39"/>
    </row>
    <row r="1182" spans="1:15" ht="15.75" hidden="1">
      <c r="A1182" s="63"/>
      <c r="B1182" s="73" t="s">
        <v>4184</v>
      </c>
      <c r="C1182" s="41" t="s">
        <v>79</v>
      </c>
      <c r="D1182" s="32">
        <f t="shared" si="674"/>
        <v>1.9889999999999999</v>
      </c>
      <c r="E1182" s="33">
        <f t="shared" si="653"/>
        <v>155.142</v>
      </c>
      <c r="F1182" s="34"/>
      <c r="G1182" s="42">
        <f t="shared" si="680"/>
        <v>0</v>
      </c>
      <c r="H1182" s="36">
        <f t="shared" si="664"/>
        <v>78</v>
      </c>
      <c r="I1182" s="36">
        <f t="shared" si="670"/>
        <v>0</v>
      </c>
      <c r="J1182" s="44">
        <v>500</v>
      </c>
      <c r="K1182" s="273">
        <v>2.34</v>
      </c>
      <c r="L1182" s="25">
        <v>0.15</v>
      </c>
      <c r="M1182" s="26">
        <f t="shared" si="685"/>
        <v>0.35099999999999998</v>
      </c>
      <c r="N1182" s="43" t="s">
        <v>15</v>
      </c>
      <c r="O1182" s="39"/>
    </row>
    <row r="1183" spans="1:15" ht="15.75">
      <c r="A1183" s="233" t="s">
        <v>5279</v>
      </c>
      <c r="B1183" s="73" t="s">
        <v>4185</v>
      </c>
      <c r="C1183" s="41" t="s">
        <v>79</v>
      </c>
      <c r="D1183" s="32">
        <f t="shared" ref="D1183:D1185" si="706">K1183-M1183</f>
        <v>8.7125000000000004</v>
      </c>
      <c r="E1183" s="33">
        <f t="shared" ref="E1183:E1185" si="707">D1183*H1183</f>
        <v>679.57500000000005</v>
      </c>
      <c r="F1183" s="34"/>
      <c r="G1183" s="42">
        <f t="shared" ref="G1183:G1185" si="708">F1183*D1183</f>
        <v>0</v>
      </c>
      <c r="H1183" s="36">
        <f t="shared" ref="H1183:H1185" si="709">$K$4</f>
        <v>78</v>
      </c>
      <c r="I1183" s="36">
        <f t="shared" ref="I1183:I1185" si="710">E1183*F1183</f>
        <v>0</v>
      </c>
      <c r="J1183" s="44">
        <v>500</v>
      </c>
      <c r="K1183" s="273">
        <v>10.25</v>
      </c>
      <c r="L1183" s="25">
        <v>0.15</v>
      </c>
      <c r="M1183" s="26">
        <f t="shared" ref="M1183:M1185" si="711">K1183*L1183</f>
        <v>1.5374999999999999</v>
      </c>
      <c r="N1183" s="43"/>
      <c r="O1183" s="39"/>
    </row>
    <row r="1184" spans="1:15" ht="15.75">
      <c r="A1184" s="233" t="s">
        <v>5280</v>
      </c>
      <c r="B1184" s="73" t="s">
        <v>4186</v>
      </c>
      <c r="C1184" s="41" t="s">
        <v>79</v>
      </c>
      <c r="D1184" s="32">
        <f t="shared" si="706"/>
        <v>17.416499999999999</v>
      </c>
      <c r="E1184" s="33">
        <f t="shared" si="707"/>
        <v>1358.4869999999999</v>
      </c>
      <c r="F1184" s="34"/>
      <c r="G1184" s="42">
        <f t="shared" si="708"/>
        <v>0</v>
      </c>
      <c r="H1184" s="36">
        <f t="shared" si="709"/>
        <v>78</v>
      </c>
      <c r="I1184" s="36">
        <f t="shared" si="710"/>
        <v>0</v>
      </c>
      <c r="J1184" s="44">
        <v>500</v>
      </c>
      <c r="K1184" s="273">
        <v>20.49</v>
      </c>
      <c r="L1184" s="25">
        <v>0.15</v>
      </c>
      <c r="M1184" s="26">
        <f t="shared" si="711"/>
        <v>3.0734999999999997</v>
      </c>
      <c r="N1184" s="43"/>
      <c r="O1184" s="39"/>
    </row>
    <row r="1185" spans="1:15" ht="15.75">
      <c r="A1185" s="233" t="s">
        <v>5281</v>
      </c>
      <c r="B1185" s="73" t="s">
        <v>4187</v>
      </c>
      <c r="C1185" s="41" t="s">
        <v>79</v>
      </c>
      <c r="D1185" s="32">
        <f t="shared" si="706"/>
        <v>17.416499999999999</v>
      </c>
      <c r="E1185" s="33">
        <f t="shared" si="707"/>
        <v>1358.4869999999999</v>
      </c>
      <c r="F1185" s="34"/>
      <c r="G1185" s="42">
        <f t="shared" si="708"/>
        <v>0</v>
      </c>
      <c r="H1185" s="36">
        <f t="shared" si="709"/>
        <v>78</v>
      </c>
      <c r="I1185" s="36">
        <f t="shared" si="710"/>
        <v>0</v>
      </c>
      <c r="J1185" s="44">
        <v>500</v>
      </c>
      <c r="K1185" s="273">
        <v>20.49</v>
      </c>
      <c r="L1185" s="25">
        <v>0.15</v>
      </c>
      <c r="M1185" s="26">
        <f t="shared" si="711"/>
        <v>3.0734999999999997</v>
      </c>
      <c r="N1185" s="43"/>
      <c r="O1185" s="39"/>
    </row>
    <row r="1186" spans="1:15" ht="15.75">
      <c r="A1186" s="233" t="s">
        <v>883</v>
      </c>
      <c r="B1186" s="73" t="s">
        <v>5126</v>
      </c>
      <c r="C1186" s="41" t="s">
        <v>79</v>
      </c>
      <c r="D1186" s="32">
        <f t="shared" si="674"/>
        <v>1.2495000000000001</v>
      </c>
      <c r="E1186" s="33">
        <f t="shared" ref="E1186:E1273" si="712">D1186*H1186</f>
        <v>97.460999999999999</v>
      </c>
      <c r="F1186" s="34"/>
      <c r="G1186" s="42">
        <f t="shared" si="680"/>
        <v>0</v>
      </c>
      <c r="H1186" s="36">
        <f t="shared" ref="H1186:H1265" si="713">$K$4</f>
        <v>78</v>
      </c>
      <c r="I1186" s="36">
        <f t="shared" si="670"/>
        <v>0</v>
      </c>
      <c r="J1186" s="44">
        <v>250</v>
      </c>
      <c r="K1186" s="273">
        <v>1.47</v>
      </c>
      <c r="L1186" s="25">
        <v>0.15</v>
      </c>
      <c r="M1186" s="26">
        <f t="shared" si="685"/>
        <v>0.2205</v>
      </c>
      <c r="N1186" s="43"/>
      <c r="O1186" s="39"/>
    </row>
    <row r="1187" spans="1:15" ht="15.75">
      <c r="A1187" s="233" t="s">
        <v>5282</v>
      </c>
      <c r="B1187" s="73" t="s">
        <v>5284</v>
      </c>
      <c r="C1187" s="41" t="s">
        <v>79</v>
      </c>
      <c r="D1187" s="32">
        <f t="shared" si="674"/>
        <v>1.2495000000000001</v>
      </c>
      <c r="E1187" s="33">
        <f t="shared" si="712"/>
        <v>97.460999999999999</v>
      </c>
      <c r="F1187" s="34"/>
      <c r="G1187" s="42">
        <f t="shared" si="680"/>
        <v>0</v>
      </c>
      <c r="H1187" s="36">
        <f t="shared" si="713"/>
        <v>78</v>
      </c>
      <c r="I1187" s="36">
        <f t="shared" si="670"/>
        <v>0</v>
      </c>
      <c r="J1187" s="44">
        <v>2500</v>
      </c>
      <c r="K1187" s="273">
        <v>1.47</v>
      </c>
      <c r="L1187" s="25">
        <v>0.15</v>
      </c>
      <c r="M1187" s="26">
        <f t="shared" si="685"/>
        <v>0.2205</v>
      </c>
      <c r="N1187" s="43"/>
      <c r="O1187" s="39"/>
    </row>
    <row r="1188" spans="1:15" ht="15.75" hidden="1">
      <c r="A1188" s="63" t="s">
        <v>5283</v>
      </c>
      <c r="B1188" s="73" t="s">
        <v>4724</v>
      </c>
      <c r="C1188" s="41" t="s">
        <v>79</v>
      </c>
      <c r="D1188" s="32">
        <f t="shared" si="674"/>
        <v>12.444000000000001</v>
      </c>
      <c r="E1188" s="33">
        <f t="shared" si="712"/>
        <v>970.63200000000006</v>
      </c>
      <c r="F1188" s="34"/>
      <c r="G1188" s="42">
        <f t="shared" si="680"/>
        <v>0</v>
      </c>
      <c r="H1188" s="36">
        <f t="shared" si="713"/>
        <v>78</v>
      </c>
      <c r="I1188" s="36">
        <f t="shared" si="670"/>
        <v>0</v>
      </c>
      <c r="J1188" s="44">
        <v>50</v>
      </c>
      <c r="K1188" s="273">
        <v>14.64</v>
      </c>
      <c r="L1188" s="25">
        <v>0.15</v>
      </c>
      <c r="M1188" s="26">
        <f t="shared" si="685"/>
        <v>2.1960000000000002</v>
      </c>
      <c r="N1188" s="43" t="s">
        <v>15</v>
      </c>
      <c r="O1188" s="39"/>
    </row>
    <row r="1189" spans="1:15" ht="15.75" hidden="1">
      <c r="A1189" s="63"/>
      <c r="B1189" s="73" t="s">
        <v>4183</v>
      </c>
      <c r="C1189" s="41" t="s">
        <v>14</v>
      </c>
      <c r="D1189" s="32">
        <f t="shared" si="674"/>
        <v>1.0029999999999999</v>
      </c>
      <c r="E1189" s="33">
        <f t="shared" si="712"/>
        <v>78.233999999999995</v>
      </c>
      <c r="F1189" s="34"/>
      <c r="G1189" s="42">
        <f t="shared" si="680"/>
        <v>0</v>
      </c>
      <c r="H1189" s="36">
        <f t="shared" si="713"/>
        <v>78</v>
      </c>
      <c r="I1189" s="36">
        <f t="shared" si="670"/>
        <v>0</v>
      </c>
      <c r="J1189" s="44">
        <v>500</v>
      </c>
      <c r="K1189" s="273">
        <v>1.18</v>
      </c>
      <c r="L1189" s="25">
        <v>0.15</v>
      </c>
      <c r="M1189" s="26">
        <f t="shared" si="685"/>
        <v>0.17699999999999999</v>
      </c>
      <c r="N1189" s="43" t="s">
        <v>15</v>
      </c>
      <c r="O1189" s="39"/>
    </row>
    <row r="1190" spans="1:15" ht="15.75" hidden="1">
      <c r="A1190" s="63"/>
      <c r="B1190" s="73" t="s">
        <v>4180</v>
      </c>
      <c r="C1190" s="41" t="s">
        <v>79</v>
      </c>
      <c r="D1190" s="32">
        <f t="shared" si="674"/>
        <v>3.74</v>
      </c>
      <c r="E1190" s="33">
        <f t="shared" si="712"/>
        <v>291.72000000000003</v>
      </c>
      <c r="F1190" s="34"/>
      <c r="G1190" s="42">
        <f t="shared" si="680"/>
        <v>0</v>
      </c>
      <c r="H1190" s="36">
        <f t="shared" si="713"/>
        <v>78</v>
      </c>
      <c r="I1190" s="36">
        <f t="shared" ref="I1190:I1191" si="714">E1190*F1190</f>
        <v>0</v>
      </c>
      <c r="J1190" s="44">
        <v>500</v>
      </c>
      <c r="K1190" s="273">
        <v>4.4000000000000004</v>
      </c>
      <c r="L1190" s="25">
        <v>0.15</v>
      </c>
      <c r="M1190" s="26">
        <f t="shared" si="685"/>
        <v>0.66</v>
      </c>
      <c r="N1190" s="43" t="s">
        <v>15</v>
      </c>
      <c r="O1190" s="39"/>
    </row>
    <row r="1191" spans="1:15" ht="15.75" hidden="1">
      <c r="A1191" s="63" t="s">
        <v>908</v>
      </c>
      <c r="B1191" s="73" t="s">
        <v>6243</v>
      </c>
      <c r="C1191" s="41" t="s">
        <v>79</v>
      </c>
      <c r="D1191" s="32">
        <f t="shared" si="674"/>
        <v>1.87</v>
      </c>
      <c r="E1191" s="33">
        <f t="shared" si="712"/>
        <v>145.86000000000001</v>
      </c>
      <c r="F1191" s="34"/>
      <c r="G1191" s="42">
        <f t="shared" si="680"/>
        <v>0</v>
      </c>
      <c r="H1191" s="36">
        <f t="shared" si="713"/>
        <v>78</v>
      </c>
      <c r="I1191" s="36">
        <f t="shared" si="714"/>
        <v>0</v>
      </c>
      <c r="J1191" s="44">
        <v>125</v>
      </c>
      <c r="K1191" s="273">
        <v>2.2000000000000002</v>
      </c>
      <c r="L1191" s="25">
        <v>0.15</v>
      </c>
      <c r="M1191" s="26">
        <f t="shared" si="685"/>
        <v>0.33</v>
      </c>
      <c r="N1191" s="43" t="s">
        <v>15</v>
      </c>
      <c r="O1191" s="39"/>
    </row>
    <row r="1192" spans="1:15" ht="15.75" hidden="1">
      <c r="A1192" s="63" t="s">
        <v>5093</v>
      </c>
      <c r="B1192" s="73" t="s">
        <v>3279</v>
      </c>
      <c r="C1192" s="41" t="s">
        <v>45</v>
      </c>
      <c r="D1192" s="32">
        <f t="shared" si="674"/>
        <v>0.56100000000000005</v>
      </c>
      <c r="E1192" s="33">
        <f t="shared" si="712"/>
        <v>43.758000000000003</v>
      </c>
      <c r="F1192" s="34"/>
      <c r="G1192" s="42">
        <f t="shared" si="680"/>
        <v>0</v>
      </c>
      <c r="H1192" s="36">
        <f t="shared" si="713"/>
        <v>78</v>
      </c>
      <c r="I1192" s="36">
        <f t="shared" ref="I1192:I1292" si="715">E1192*F1192</f>
        <v>0</v>
      </c>
      <c r="J1192" s="44">
        <v>500</v>
      </c>
      <c r="K1192" s="273">
        <v>0.66</v>
      </c>
      <c r="L1192" s="25">
        <v>0.15</v>
      </c>
      <c r="M1192" s="26">
        <f t="shared" si="685"/>
        <v>9.9000000000000005E-2</v>
      </c>
      <c r="N1192" s="43" t="s">
        <v>15</v>
      </c>
      <c r="O1192" s="39"/>
    </row>
    <row r="1193" spans="1:15" ht="15.75">
      <c r="A1193" s="233" t="s">
        <v>836</v>
      </c>
      <c r="B1193" s="73" t="s">
        <v>837</v>
      </c>
      <c r="C1193" s="41" t="s">
        <v>14</v>
      </c>
      <c r="D1193" s="32">
        <f t="shared" si="674"/>
        <v>3.1110000000000002</v>
      </c>
      <c r="E1193" s="33">
        <f t="shared" si="712"/>
        <v>242.65800000000002</v>
      </c>
      <c r="F1193" s="34"/>
      <c r="G1193" s="42">
        <f t="shared" si="680"/>
        <v>0</v>
      </c>
      <c r="H1193" s="36">
        <f t="shared" si="713"/>
        <v>78</v>
      </c>
      <c r="I1193" s="36">
        <f t="shared" si="715"/>
        <v>0</v>
      </c>
      <c r="J1193" s="44">
        <v>60</v>
      </c>
      <c r="K1193" s="273">
        <v>3.66</v>
      </c>
      <c r="L1193" s="25">
        <v>0.15</v>
      </c>
      <c r="M1193" s="26">
        <f t="shared" si="685"/>
        <v>0.54900000000000004</v>
      </c>
      <c r="N1193" s="43"/>
      <c r="O1193" s="39"/>
    </row>
    <row r="1194" spans="1:15" ht="15.75">
      <c r="A1194" s="233" t="s">
        <v>5177</v>
      </c>
      <c r="B1194" s="73" t="s">
        <v>5178</v>
      </c>
      <c r="C1194" s="41" t="s">
        <v>14</v>
      </c>
      <c r="D1194" s="32">
        <f t="shared" si="674"/>
        <v>0.68850000000000011</v>
      </c>
      <c r="E1194" s="33">
        <f t="shared" si="712"/>
        <v>53.70300000000001</v>
      </c>
      <c r="F1194" s="34"/>
      <c r="G1194" s="42">
        <f>F1194*D1194</f>
        <v>0</v>
      </c>
      <c r="H1194" s="36">
        <f t="shared" si="713"/>
        <v>78</v>
      </c>
      <c r="I1194" s="36">
        <f>E1194*F1194</f>
        <v>0</v>
      </c>
      <c r="J1194" s="44" t="s">
        <v>565</v>
      </c>
      <c r="K1194" s="273">
        <v>0.81</v>
      </c>
      <c r="L1194" s="25">
        <v>0.15</v>
      </c>
      <c r="M1194" s="26">
        <f t="shared" si="685"/>
        <v>0.1215</v>
      </c>
      <c r="N1194" s="43"/>
      <c r="O1194" s="39"/>
    </row>
    <row r="1195" spans="1:15" ht="15.75">
      <c r="A1195" s="215" t="s">
        <v>4461</v>
      </c>
      <c r="B1195" s="216" t="s">
        <v>838</v>
      </c>
      <c r="C1195" s="217" t="s">
        <v>45</v>
      </c>
      <c r="D1195" s="218">
        <f t="shared" si="674"/>
        <v>0.30599999999999999</v>
      </c>
      <c r="E1195" s="219">
        <f t="shared" si="712"/>
        <v>23.867999999999999</v>
      </c>
      <c r="F1195" s="220"/>
      <c r="G1195" s="221">
        <f t="shared" si="680"/>
        <v>0</v>
      </c>
      <c r="H1195" s="222">
        <f t="shared" si="713"/>
        <v>78</v>
      </c>
      <c r="I1195" s="222">
        <f t="shared" si="715"/>
        <v>0</v>
      </c>
      <c r="J1195" s="87">
        <v>500</v>
      </c>
      <c r="K1195" s="275">
        <v>0.36</v>
      </c>
      <c r="L1195" s="88">
        <v>0.15</v>
      </c>
      <c r="M1195" s="89">
        <f t="shared" si="685"/>
        <v>5.3999999999999999E-2</v>
      </c>
      <c r="N1195" s="90"/>
      <c r="O1195" s="91"/>
    </row>
    <row r="1196" spans="1:15" ht="15.75" hidden="1">
      <c r="A1196" s="215" t="s">
        <v>6429</v>
      </c>
      <c r="B1196" s="216" t="s">
        <v>6430</v>
      </c>
      <c r="C1196" s="217" t="s">
        <v>45</v>
      </c>
      <c r="D1196" s="218">
        <f t="shared" ref="D1196" si="716">K1196-M1196</f>
        <v>0.374</v>
      </c>
      <c r="E1196" s="219">
        <f t="shared" ref="E1196" si="717">D1196*H1196</f>
        <v>29.172000000000001</v>
      </c>
      <c r="F1196" s="220"/>
      <c r="G1196" s="221">
        <f t="shared" ref="G1196" si="718">F1196*D1196</f>
        <v>0</v>
      </c>
      <c r="H1196" s="222">
        <f t="shared" si="713"/>
        <v>78</v>
      </c>
      <c r="I1196" s="222">
        <f t="shared" ref="I1196" si="719">E1196*F1196</f>
        <v>0</v>
      </c>
      <c r="J1196" s="87">
        <v>500</v>
      </c>
      <c r="K1196" s="275">
        <v>0.44</v>
      </c>
      <c r="L1196" s="88">
        <v>0.15</v>
      </c>
      <c r="M1196" s="89">
        <f t="shared" ref="M1196" si="720">K1196*L1196</f>
        <v>6.6000000000000003E-2</v>
      </c>
      <c r="N1196" s="90" t="s">
        <v>15</v>
      </c>
      <c r="O1196" s="91"/>
    </row>
    <row r="1197" spans="1:15" ht="15.75">
      <c r="A1197" s="63" t="s">
        <v>839</v>
      </c>
      <c r="B1197" s="73" t="s">
        <v>840</v>
      </c>
      <c r="C1197" s="41" t="s">
        <v>45</v>
      </c>
      <c r="D1197" s="32">
        <f t="shared" si="674"/>
        <v>0.50149999999999995</v>
      </c>
      <c r="E1197" s="33">
        <f t="shared" si="712"/>
        <v>39.116999999999997</v>
      </c>
      <c r="F1197" s="34"/>
      <c r="G1197" s="42">
        <f t="shared" si="680"/>
        <v>0</v>
      </c>
      <c r="H1197" s="36">
        <f t="shared" si="713"/>
        <v>78</v>
      </c>
      <c r="I1197" s="36">
        <f t="shared" si="715"/>
        <v>0</v>
      </c>
      <c r="J1197" s="44">
        <v>500</v>
      </c>
      <c r="K1197" s="273">
        <v>0.59</v>
      </c>
      <c r="L1197" s="25">
        <v>0.15</v>
      </c>
      <c r="M1197" s="26">
        <f t="shared" si="685"/>
        <v>8.8499999999999995E-2</v>
      </c>
      <c r="N1197" s="43"/>
      <c r="O1197" s="39"/>
    </row>
    <row r="1198" spans="1:15" ht="15.75" hidden="1">
      <c r="A1198" s="63" t="s">
        <v>938</v>
      </c>
      <c r="B1198" s="73" t="s">
        <v>6525</v>
      </c>
      <c r="C1198" s="41" t="s">
        <v>45</v>
      </c>
      <c r="D1198" s="32">
        <f t="shared" si="674"/>
        <v>0.50149999999999995</v>
      </c>
      <c r="E1198" s="33">
        <f t="shared" si="712"/>
        <v>39.116999999999997</v>
      </c>
      <c r="F1198" s="34"/>
      <c r="G1198" s="42">
        <f t="shared" si="680"/>
        <v>0</v>
      </c>
      <c r="H1198" s="36">
        <f t="shared" si="713"/>
        <v>78</v>
      </c>
      <c r="I1198" s="36">
        <f t="shared" si="715"/>
        <v>0</v>
      </c>
      <c r="J1198" s="44">
        <v>100</v>
      </c>
      <c r="K1198" s="273">
        <v>0.59</v>
      </c>
      <c r="L1198" s="25">
        <v>0.15</v>
      </c>
      <c r="M1198" s="26">
        <f t="shared" si="685"/>
        <v>8.8499999999999995E-2</v>
      </c>
      <c r="N1198" s="43" t="s">
        <v>15</v>
      </c>
      <c r="O1198" s="39"/>
    </row>
    <row r="1199" spans="1:15" ht="15.75">
      <c r="A1199" s="233" t="s">
        <v>607</v>
      </c>
      <c r="B1199" s="73" t="s">
        <v>7129</v>
      </c>
      <c r="C1199" s="41" t="s">
        <v>45</v>
      </c>
      <c r="D1199" s="32">
        <f t="shared" si="674"/>
        <v>0.748</v>
      </c>
      <c r="E1199" s="33">
        <f t="shared" si="712"/>
        <v>58.344000000000001</v>
      </c>
      <c r="F1199" s="34"/>
      <c r="G1199" s="42">
        <f t="shared" si="680"/>
        <v>0</v>
      </c>
      <c r="H1199" s="36">
        <f t="shared" si="713"/>
        <v>78</v>
      </c>
      <c r="I1199" s="36">
        <f t="shared" si="715"/>
        <v>0</v>
      </c>
      <c r="J1199" s="44" t="s">
        <v>353</v>
      </c>
      <c r="K1199" s="273">
        <v>0.88</v>
      </c>
      <c r="L1199" s="25">
        <v>0.15</v>
      </c>
      <c r="M1199" s="26">
        <f t="shared" si="685"/>
        <v>0.13200000000000001</v>
      </c>
      <c r="N1199" s="43"/>
      <c r="O1199" s="39"/>
    </row>
    <row r="1200" spans="1:15" ht="15.75" hidden="1">
      <c r="A1200" s="63" t="s">
        <v>4915</v>
      </c>
      <c r="B1200" s="73" t="s">
        <v>7130</v>
      </c>
      <c r="C1200" s="41" t="s">
        <v>45</v>
      </c>
      <c r="D1200" s="32">
        <f t="shared" si="674"/>
        <v>0.8075</v>
      </c>
      <c r="E1200" s="33">
        <f t="shared" si="712"/>
        <v>62.984999999999999</v>
      </c>
      <c r="F1200" s="34"/>
      <c r="G1200" s="42">
        <f t="shared" si="680"/>
        <v>0</v>
      </c>
      <c r="H1200" s="36">
        <f t="shared" si="713"/>
        <v>78</v>
      </c>
      <c r="I1200" s="36">
        <f t="shared" si="715"/>
        <v>0</v>
      </c>
      <c r="J1200" s="44">
        <v>250</v>
      </c>
      <c r="K1200" s="273">
        <v>0.95</v>
      </c>
      <c r="L1200" s="25">
        <v>0.15</v>
      </c>
      <c r="M1200" s="26">
        <f t="shared" si="685"/>
        <v>0.14249999999999999</v>
      </c>
      <c r="N1200" s="43" t="s">
        <v>15</v>
      </c>
      <c r="O1200" s="39"/>
    </row>
    <row r="1201" spans="1:15" ht="15.75" hidden="1">
      <c r="A1201" s="63" t="s">
        <v>4462</v>
      </c>
      <c r="B1201" s="73" t="s">
        <v>6235</v>
      </c>
      <c r="C1201" s="41" t="s">
        <v>14</v>
      </c>
      <c r="D1201" s="32">
        <f t="shared" si="674"/>
        <v>1.1220000000000001</v>
      </c>
      <c r="E1201" s="33">
        <f t="shared" si="712"/>
        <v>87.516000000000005</v>
      </c>
      <c r="F1201" s="34"/>
      <c r="G1201" s="42">
        <f t="shared" si="680"/>
        <v>0</v>
      </c>
      <c r="H1201" s="36">
        <f t="shared" si="713"/>
        <v>78</v>
      </c>
      <c r="I1201" s="36">
        <f t="shared" si="715"/>
        <v>0</v>
      </c>
      <c r="J1201" s="44">
        <v>100</v>
      </c>
      <c r="K1201" s="273">
        <v>1.32</v>
      </c>
      <c r="L1201" s="25">
        <v>0.15</v>
      </c>
      <c r="M1201" s="75">
        <f t="shared" si="685"/>
        <v>0.19800000000000001</v>
      </c>
      <c r="N1201" s="43" t="s">
        <v>15</v>
      </c>
      <c r="O1201" s="39"/>
    </row>
    <row r="1202" spans="1:15" ht="15.75" hidden="1">
      <c r="A1202" s="63"/>
      <c r="B1202" s="73" t="s">
        <v>4773</v>
      </c>
      <c r="C1202" s="41" t="s">
        <v>14</v>
      </c>
      <c r="D1202" s="32">
        <f t="shared" si="674"/>
        <v>1.0625</v>
      </c>
      <c r="E1202" s="33">
        <f t="shared" si="712"/>
        <v>82.875</v>
      </c>
      <c r="F1202" s="34"/>
      <c r="G1202" s="42">
        <f t="shared" si="680"/>
        <v>0</v>
      </c>
      <c r="H1202" s="36">
        <f t="shared" si="713"/>
        <v>78</v>
      </c>
      <c r="I1202" s="36">
        <f t="shared" si="715"/>
        <v>0</v>
      </c>
      <c r="J1202" s="44">
        <v>200</v>
      </c>
      <c r="K1202" s="273">
        <v>1.25</v>
      </c>
      <c r="L1202" s="25">
        <v>0.15</v>
      </c>
      <c r="M1202" s="26">
        <f t="shared" si="685"/>
        <v>0.1875</v>
      </c>
      <c r="N1202" s="43" t="s">
        <v>15</v>
      </c>
      <c r="O1202" s="39"/>
    </row>
    <row r="1203" spans="1:15" ht="15.75" hidden="1">
      <c r="A1203" s="63" t="s">
        <v>842</v>
      </c>
      <c r="B1203" s="73" t="s">
        <v>843</v>
      </c>
      <c r="C1203" s="41" t="s">
        <v>14</v>
      </c>
      <c r="D1203" s="32">
        <f t="shared" si="674"/>
        <v>0.94350000000000012</v>
      </c>
      <c r="E1203" s="33">
        <f t="shared" si="712"/>
        <v>73.593000000000004</v>
      </c>
      <c r="F1203" s="34"/>
      <c r="G1203" s="42">
        <f t="shared" si="680"/>
        <v>0</v>
      </c>
      <c r="H1203" s="36">
        <f t="shared" si="713"/>
        <v>78</v>
      </c>
      <c r="I1203" s="36">
        <f t="shared" si="715"/>
        <v>0</v>
      </c>
      <c r="J1203" s="44">
        <v>1000</v>
      </c>
      <c r="K1203" s="273">
        <v>1.1100000000000001</v>
      </c>
      <c r="L1203" s="25">
        <v>0.15</v>
      </c>
      <c r="M1203" s="26">
        <f t="shared" si="685"/>
        <v>0.16650000000000001</v>
      </c>
      <c r="N1203" s="43" t="s">
        <v>15</v>
      </c>
      <c r="O1203" s="39"/>
    </row>
    <row r="1204" spans="1:15" ht="15.75">
      <c r="A1204" s="233" t="s">
        <v>844</v>
      </c>
      <c r="B1204" s="73" t="s">
        <v>6346</v>
      </c>
      <c r="C1204" s="41" t="s">
        <v>14</v>
      </c>
      <c r="D1204" s="32">
        <f t="shared" si="674"/>
        <v>1.7510000000000001</v>
      </c>
      <c r="E1204" s="33">
        <f>D1204*H1204</f>
        <v>136.578</v>
      </c>
      <c r="F1204" s="34"/>
      <c r="G1204" s="42">
        <f>F1204*D1204</f>
        <v>0</v>
      </c>
      <c r="H1204" s="36">
        <f t="shared" si="713"/>
        <v>78</v>
      </c>
      <c r="I1204" s="36">
        <f>E1204*F1204</f>
        <v>0</v>
      </c>
      <c r="J1204" s="44">
        <v>200</v>
      </c>
      <c r="K1204" s="273">
        <v>2.06</v>
      </c>
      <c r="L1204" s="25">
        <v>0.15</v>
      </c>
      <c r="M1204" s="26">
        <f t="shared" si="685"/>
        <v>0.309</v>
      </c>
      <c r="N1204" s="43"/>
      <c r="O1204" s="39"/>
    </row>
    <row r="1205" spans="1:15" ht="15.75">
      <c r="A1205" s="233" t="s">
        <v>6431</v>
      </c>
      <c r="B1205" s="73" t="s">
        <v>6432</v>
      </c>
      <c r="C1205" s="41" t="s">
        <v>14</v>
      </c>
      <c r="D1205" s="32">
        <f t="shared" ref="D1205" si="721">K1205-M1205</f>
        <v>2.3715000000000002</v>
      </c>
      <c r="E1205" s="33">
        <f>D1205*H1205</f>
        <v>184.977</v>
      </c>
      <c r="F1205" s="34"/>
      <c r="G1205" s="42">
        <f>F1205*D1205</f>
        <v>0</v>
      </c>
      <c r="H1205" s="36">
        <f t="shared" si="713"/>
        <v>78</v>
      </c>
      <c r="I1205" s="36">
        <f>E1205*F1205</f>
        <v>0</v>
      </c>
      <c r="J1205" s="44">
        <v>100</v>
      </c>
      <c r="K1205" s="273">
        <v>2.79</v>
      </c>
      <c r="L1205" s="25">
        <v>0.15</v>
      </c>
      <c r="M1205" s="26">
        <f t="shared" ref="M1205" si="722">K1205*L1205</f>
        <v>0.41849999999999998</v>
      </c>
      <c r="N1205" s="43"/>
      <c r="O1205" s="39"/>
    </row>
    <row r="1206" spans="1:15" ht="15.75">
      <c r="A1206" s="63" t="s">
        <v>845</v>
      </c>
      <c r="B1206" s="73" t="s">
        <v>3280</v>
      </c>
      <c r="C1206" s="41" t="s">
        <v>14</v>
      </c>
      <c r="D1206" s="32">
        <f>K1206-M1206</f>
        <v>3.74</v>
      </c>
      <c r="E1206" s="33">
        <f>D1206*H1206</f>
        <v>291.72000000000003</v>
      </c>
      <c r="F1206" s="34"/>
      <c r="G1206" s="42">
        <f>F1206*D1206</f>
        <v>0</v>
      </c>
      <c r="H1206" s="36">
        <f t="shared" si="713"/>
        <v>78</v>
      </c>
      <c r="I1206" s="36">
        <f>E1206*F1206</f>
        <v>0</v>
      </c>
      <c r="J1206" s="44" t="s">
        <v>846</v>
      </c>
      <c r="K1206" s="273">
        <v>4.4000000000000004</v>
      </c>
      <c r="L1206" s="25">
        <v>0.15</v>
      </c>
      <c r="M1206" s="26">
        <f>K1206*L1206</f>
        <v>0.66</v>
      </c>
      <c r="N1206" s="43"/>
      <c r="O1206" s="39"/>
    </row>
    <row r="1207" spans="1:15" ht="15.75">
      <c r="A1207" s="233" t="s">
        <v>827</v>
      </c>
      <c r="B1207" s="73" t="s">
        <v>847</v>
      </c>
      <c r="C1207" s="41" t="s">
        <v>14</v>
      </c>
      <c r="D1207" s="32">
        <f t="shared" si="674"/>
        <v>3.1110000000000002</v>
      </c>
      <c r="E1207" s="33">
        <f t="shared" si="712"/>
        <v>242.65800000000002</v>
      </c>
      <c r="F1207" s="34"/>
      <c r="G1207" s="42">
        <f t="shared" si="680"/>
        <v>0</v>
      </c>
      <c r="H1207" s="36">
        <f t="shared" si="713"/>
        <v>78</v>
      </c>
      <c r="I1207" s="36">
        <f t="shared" si="715"/>
        <v>0</v>
      </c>
      <c r="J1207" s="44">
        <v>100</v>
      </c>
      <c r="K1207" s="273">
        <v>3.66</v>
      </c>
      <c r="L1207" s="25">
        <v>0.15</v>
      </c>
      <c r="M1207" s="26">
        <f t="shared" si="685"/>
        <v>0.54900000000000004</v>
      </c>
      <c r="N1207" s="43"/>
      <c r="O1207" s="39"/>
    </row>
    <row r="1208" spans="1:15" ht="15.75" hidden="1">
      <c r="A1208" s="63" t="s">
        <v>848</v>
      </c>
      <c r="B1208" s="73" t="s">
        <v>3281</v>
      </c>
      <c r="C1208" s="41" t="s">
        <v>14</v>
      </c>
      <c r="D1208" s="32">
        <f t="shared" si="674"/>
        <v>2.7370000000000001</v>
      </c>
      <c r="E1208" s="33">
        <f t="shared" si="712"/>
        <v>213.48600000000002</v>
      </c>
      <c r="F1208" s="34"/>
      <c r="G1208" s="42">
        <f t="shared" si="680"/>
        <v>0</v>
      </c>
      <c r="H1208" s="36">
        <f t="shared" si="713"/>
        <v>78</v>
      </c>
      <c r="I1208" s="36">
        <f t="shared" si="715"/>
        <v>0</v>
      </c>
      <c r="J1208" s="44">
        <v>100</v>
      </c>
      <c r="K1208" s="273">
        <v>3.22</v>
      </c>
      <c r="L1208" s="25">
        <v>0.15</v>
      </c>
      <c r="M1208" s="26">
        <f t="shared" si="685"/>
        <v>0.48299999999999998</v>
      </c>
      <c r="N1208" s="43" t="s">
        <v>15</v>
      </c>
      <c r="O1208" s="39"/>
    </row>
    <row r="1209" spans="1:15" ht="15.75" hidden="1">
      <c r="A1209" s="63" t="s">
        <v>5092</v>
      </c>
      <c r="B1209" s="73" t="s">
        <v>849</v>
      </c>
      <c r="C1209" s="41" t="s">
        <v>14</v>
      </c>
      <c r="D1209" s="32">
        <f t="shared" si="674"/>
        <v>1.2495000000000001</v>
      </c>
      <c r="E1209" s="33">
        <f t="shared" si="712"/>
        <v>97.460999999999999</v>
      </c>
      <c r="F1209" s="34"/>
      <c r="G1209" s="42">
        <f t="shared" si="680"/>
        <v>0</v>
      </c>
      <c r="H1209" s="36">
        <f t="shared" si="713"/>
        <v>78</v>
      </c>
      <c r="I1209" s="36">
        <f t="shared" si="715"/>
        <v>0</v>
      </c>
      <c r="J1209" s="44">
        <v>200</v>
      </c>
      <c r="K1209" s="273">
        <v>1.47</v>
      </c>
      <c r="L1209" s="25">
        <v>0.15</v>
      </c>
      <c r="M1209" s="26">
        <f t="shared" si="685"/>
        <v>0.2205</v>
      </c>
      <c r="N1209" s="43" t="s">
        <v>15</v>
      </c>
      <c r="O1209" s="39"/>
    </row>
    <row r="1210" spans="1:15" ht="15.75" hidden="1">
      <c r="A1210" s="63" t="s">
        <v>370</v>
      </c>
      <c r="B1210" s="73" t="s">
        <v>850</v>
      </c>
      <c r="C1210" s="41" t="s">
        <v>14</v>
      </c>
      <c r="D1210" s="32">
        <f t="shared" si="674"/>
        <v>1.2495000000000001</v>
      </c>
      <c r="E1210" s="33">
        <f t="shared" si="712"/>
        <v>97.460999999999999</v>
      </c>
      <c r="F1210" s="34"/>
      <c r="G1210" s="42">
        <f t="shared" si="680"/>
        <v>0</v>
      </c>
      <c r="H1210" s="36">
        <f t="shared" si="713"/>
        <v>78</v>
      </c>
      <c r="I1210" s="36">
        <f t="shared" si="715"/>
        <v>0</v>
      </c>
      <c r="J1210" s="44">
        <v>200</v>
      </c>
      <c r="K1210" s="273">
        <v>1.47</v>
      </c>
      <c r="L1210" s="25">
        <v>0.15</v>
      </c>
      <c r="M1210" s="26">
        <f t="shared" si="685"/>
        <v>0.2205</v>
      </c>
      <c r="N1210" s="43" t="s">
        <v>15</v>
      </c>
      <c r="O1210" s="39"/>
    </row>
    <row r="1211" spans="1:15" ht="15.75">
      <c r="A1211" s="233" t="s">
        <v>851</v>
      </c>
      <c r="B1211" s="73" t="s">
        <v>852</v>
      </c>
      <c r="C1211" s="41" t="s">
        <v>14</v>
      </c>
      <c r="D1211" s="32">
        <f t="shared" si="674"/>
        <v>1.2495000000000001</v>
      </c>
      <c r="E1211" s="33">
        <f t="shared" si="712"/>
        <v>97.460999999999999</v>
      </c>
      <c r="F1211" s="34"/>
      <c r="G1211" s="42">
        <f t="shared" ref="G1211:G1215" si="723">F1211*D1211</f>
        <v>0</v>
      </c>
      <c r="H1211" s="36">
        <f t="shared" si="713"/>
        <v>78</v>
      </c>
      <c r="I1211" s="36">
        <f t="shared" ref="I1211:I1215" si="724">E1211*F1211</f>
        <v>0</v>
      </c>
      <c r="J1211" s="44">
        <v>200</v>
      </c>
      <c r="K1211" s="273">
        <v>1.47</v>
      </c>
      <c r="L1211" s="25">
        <v>0.15</v>
      </c>
      <c r="M1211" s="26">
        <f t="shared" si="685"/>
        <v>0.2205</v>
      </c>
      <c r="N1211" s="43"/>
      <c r="O1211" s="39"/>
    </row>
    <row r="1212" spans="1:15" ht="15.75" hidden="1">
      <c r="A1212" s="63" t="s">
        <v>853</v>
      </c>
      <c r="B1212" s="73" t="s">
        <v>3282</v>
      </c>
      <c r="C1212" s="41" t="s">
        <v>14</v>
      </c>
      <c r="D1212" s="32">
        <f>K1212-M1212</f>
        <v>1.496</v>
      </c>
      <c r="E1212" s="33">
        <f>D1212*H1212</f>
        <v>116.688</v>
      </c>
      <c r="F1212" s="34"/>
      <c r="G1212" s="42">
        <f t="shared" si="723"/>
        <v>0</v>
      </c>
      <c r="H1212" s="36">
        <f t="shared" si="713"/>
        <v>78</v>
      </c>
      <c r="I1212" s="36">
        <f t="shared" si="724"/>
        <v>0</v>
      </c>
      <c r="J1212" s="44">
        <v>200</v>
      </c>
      <c r="K1212" s="273">
        <v>1.76</v>
      </c>
      <c r="L1212" s="25">
        <v>0.15</v>
      </c>
      <c r="M1212" s="26">
        <f>K1212*L1212</f>
        <v>0.26400000000000001</v>
      </c>
      <c r="N1212" s="43" t="s">
        <v>15</v>
      </c>
      <c r="O1212" s="39"/>
    </row>
    <row r="1213" spans="1:15" ht="15.75" hidden="1">
      <c r="A1213" s="63" t="s">
        <v>4049</v>
      </c>
      <c r="B1213" s="73" t="s">
        <v>4299</v>
      </c>
      <c r="C1213" s="41" t="s">
        <v>14</v>
      </c>
      <c r="D1213" s="32">
        <f>K1213-M1213</f>
        <v>1.3685</v>
      </c>
      <c r="E1213" s="33">
        <f>D1213*H1213</f>
        <v>106.74300000000001</v>
      </c>
      <c r="F1213" s="34"/>
      <c r="G1213" s="42">
        <f t="shared" si="723"/>
        <v>0</v>
      </c>
      <c r="H1213" s="36">
        <f t="shared" si="713"/>
        <v>78</v>
      </c>
      <c r="I1213" s="36">
        <f t="shared" si="724"/>
        <v>0</v>
      </c>
      <c r="J1213" s="44">
        <v>200</v>
      </c>
      <c r="K1213" s="273">
        <v>1.61</v>
      </c>
      <c r="L1213" s="25">
        <v>0.15</v>
      </c>
      <c r="M1213" s="26">
        <f>K1213*L1213</f>
        <v>0.24149999999999999</v>
      </c>
      <c r="N1213" s="43" t="s">
        <v>15</v>
      </c>
      <c r="O1213" s="39"/>
    </row>
    <row r="1214" spans="1:15" ht="15.75">
      <c r="A1214" s="233" t="s">
        <v>854</v>
      </c>
      <c r="B1214" s="73" t="s">
        <v>3283</v>
      </c>
      <c r="C1214" s="41" t="s">
        <v>14</v>
      </c>
      <c r="D1214" s="32">
        <f>K1214-M1214</f>
        <v>1.2495000000000001</v>
      </c>
      <c r="E1214" s="33">
        <f>D1214*H1214</f>
        <v>97.460999999999999</v>
      </c>
      <c r="F1214" s="34"/>
      <c r="G1214" s="42">
        <f t="shared" si="723"/>
        <v>0</v>
      </c>
      <c r="H1214" s="36">
        <f t="shared" si="713"/>
        <v>78</v>
      </c>
      <c r="I1214" s="36">
        <f t="shared" si="724"/>
        <v>0</v>
      </c>
      <c r="J1214" s="44">
        <v>50</v>
      </c>
      <c r="K1214" s="273">
        <v>1.47</v>
      </c>
      <c r="L1214" s="25">
        <v>0.15</v>
      </c>
      <c r="M1214" s="26">
        <f>K1214*L1214</f>
        <v>0.2205</v>
      </c>
      <c r="N1214" s="43"/>
      <c r="O1214" s="39"/>
    </row>
    <row r="1215" spans="1:15" ht="15.75" hidden="1">
      <c r="A1215" s="63" t="s">
        <v>855</v>
      </c>
      <c r="B1215" s="73" t="s">
        <v>3284</v>
      </c>
      <c r="C1215" s="41" t="s">
        <v>45</v>
      </c>
      <c r="D1215" s="32">
        <f t="shared" ref="D1215:D1286" si="725">K1215-M1215</f>
        <v>3.06</v>
      </c>
      <c r="E1215" s="33">
        <f t="shared" si="712"/>
        <v>238.68</v>
      </c>
      <c r="F1215" s="34"/>
      <c r="G1215" s="42">
        <f t="shared" si="723"/>
        <v>0</v>
      </c>
      <c r="H1215" s="36">
        <f t="shared" si="713"/>
        <v>78</v>
      </c>
      <c r="I1215" s="36">
        <f t="shared" si="724"/>
        <v>0</v>
      </c>
      <c r="J1215" s="44">
        <v>200</v>
      </c>
      <c r="K1215" s="273">
        <v>3.6</v>
      </c>
      <c r="L1215" s="25">
        <v>0.15</v>
      </c>
      <c r="M1215" s="26">
        <f t="shared" si="685"/>
        <v>0.54</v>
      </c>
      <c r="N1215" s="43" t="s">
        <v>15</v>
      </c>
      <c r="O1215" s="39"/>
    </row>
    <row r="1216" spans="1:15" ht="15.75">
      <c r="A1216" s="233" t="s">
        <v>629</v>
      </c>
      <c r="B1216" s="73" t="s">
        <v>7131</v>
      </c>
      <c r="C1216" s="41" t="s">
        <v>45</v>
      </c>
      <c r="D1216" s="32">
        <f t="shared" si="725"/>
        <v>1.1220000000000001</v>
      </c>
      <c r="E1216" s="33">
        <f t="shared" si="712"/>
        <v>87.516000000000005</v>
      </c>
      <c r="F1216" s="34"/>
      <c r="G1216" s="42">
        <f t="shared" si="680"/>
        <v>0</v>
      </c>
      <c r="H1216" s="36">
        <f t="shared" si="713"/>
        <v>78</v>
      </c>
      <c r="I1216" s="36">
        <f t="shared" si="715"/>
        <v>0</v>
      </c>
      <c r="J1216" s="44" t="s">
        <v>353</v>
      </c>
      <c r="K1216" s="273">
        <v>1.32</v>
      </c>
      <c r="L1216" s="25">
        <v>0.15</v>
      </c>
      <c r="M1216" s="26">
        <f t="shared" si="685"/>
        <v>0.19800000000000001</v>
      </c>
      <c r="N1216" s="43"/>
      <c r="O1216" s="39"/>
    </row>
    <row r="1217" spans="1:15" ht="15.75" hidden="1">
      <c r="A1217" s="63" t="s">
        <v>856</v>
      </c>
      <c r="B1217" s="73" t="s">
        <v>5534</v>
      </c>
      <c r="C1217" s="41" t="s">
        <v>45</v>
      </c>
      <c r="D1217" s="32">
        <f>K1217-M1217</f>
        <v>2.4904999999999999</v>
      </c>
      <c r="E1217" s="33">
        <f>D1217*H1217</f>
        <v>194.25899999999999</v>
      </c>
      <c r="F1217" s="34"/>
      <c r="G1217" s="42">
        <f>F1217*D1217</f>
        <v>0</v>
      </c>
      <c r="H1217" s="36">
        <f t="shared" si="713"/>
        <v>78</v>
      </c>
      <c r="I1217" s="36">
        <f>E1217*F1217</f>
        <v>0</v>
      </c>
      <c r="J1217" s="44">
        <v>100</v>
      </c>
      <c r="K1217" s="273">
        <v>2.93</v>
      </c>
      <c r="L1217" s="25">
        <v>0.15</v>
      </c>
      <c r="M1217" s="26">
        <f>K1217*L1217</f>
        <v>0.4395</v>
      </c>
      <c r="N1217" s="43" t="s">
        <v>15</v>
      </c>
      <c r="O1217" s="39"/>
    </row>
    <row r="1218" spans="1:15" ht="15.75" hidden="1">
      <c r="A1218" s="63" t="s">
        <v>857</v>
      </c>
      <c r="B1218" s="73" t="s">
        <v>5535</v>
      </c>
      <c r="C1218" s="41" t="s">
        <v>45</v>
      </c>
      <c r="D1218" s="32">
        <f>K1218-M1218</f>
        <v>2.4904999999999999</v>
      </c>
      <c r="E1218" s="33">
        <f>D1218*H1218</f>
        <v>194.25899999999999</v>
      </c>
      <c r="F1218" s="34"/>
      <c r="G1218" s="42">
        <f>F1218*D1218</f>
        <v>0</v>
      </c>
      <c r="H1218" s="36">
        <f t="shared" si="713"/>
        <v>78</v>
      </c>
      <c r="I1218" s="36">
        <f>E1218*F1218</f>
        <v>0</v>
      </c>
      <c r="J1218" s="44">
        <v>100</v>
      </c>
      <c r="K1218" s="273">
        <v>2.93</v>
      </c>
      <c r="L1218" s="25">
        <v>0.15</v>
      </c>
      <c r="M1218" s="26">
        <f>K1218*L1218</f>
        <v>0.4395</v>
      </c>
      <c r="N1218" s="43" t="s">
        <v>15</v>
      </c>
      <c r="O1218" s="39"/>
    </row>
    <row r="1219" spans="1:15" ht="15.75" hidden="1">
      <c r="A1219" s="63" t="s">
        <v>858</v>
      </c>
      <c r="B1219" s="73" t="s">
        <v>859</v>
      </c>
      <c r="C1219" s="41" t="s">
        <v>14</v>
      </c>
      <c r="D1219" s="32">
        <f t="shared" si="725"/>
        <v>7.718</v>
      </c>
      <c r="E1219" s="33">
        <f t="shared" si="712"/>
        <v>602.00400000000002</v>
      </c>
      <c r="F1219" s="34"/>
      <c r="G1219" s="42">
        <f t="shared" si="680"/>
        <v>0</v>
      </c>
      <c r="H1219" s="36">
        <f t="shared" si="713"/>
        <v>78</v>
      </c>
      <c r="I1219" s="36">
        <f t="shared" si="715"/>
        <v>0</v>
      </c>
      <c r="J1219" s="44">
        <v>20</v>
      </c>
      <c r="K1219" s="273">
        <v>9.08</v>
      </c>
      <c r="L1219" s="25">
        <v>0.15</v>
      </c>
      <c r="M1219" s="26">
        <f t="shared" si="685"/>
        <v>1.3619999999999999</v>
      </c>
      <c r="N1219" s="43" t="s">
        <v>15</v>
      </c>
      <c r="O1219" s="39"/>
    </row>
    <row r="1220" spans="1:15" ht="15.75" hidden="1">
      <c r="A1220" s="63" t="s">
        <v>6465</v>
      </c>
      <c r="B1220" s="73" t="s">
        <v>6466</v>
      </c>
      <c r="C1220" s="41" t="s">
        <v>14</v>
      </c>
      <c r="D1220" s="32">
        <f t="shared" ref="D1220" si="726">K1220-M1220</f>
        <v>10.506</v>
      </c>
      <c r="E1220" s="33">
        <f t="shared" ref="E1220" si="727">D1220*H1220</f>
        <v>819.46800000000007</v>
      </c>
      <c r="F1220" s="34"/>
      <c r="G1220" s="42">
        <f t="shared" ref="G1220" si="728">F1220*D1220</f>
        <v>0</v>
      </c>
      <c r="H1220" s="36">
        <f t="shared" si="713"/>
        <v>78</v>
      </c>
      <c r="I1220" s="36">
        <f t="shared" ref="I1220" si="729">E1220*F1220</f>
        <v>0</v>
      </c>
      <c r="J1220" s="44">
        <v>10</v>
      </c>
      <c r="K1220" s="273">
        <v>12.36</v>
      </c>
      <c r="L1220" s="25">
        <v>0.15</v>
      </c>
      <c r="M1220" s="26">
        <f t="shared" ref="M1220" si="730">K1220*L1220</f>
        <v>1.8539999999999999</v>
      </c>
      <c r="N1220" s="43" t="s">
        <v>15</v>
      </c>
      <c r="O1220" s="39"/>
    </row>
    <row r="1221" spans="1:15" ht="15.75" hidden="1">
      <c r="A1221" s="63" t="s">
        <v>860</v>
      </c>
      <c r="B1221" s="73" t="s">
        <v>4026</v>
      </c>
      <c r="C1221" s="41" t="s">
        <v>14</v>
      </c>
      <c r="D1221" s="32">
        <f>K1221-M1221</f>
        <v>9.9619999999999997</v>
      </c>
      <c r="E1221" s="33">
        <f>D1221*H1221</f>
        <v>777.03599999999994</v>
      </c>
      <c r="F1221" s="34"/>
      <c r="G1221" s="42">
        <f>F1221*D1221</f>
        <v>0</v>
      </c>
      <c r="H1221" s="36">
        <f t="shared" si="713"/>
        <v>78</v>
      </c>
      <c r="I1221" s="36">
        <f>E1221*F1221</f>
        <v>0</v>
      </c>
      <c r="J1221" s="44" t="s">
        <v>6467</v>
      </c>
      <c r="K1221" s="273">
        <v>11.72</v>
      </c>
      <c r="L1221" s="25">
        <v>0.15</v>
      </c>
      <c r="M1221" s="26">
        <f>K1221*L1221</f>
        <v>1.758</v>
      </c>
      <c r="N1221" s="43" t="s">
        <v>15</v>
      </c>
      <c r="O1221" s="39"/>
    </row>
    <row r="1222" spans="1:15" ht="15.75" hidden="1">
      <c r="A1222" s="63" t="s">
        <v>815</v>
      </c>
      <c r="B1222" s="73" t="s">
        <v>3285</v>
      </c>
      <c r="C1222" s="41" t="s">
        <v>14</v>
      </c>
      <c r="D1222" s="32">
        <f t="shared" si="725"/>
        <v>8.0919999999999987</v>
      </c>
      <c r="E1222" s="33">
        <f>D1222*H1222</f>
        <v>631.17599999999993</v>
      </c>
      <c r="F1222" s="34"/>
      <c r="G1222" s="42">
        <f>F1222*D1222</f>
        <v>0</v>
      </c>
      <c r="H1222" s="36">
        <f t="shared" si="713"/>
        <v>78</v>
      </c>
      <c r="I1222" s="36">
        <f>E1222*F1222</f>
        <v>0</v>
      </c>
      <c r="J1222" s="44">
        <v>10</v>
      </c>
      <c r="K1222" s="273">
        <v>9.52</v>
      </c>
      <c r="L1222" s="25">
        <v>0.15</v>
      </c>
      <c r="M1222" s="26">
        <f t="shared" si="685"/>
        <v>1.4279999999999999</v>
      </c>
      <c r="N1222" s="43" t="s">
        <v>15</v>
      </c>
      <c r="O1222" s="39"/>
    </row>
    <row r="1223" spans="1:15" ht="15.75" hidden="1">
      <c r="A1223" s="63" t="s">
        <v>861</v>
      </c>
      <c r="B1223" s="73" t="s">
        <v>3286</v>
      </c>
      <c r="C1223" s="41" t="s">
        <v>14</v>
      </c>
      <c r="D1223" s="32">
        <f>K1223-M1223</f>
        <v>9.9619999999999997</v>
      </c>
      <c r="E1223" s="33">
        <f>D1223*H1223</f>
        <v>777.03599999999994</v>
      </c>
      <c r="F1223" s="34"/>
      <c r="G1223" s="42">
        <f>F1223*D1223</f>
        <v>0</v>
      </c>
      <c r="H1223" s="36">
        <f t="shared" si="713"/>
        <v>78</v>
      </c>
      <c r="I1223" s="36">
        <f>E1223*F1223</f>
        <v>0</v>
      </c>
      <c r="J1223" s="44">
        <v>10</v>
      </c>
      <c r="K1223" s="273">
        <v>11.72</v>
      </c>
      <c r="L1223" s="25">
        <v>0.15</v>
      </c>
      <c r="M1223" s="26">
        <f>K1223*L1223</f>
        <v>1.758</v>
      </c>
      <c r="N1223" s="43" t="s">
        <v>15</v>
      </c>
      <c r="O1223" s="39"/>
    </row>
    <row r="1224" spans="1:15" ht="15.75">
      <c r="A1224" s="233" t="s">
        <v>862</v>
      </c>
      <c r="B1224" s="73" t="s">
        <v>863</v>
      </c>
      <c r="C1224" s="41" t="s">
        <v>14</v>
      </c>
      <c r="D1224" s="32">
        <f t="shared" si="725"/>
        <v>4.9809999999999999</v>
      </c>
      <c r="E1224" s="33">
        <f t="shared" si="712"/>
        <v>388.51799999999997</v>
      </c>
      <c r="F1224" s="34"/>
      <c r="G1224" s="42">
        <f t="shared" si="680"/>
        <v>0</v>
      </c>
      <c r="H1224" s="36">
        <f t="shared" si="713"/>
        <v>78</v>
      </c>
      <c r="I1224" s="36">
        <f t="shared" si="715"/>
        <v>0</v>
      </c>
      <c r="J1224" s="44">
        <v>25</v>
      </c>
      <c r="K1224" s="273">
        <v>5.86</v>
      </c>
      <c r="L1224" s="25">
        <v>0.15</v>
      </c>
      <c r="M1224" s="26">
        <f t="shared" si="685"/>
        <v>0.879</v>
      </c>
      <c r="N1224" s="43"/>
      <c r="O1224" s="39"/>
    </row>
    <row r="1225" spans="1:15" ht="15.75">
      <c r="A1225" s="40" t="s">
        <v>5736</v>
      </c>
      <c r="B1225" s="73" t="s">
        <v>364</v>
      </c>
      <c r="C1225" s="41" t="s">
        <v>45</v>
      </c>
      <c r="D1225" s="32">
        <f t="shared" si="725"/>
        <v>2.4904999999999999</v>
      </c>
      <c r="E1225" s="33">
        <f t="shared" si="712"/>
        <v>194.25899999999999</v>
      </c>
      <c r="F1225" s="34"/>
      <c r="G1225" s="42">
        <f t="shared" si="680"/>
        <v>0</v>
      </c>
      <c r="H1225" s="36">
        <f t="shared" si="713"/>
        <v>78</v>
      </c>
      <c r="I1225" s="36">
        <f t="shared" si="715"/>
        <v>0</v>
      </c>
      <c r="J1225" s="44">
        <v>50</v>
      </c>
      <c r="K1225" s="273">
        <v>2.93</v>
      </c>
      <c r="L1225" s="25">
        <v>0.15</v>
      </c>
      <c r="M1225" s="26">
        <f t="shared" si="685"/>
        <v>0.4395</v>
      </c>
      <c r="N1225" s="43"/>
      <c r="O1225" s="39"/>
    </row>
    <row r="1226" spans="1:15" ht="15.75" hidden="1">
      <c r="A1226" s="40" t="s">
        <v>5030</v>
      </c>
      <c r="B1226" s="73" t="s">
        <v>365</v>
      </c>
      <c r="C1226" s="41" t="s">
        <v>45</v>
      </c>
      <c r="D1226" s="32">
        <f t="shared" si="725"/>
        <v>2.4904999999999999</v>
      </c>
      <c r="E1226" s="33">
        <f t="shared" si="712"/>
        <v>194.25899999999999</v>
      </c>
      <c r="F1226" s="34"/>
      <c r="G1226" s="42">
        <f t="shared" si="680"/>
        <v>0</v>
      </c>
      <c r="H1226" s="36">
        <f t="shared" si="713"/>
        <v>78</v>
      </c>
      <c r="I1226" s="36">
        <f t="shared" si="715"/>
        <v>0</v>
      </c>
      <c r="J1226" s="44">
        <v>100</v>
      </c>
      <c r="K1226" s="273">
        <v>2.93</v>
      </c>
      <c r="L1226" s="25">
        <v>0.15</v>
      </c>
      <c r="M1226" s="26">
        <f t="shared" si="685"/>
        <v>0.4395</v>
      </c>
      <c r="N1226" s="43" t="s">
        <v>15</v>
      </c>
      <c r="O1226" s="39"/>
    </row>
    <row r="1227" spans="1:15" ht="15.75">
      <c r="A1227" s="228" t="s">
        <v>7052</v>
      </c>
      <c r="B1227" s="73" t="s">
        <v>366</v>
      </c>
      <c r="C1227" s="41" t="s">
        <v>45</v>
      </c>
      <c r="D1227" s="32">
        <f t="shared" si="725"/>
        <v>2.7965</v>
      </c>
      <c r="E1227" s="33">
        <f t="shared" si="712"/>
        <v>218.12700000000001</v>
      </c>
      <c r="F1227" s="34"/>
      <c r="G1227" s="42">
        <f t="shared" si="680"/>
        <v>0</v>
      </c>
      <c r="H1227" s="36">
        <f t="shared" si="713"/>
        <v>78</v>
      </c>
      <c r="I1227" s="36">
        <f t="shared" si="715"/>
        <v>0</v>
      </c>
      <c r="J1227" s="44">
        <v>100</v>
      </c>
      <c r="K1227" s="273">
        <v>3.29</v>
      </c>
      <c r="L1227" s="25">
        <v>0.15</v>
      </c>
      <c r="M1227" s="26">
        <f t="shared" si="685"/>
        <v>0.49349999999999999</v>
      </c>
      <c r="N1227" s="43"/>
      <c r="O1227" s="39"/>
    </row>
    <row r="1228" spans="1:15" ht="15.75">
      <c r="A1228" s="228" t="s">
        <v>7053</v>
      </c>
      <c r="B1228" s="73" t="s">
        <v>367</v>
      </c>
      <c r="C1228" s="41" t="s">
        <v>45</v>
      </c>
      <c r="D1228" s="32">
        <f t="shared" si="725"/>
        <v>2.7965</v>
      </c>
      <c r="E1228" s="33">
        <f t="shared" si="712"/>
        <v>218.12700000000001</v>
      </c>
      <c r="F1228" s="34"/>
      <c r="G1228" s="42">
        <f t="shared" si="680"/>
        <v>0</v>
      </c>
      <c r="H1228" s="36">
        <f t="shared" si="713"/>
        <v>78</v>
      </c>
      <c r="I1228" s="36">
        <f t="shared" si="715"/>
        <v>0</v>
      </c>
      <c r="J1228" s="44">
        <v>100</v>
      </c>
      <c r="K1228" s="273">
        <v>3.29</v>
      </c>
      <c r="L1228" s="25">
        <v>0.15</v>
      </c>
      <c r="M1228" s="26">
        <f t="shared" si="685"/>
        <v>0.49349999999999999</v>
      </c>
      <c r="N1228" s="43"/>
      <c r="O1228" s="39"/>
    </row>
    <row r="1229" spans="1:15" ht="15.75">
      <c r="A1229" s="40" t="s">
        <v>5735</v>
      </c>
      <c r="B1229" s="73" t="s">
        <v>368</v>
      </c>
      <c r="C1229" s="41" t="s">
        <v>45</v>
      </c>
      <c r="D1229" s="32">
        <f t="shared" si="725"/>
        <v>2.4904999999999999</v>
      </c>
      <c r="E1229" s="33">
        <f t="shared" si="712"/>
        <v>194.25899999999999</v>
      </c>
      <c r="F1229" s="34"/>
      <c r="G1229" s="42">
        <f t="shared" si="680"/>
        <v>0</v>
      </c>
      <c r="H1229" s="36">
        <f t="shared" si="713"/>
        <v>78</v>
      </c>
      <c r="I1229" s="36">
        <f t="shared" si="715"/>
        <v>0</v>
      </c>
      <c r="J1229" s="44">
        <v>50</v>
      </c>
      <c r="K1229" s="273">
        <v>2.93</v>
      </c>
      <c r="L1229" s="25">
        <v>0.15</v>
      </c>
      <c r="M1229" s="26">
        <f t="shared" si="685"/>
        <v>0.4395</v>
      </c>
      <c r="N1229" s="43"/>
      <c r="O1229" s="39"/>
    </row>
    <row r="1230" spans="1:15" ht="15.75">
      <c r="A1230" s="228" t="s">
        <v>7054</v>
      </c>
      <c r="B1230" s="73" t="s">
        <v>369</v>
      </c>
      <c r="C1230" s="41" t="s">
        <v>45</v>
      </c>
      <c r="D1230" s="32">
        <f t="shared" si="725"/>
        <v>2.7965</v>
      </c>
      <c r="E1230" s="33">
        <f t="shared" si="712"/>
        <v>218.12700000000001</v>
      </c>
      <c r="F1230" s="34"/>
      <c r="G1230" s="42">
        <f t="shared" si="680"/>
        <v>0</v>
      </c>
      <c r="H1230" s="36">
        <f t="shared" si="713"/>
        <v>78</v>
      </c>
      <c r="I1230" s="36">
        <f t="shared" si="715"/>
        <v>0</v>
      </c>
      <c r="J1230" s="44">
        <v>100</v>
      </c>
      <c r="K1230" s="273">
        <v>3.29</v>
      </c>
      <c r="L1230" s="25">
        <v>0.15</v>
      </c>
      <c r="M1230" s="26">
        <f t="shared" si="685"/>
        <v>0.49349999999999999</v>
      </c>
      <c r="N1230" s="43"/>
      <c r="O1230" s="39"/>
    </row>
    <row r="1231" spans="1:15" ht="15.75" hidden="1">
      <c r="A1231" s="63" t="s">
        <v>864</v>
      </c>
      <c r="B1231" s="73" t="s">
        <v>865</v>
      </c>
      <c r="C1231" s="41" t="s">
        <v>45</v>
      </c>
      <c r="D1231" s="32">
        <f t="shared" si="725"/>
        <v>0.748</v>
      </c>
      <c r="E1231" s="33">
        <f t="shared" si="712"/>
        <v>58.344000000000001</v>
      </c>
      <c r="F1231" s="34"/>
      <c r="G1231" s="42">
        <f t="shared" si="680"/>
        <v>0</v>
      </c>
      <c r="H1231" s="36">
        <f t="shared" si="713"/>
        <v>78</v>
      </c>
      <c r="I1231" s="36">
        <f t="shared" si="715"/>
        <v>0</v>
      </c>
      <c r="J1231" s="44">
        <v>100</v>
      </c>
      <c r="K1231" s="273">
        <v>0.88</v>
      </c>
      <c r="L1231" s="25">
        <v>0.15</v>
      </c>
      <c r="M1231" s="26">
        <f t="shared" si="685"/>
        <v>0.13200000000000001</v>
      </c>
      <c r="N1231" s="43" t="s">
        <v>15</v>
      </c>
      <c r="O1231" s="39"/>
    </row>
    <row r="1232" spans="1:15" ht="15.75" hidden="1">
      <c r="A1232" s="63" t="s">
        <v>866</v>
      </c>
      <c r="B1232" s="73" t="s">
        <v>867</v>
      </c>
      <c r="C1232" s="41" t="s">
        <v>45</v>
      </c>
      <c r="D1232" s="32">
        <f t="shared" si="725"/>
        <v>1.2495000000000001</v>
      </c>
      <c r="E1232" s="33">
        <f t="shared" si="712"/>
        <v>97.460999999999999</v>
      </c>
      <c r="F1232" s="34"/>
      <c r="G1232" s="42">
        <f t="shared" si="680"/>
        <v>0</v>
      </c>
      <c r="H1232" s="36">
        <f t="shared" si="713"/>
        <v>78</v>
      </c>
      <c r="I1232" s="36">
        <f t="shared" si="715"/>
        <v>0</v>
      </c>
      <c r="J1232" s="44">
        <v>100</v>
      </c>
      <c r="K1232" s="273">
        <v>1.47</v>
      </c>
      <c r="L1232" s="25">
        <v>0.15</v>
      </c>
      <c r="M1232" s="26">
        <f t="shared" si="685"/>
        <v>0.2205</v>
      </c>
      <c r="N1232" s="43" t="s">
        <v>15</v>
      </c>
      <c r="O1232" s="39"/>
    </row>
    <row r="1233" spans="1:15" ht="15.75">
      <c r="A1233" s="233" t="s">
        <v>868</v>
      </c>
      <c r="B1233" s="73" t="s">
        <v>6155</v>
      </c>
      <c r="C1233" s="41" t="s">
        <v>45</v>
      </c>
      <c r="D1233" s="32">
        <f t="shared" si="725"/>
        <v>6.2220000000000004</v>
      </c>
      <c r="E1233" s="33">
        <f t="shared" si="712"/>
        <v>485.31600000000003</v>
      </c>
      <c r="F1233" s="34"/>
      <c r="G1233" s="42">
        <f t="shared" si="680"/>
        <v>0</v>
      </c>
      <c r="H1233" s="36">
        <f t="shared" si="713"/>
        <v>78</v>
      </c>
      <c r="I1233" s="36">
        <f t="shared" si="715"/>
        <v>0</v>
      </c>
      <c r="J1233" s="44">
        <v>50</v>
      </c>
      <c r="K1233" s="273">
        <v>7.32</v>
      </c>
      <c r="L1233" s="25">
        <v>0.15</v>
      </c>
      <c r="M1233" s="26">
        <f t="shared" si="685"/>
        <v>1.0980000000000001</v>
      </c>
      <c r="N1233" s="43"/>
      <c r="O1233" s="39"/>
    </row>
    <row r="1234" spans="1:15" ht="15.75" hidden="1">
      <c r="A1234" s="63" t="s">
        <v>5092</v>
      </c>
      <c r="B1234" s="73" t="s">
        <v>5090</v>
      </c>
      <c r="C1234" s="41" t="s">
        <v>45</v>
      </c>
      <c r="D1234" s="32">
        <f t="shared" ref="D1234" si="731">K1234-M1234</f>
        <v>6.8510000000000009</v>
      </c>
      <c r="E1234" s="33">
        <f t="shared" ref="E1234" si="732">D1234*H1234</f>
        <v>534.37800000000004</v>
      </c>
      <c r="F1234" s="34"/>
      <c r="G1234" s="42">
        <f t="shared" ref="G1234" si="733">F1234*D1234</f>
        <v>0</v>
      </c>
      <c r="H1234" s="36">
        <f t="shared" si="713"/>
        <v>78</v>
      </c>
      <c r="I1234" s="36">
        <f t="shared" ref="I1234" si="734">E1234*F1234</f>
        <v>0</v>
      </c>
      <c r="J1234" s="44">
        <v>50</v>
      </c>
      <c r="K1234" s="273">
        <v>8.06</v>
      </c>
      <c r="L1234" s="25">
        <v>0.15</v>
      </c>
      <c r="M1234" s="26">
        <f t="shared" ref="M1234" si="735">K1234*L1234</f>
        <v>1.2090000000000001</v>
      </c>
      <c r="N1234" s="43" t="s">
        <v>15</v>
      </c>
      <c r="O1234" s="39"/>
    </row>
    <row r="1235" spans="1:15" ht="15.75">
      <c r="A1235" s="233" t="s">
        <v>864</v>
      </c>
      <c r="B1235" s="73" t="s">
        <v>6156</v>
      </c>
      <c r="C1235" s="41" t="s">
        <v>45</v>
      </c>
      <c r="D1235" s="32">
        <f t="shared" si="725"/>
        <v>6.2220000000000004</v>
      </c>
      <c r="E1235" s="33">
        <f t="shared" si="712"/>
        <v>485.31600000000003</v>
      </c>
      <c r="F1235" s="34"/>
      <c r="G1235" s="42">
        <f t="shared" si="680"/>
        <v>0</v>
      </c>
      <c r="H1235" s="36">
        <f t="shared" si="713"/>
        <v>78</v>
      </c>
      <c r="I1235" s="36">
        <f t="shared" si="715"/>
        <v>0</v>
      </c>
      <c r="J1235" s="44">
        <v>50</v>
      </c>
      <c r="K1235" s="273">
        <v>7.32</v>
      </c>
      <c r="L1235" s="25">
        <v>0.15</v>
      </c>
      <c r="M1235" s="26">
        <f t="shared" si="685"/>
        <v>1.0980000000000001</v>
      </c>
      <c r="N1235" s="43"/>
      <c r="O1235" s="39"/>
    </row>
    <row r="1236" spans="1:15" ht="15.75">
      <c r="A1236" s="233" t="s">
        <v>5093</v>
      </c>
      <c r="B1236" s="73" t="s">
        <v>5091</v>
      </c>
      <c r="C1236" s="41" t="s">
        <v>45</v>
      </c>
      <c r="D1236" s="32">
        <f t="shared" ref="D1236" si="736">K1236-M1236</f>
        <v>6.8510000000000009</v>
      </c>
      <c r="E1236" s="33">
        <f t="shared" ref="E1236" si="737">D1236*H1236</f>
        <v>534.37800000000004</v>
      </c>
      <c r="F1236" s="34"/>
      <c r="G1236" s="42">
        <f t="shared" ref="G1236" si="738">F1236*D1236</f>
        <v>0</v>
      </c>
      <c r="H1236" s="36">
        <f t="shared" si="713"/>
        <v>78</v>
      </c>
      <c r="I1236" s="36">
        <f t="shared" ref="I1236" si="739">E1236*F1236</f>
        <v>0</v>
      </c>
      <c r="J1236" s="44">
        <v>60</v>
      </c>
      <c r="K1236" s="273">
        <v>8.06</v>
      </c>
      <c r="L1236" s="25">
        <v>0.15</v>
      </c>
      <c r="M1236" s="26">
        <f t="shared" ref="M1236" si="740">K1236*L1236</f>
        <v>1.2090000000000001</v>
      </c>
      <c r="N1236" s="43"/>
      <c r="O1236" s="39"/>
    </row>
    <row r="1237" spans="1:15" ht="15.75">
      <c r="A1237" s="233" t="s">
        <v>869</v>
      </c>
      <c r="B1237" s="73" t="s">
        <v>6157</v>
      </c>
      <c r="C1237" s="41" t="s">
        <v>45</v>
      </c>
      <c r="D1237" s="32">
        <f t="shared" si="725"/>
        <v>6.2220000000000004</v>
      </c>
      <c r="E1237" s="33">
        <f>D1237*H1237</f>
        <v>485.31600000000003</v>
      </c>
      <c r="F1237" s="34"/>
      <c r="G1237" s="42">
        <f>F1237*D1237</f>
        <v>0</v>
      </c>
      <c r="H1237" s="36">
        <f t="shared" si="713"/>
        <v>78</v>
      </c>
      <c r="I1237" s="36">
        <f>E1237*F1237</f>
        <v>0</v>
      </c>
      <c r="J1237" s="44">
        <v>50</v>
      </c>
      <c r="K1237" s="273">
        <v>7.32</v>
      </c>
      <c r="L1237" s="25">
        <v>0.15</v>
      </c>
      <c r="M1237" s="26">
        <f t="shared" si="685"/>
        <v>1.0980000000000001</v>
      </c>
      <c r="N1237" s="43"/>
      <c r="O1237" s="39"/>
    </row>
    <row r="1238" spans="1:15" ht="15.75" hidden="1">
      <c r="A1238" s="63" t="s">
        <v>861</v>
      </c>
      <c r="B1238" s="73" t="s">
        <v>6158</v>
      </c>
      <c r="C1238" s="41" t="s">
        <v>45</v>
      </c>
      <c r="D1238" s="32">
        <f t="shared" si="725"/>
        <v>6.2220000000000004</v>
      </c>
      <c r="E1238" s="33">
        <f t="shared" si="712"/>
        <v>485.31600000000003</v>
      </c>
      <c r="F1238" s="34"/>
      <c r="G1238" s="42">
        <f t="shared" si="680"/>
        <v>0</v>
      </c>
      <c r="H1238" s="36">
        <f t="shared" si="713"/>
        <v>78</v>
      </c>
      <c r="I1238" s="36">
        <f t="shared" si="715"/>
        <v>0</v>
      </c>
      <c r="J1238" s="44">
        <v>50</v>
      </c>
      <c r="K1238" s="273">
        <v>7.32</v>
      </c>
      <c r="L1238" s="25">
        <v>0.15</v>
      </c>
      <c r="M1238" s="26">
        <f t="shared" si="685"/>
        <v>1.0980000000000001</v>
      </c>
      <c r="N1238" s="43" t="s">
        <v>15</v>
      </c>
      <c r="O1238" s="39"/>
    </row>
    <row r="1239" spans="1:15" ht="15.75">
      <c r="A1239" s="233" t="s">
        <v>870</v>
      </c>
      <c r="B1239" s="73" t="s">
        <v>3287</v>
      </c>
      <c r="C1239" s="41" t="s">
        <v>45</v>
      </c>
      <c r="D1239" s="32">
        <f t="shared" si="725"/>
        <v>3.74</v>
      </c>
      <c r="E1239" s="33">
        <f t="shared" si="712"/>
        <v>291.72000000000003</v>
      </c>
      <c r="F1239" s="34"/>
      <c r="G1239" s="42">
        <f t="shared" si="680"/>
        <v>0</v>
      </c>
      <c r="H1239" s="36">
        <f t="shared" si="713"/>
        <v>78</v>
      </c>
      <c r="I1239" s="36">
        <f t="shared" si="715"/>
        <v>0</v>
      </c>
      <c r="J1239" s="44">
        <v>100</v>
      </c>
      <c r="K1239" s="273">
        <v>4.4000000000000004</v>
      </c>
      <c r="L1239" s="25">
        <v>0.15</v>
      </c>
      <c r="M1239" s="26">
        <f t="shared" si="685"/>
        <v>0.66</v>
      </c>
      <c r="N1239" s="43"/>
      <c r="O1239" s="39"/>
    </row>
    <row r="1240" spans="1:15" ht="15.75">
      <c r="A1240" s="233" t="s">
        <v>1002</v>
      </c>
      <c r="B1240" s="73" t="s">
        <v>871</v>
      </c>
      <c r="C1240" s="41" t="s">
        <v>14</v>
      </c>
      <c r="D1240" s="32">
        <f t="shared" si="725"/>
        <v>0.8075</v>
      </c>
      <c r="E1240" s="33">
        <f t="shared" si="712"/>
        <v>62.984999999999999</v>
      </c>
      <c r="F1240" s="34"/>
      <c r="G1240" s="42">
        <f t="shared" si="680"/>
        <v>0</v>
      </c>
      <c r="H1240" s="36">
        <f t="shared" si="713"/>
        <v>78</v>
      </c>
      <c r="I1240" s="36">
        <f t="shared" si="715"/>
        <v>0</v>
      </c>
      <c r="J1240" s="44">
        <v>200</v>
      </c>
      <c r="K1240" s="273">
        <v>0.95</v>
      </c>
      <c r="L1240" s="25">
        <v>0.15</v>
      </c>
      <c r="M1240" s="26">
        <f t="shared" si="685"/>
        <v>0.14249999999999999</v>
      </c>
      <c r="N1240" s="43"/>
      <c r="O1240" s="39"/>
    </row>
    <row r="1241" spans="1:15" ht="15.75" hidden="1">
      <c r="A1241" s="63" t="s">
        <v>971</v>
      </c>
      <c r="B1241" s="73" t="s">
        <v>3288</v>
      </c>
      <c r="C1241" s="41" t="s">
        <v>45</v>
      </c>
      <c r="D1241" s="32">
        <f t="shared" si="725"/>
        <v>3.1110000000000002</v>
      </c>
      <c r="E1241" s="33">
        <f t="shared" si="712"/>
        <v>242.65800000000002</v>
      </c>
      <c r="F1241" s="34"/>
      <c r="G1241" s="42">
        <f>F1241*D1241</f>
        <v>0</v>
      </c>
      <c r="H1241" s="36">
        <f t="shared" si="713"/>
        <v>78</v>
      </c>
      <c r="I1241" s="36">
        <f>E1241*F1241</f>
        <v>0</v>
      </c>
      <c r="J1241" s="44">
        <v>100</v>
      </c>
      <c r="K1241" s="273">
        <v>3.66</v>
      </c>
      <c r="L1241" s="25">
        <v>0.15</v>
      </c>
      <c r="M1241" s="26">
        <f t="shared" si="685"/>
        <v>0.54900000000000004</v>
      </c>
      <c r="N1241" s="43" t="s">
        <v>15</v>
      </c>
      <c r="O1241" s="39"/>
    </row>
    <row r="1242" spans="1:15" ht="15.75" hidden="1">
      <c r="A1242" s="63" t="s">
        <v>872</v>
      </c>
      <c r="B1242" s="73" t="s">
        <v>873</v>
      </c>
      <c r="C1242" s="41" t="s">
        <v>45</v>
      </c>
      <c r="D1242" s="32">
        <f t="shared" si="725"/>
        <v>1.19</v>
      </c>
      <c r="E1242" s="33">
        <f t="shared" si="712"/>
        <v>92.82</v>
      </c>
      <c r="F1242" s="34"/>
      <c r="G1242" s="42">
        <f>F1242*D1242</f>
        <v>0</v>
      </c>
      <c r="H1242" s="36">
        <f t="shared" si="713"/>
        <v>78</v>
      </c>
      <c r="I1242" s="36">
        <f>E1242*F1242</f>
        <v>0</v>
      </c>
      <c r="J1242" s="44">
        <v>250</v>
      </c>
      <c r="K1242" s="273">
        <v>1.4</v>
      </c>
      <c r="L1242" s="25">
        <v>0.15</v>
      </c>
      <c r="M1242" s="26">
        <f t="shared" si="685"/>
        <v>0.21</v>
      </c>
      <c r="N1242" s="43" t="s">
        <v>15</v>
      </c>
      <c r="O1242" s="39"/>
    </row>
    <row r="1243" spans="1:15" ht="15.75">
      <c r="A1243" s="63" t="s">
        <v>874</v>
      </c>
      <c r="B1243" s="73" t="s">
        <v>875</v>
      </c>
      <c r="C1243" s="41" t="s">
        <v>45</v>
      </c>
      <c r="D1243" s="32">
        <f t="shared" si="725"/>
        <v>1.0625</v>
      </c>
      <c r="E1243" s="33">
        <f t="shared" si="712"/>
        <v>82.875</v>
      </c>
      <c r="F1243" s="34"/>
      <c r="G1243" s="42">
        <f t="shared" si="680"/>
        <v>0</v>
      </c>
      <c r="H1243" s="36">
        <f t="shared" si="713"/>
        <v>78</v>
      </c>
      <c r="I1243" s="36">
        <f t="shared" si="715"/>
        <v>0</v>
      </c>
      <c r="J1243" s="44">
        <v>250</v>
      </c>
      <c r="K1243" s="273">
        <v>1.25</v>
      </c>
      <c r="L1243" s="25">
        <v>0.15</v>
      </c>
      <c r="M1243" s="26">
        <f t="shared" si="685"/>
        <v>0.1875</v>
      </c>
      <c r="N1243" s="43"/>
      <c r="O1243" s="39"/>
    </row>
    <row r="1244" spans="1:15" ht="15.75">
      <c r="A1244" s="63" t="s">
        <v>375</v>
      </c>
      <c r="B1244" s="73" t="s">
        <v>5158</v>
      </c>
      <c r="C1244" s="41" t="s">
        <v>45</v>
      </c>
      <c r="D1244" s="32">
        <f t="shared" si="725"/>
        <v>1.3090000000000002</v>
      </c>
      <c r="E1244" s="33">
        <f t="shared" si="712"/>
        <v>102.10200000000002</v>
      </c>
      <c r="F1244" s="34"/>
      <c r="G1244" s="42">
        <f t="shared" si="680"/>
        <v>0</v>
      </c>
      <c r="H1244" s="36">
        <f t="shared" si="713"/>
        <v>78</v>
      </c>
      <c r="I1244" s="36">
        <f t="shared" si="715"/>
        <v>0</v>
      </c>
      <c r="J1244" s="44">
        <v>100</v>
      </c>
      <c r="K1244" s="273">
        <v>1.54</v>
      </c>
      <c r="L1244" s="25">
        <v>0.15</v>
      </c>
      <c r="M1244" s="26">
        <f t="shared" si="685"/>
        <v>0.23099999999999998</v>
      </c>
      <c r="N1244" s="43"/>
      <c r="O1244" s="39"/>
    </row>
    <row r="1245" spans="1:15" ht="15.75">
      <c r="A1245" s="233" t="s">
        <v>5249</v>
      </c>
      <c r="B1245" s="73" t="s">
        <v>5159</v>
      </c>
      <c r="C1245" s="41" t="s">
        <v>45</v>
      </c>
      <c r="D1245" s="32">
        <f t="shared" si="725"/>
        <v>1.3090000000000002</v>
      </c>
      <c r="E1245" s="33">
        <f t="shared" si="712"/>
        <v>102.10200000000002</v>
      </c>
      <c r="F1245" s="34"/>
      <c r="G1245" s="42">
        <f t="shared" si="680"/>
        <v>0</v>
      </c>
      <c r="H1245" s="36">
        <f t="shared" si="713"/>
        <v>78</v>
      </c>
      <c r="I1245" s="36">
        <f t="shared" si="715"/>
        <v>0</v>
      </c>
      <c r="J1245" s="44">
        <v>1000</v>
      </c>
      <c r="K1245" s="273">
        <v>1.54</v>
      </c>
      <c r="L1245" s="25">
        <v>0.15</v>
      </c>
      <c r="M1245" s="26">
        <f t="shared" si="685"/>
        <v>0.23099999999999998</v>
      </c>
      <c r="N1245" s="43"/>
      <c r="O1245" s="39"/>
    </row>
    <row r="1246" spans="1:15" ht="15.75" hidden="1">
      <c r="A1246" s="63" t="s">
        <v>938</v>
      </c>
      <c r="B1246" s="73" t="s">
        <v>5160</v>
      </c>
      <c r="C1246" s="41" t="s">
        <v>79</v>
      </c>
      <c r="D1246" s="32">
        <f t="shared" si="725"/>
        <v>3.6124999999999998</v>
      </c>
      <c r="E1246" s="33">
        <f t="shared" si="712"/>
        <v>281.77499999999998</v>
      </c>
      <c r="F1246" s="34"/>
      <c r="G1246" s="42">
        <f t="shared" si="680"/>
        <v>0</v>
      </c>
      <c r="H1246" s="36">
        <f t="shared" si="713"/>
        <v>78</v>
      </c>
      <c r="I1246" s="36">
        <f t="shared" si="715"/>
        <v>0</v>
      </c>
      <c r="J1246" s="44">
        <v>1000</v>
      </c>
      <c r="K1246" s="273">
        <v>4.25</v>
      </c>
      <c r="L1246" s="25">
        <v>0.15</v>
      </c>
      <c r="M1246" s="26">
        <f t="shared" si="685"/>
        <v>0.63749999999999996</v>
      </c>
      <c r="N1246" s="43" t="s">
        <v>15</v>
      </c>
      <c r="O1246" s="39"/>
    </row>
    <row r="1247" spans="1:15" ht="15.75" hidden="1">
      <c r="A1247" s="63" t="s">
        <v>876</v>
      </c>
      <c r="B1247" s="73" t="s">
        <v>4985</v>
      </c>
      <c r="C1247" s="41" t="s">
        <v>45</v>
      </c>
      <c r="D1247" s="32">
        <f t="shared" si="725"/>
        <v>1.3090000000000002</v>
      </c>
      <c r="E1247" s="33">
        <f t="shared" si="712"/>
        <v>102.10200000000002</v>
      </c>
      <c r="F1247" s="34"/>
      <c r="G1247" s="42">
        <f t="shared" si="680"/>
        <v>0</v>
      </c>
      <c r="H1247" s="36">
        <f t="shared" si="713"/>
        <v>78</v>
      </c>
      <c r="I1247" s="36">
        <f t="shared" si="715"/>
        <v>0</v>
      </c>
      <c r="J1247" s="44">
        <v>100</v>
      </c>
      <c r="K1247" s="273">
        <v>1.54</v>
      </c>
      <c r="L1247" s="25">
        <v>0.15</v>
      </c>
      <c r="M1247" s="26">
        <f t="shared" si="685"/>
        <v>0.23099999999999998</v>
      </c>
      <c r="N1247" s="43" t="s">
        <v>15</v>
      </c>
      <c r="O1247" s="39"/>
    </row>
    <row r="1248" spans="1:15" ht="15.75">
      <c r="A1248" s="233" t="s">
        <v>5251</v>
      </c>
      <c r="B1248" s="73" t="s">
        <v>4986</v>
      </c>
      <c r="C1248" s="41" t="s">
        <v>45</v>
      </c>
      <c r="D1248" s="32">
        <f t="shared" ref="D1248" si="741">K1248-M1248</f>
        <v>1.3090000000000002</v>
      </c>
      <c r="E1248" s="33">
        <f t="shared" ref="E1248" si="742">D1248*H1248</f>
        <v>102.10200000000002</v>
      </c>
      <c r="F1248" s="34"/>
      <c r="G1248" s="42">
        <f t="shared" ref="G1248" si="743">F1248*D1248</f>
        <v>0</v>
      </c>
      <c r="H1248" s="36">
        <f t="shared" si="713"/>
        <v>78</v>
      </c>
      <c r="I1248" s="36">
        <f t="shared" ref="I1248" si="744">E1248*F1248</f>
        <v>0</v>
      </c>
      <c r="J1248" s="44">
        <v>1000</v>
      </c>
      <c r="K1248" s="273">
        <v>1.54</v>
      </c>
      <c r="L1248" s="25">
        <v>0.15</v>
      </c>
      <c r="M1248" s="26">
        <f t="shared" ref="M1248" si="745">K1248*L1248</f>
        <v>0.23099999999999998</v>
      </c>
      <c r="N1248" s="43"/>
      <c r="O1248" s="39"/>
    </row>
    <row r="1249" spans="1:15" ht="15.75" hidden="1">
      <c r="A1249" s="63"/>
      <c r="B1249" s="73" t="s">
        <v>4984</v>
      </c>
      <c r="C1249" s="41" t="s">
        <v>45</v>
      </c>
      <c r="D1249" s="32">
        <f t="shared" si="725"/>
        <v>1.4279999999999999</v>
      </c>
      <c r="E1249" s="33">
        <f t="shared" si="712"/>
        <v>111.384</v>
      </c>
      <c r="F1249" s="34"/>
      <c r="G1249" s="42">
        <f t="shared" si="680"/>
        <v>0</v>
      </c>
      <c r="H1249" s="36">
        <f t="shared" si="713"/>
        <v>78</v>
      </c>
      <c r="I1249" s="36">
        <f t="shared" si="715"/>
        <v>0</v>
      </c>
      <c r="J1249" s="44">
        <v>1000</v>
      </c>
      <c r="K1249" s="273">
        <v>1.68</v>
      </c>
      <c r="L1249" s="25">
        <v>0.15</v>
      </c>
      <c r="M1249" s="26">
        <f t="shared" si="685"/>
        <v>0.252</v>
      </c>
      <c r="N1249" s="43" t="s">
        <v>15</v>
      </c>
      <c r="O1249" s="39"/>
    </row>
    <row r="1250" spans="1:15" ht="15.75" hidden="1">
      <c r="A1250" s="63" t="s">
        <v>6613</v>
      </c>
      <c r="B1250" s="73" t="s">
        <v>879</v>
      </c>
      <c r="C1250" s="41" t="s">
        <v>45</v>
      </c>
      <c r="D1250" s="32">
        <f t="shared" ref="D1250" si="746">K1250-M1250</f>
        <v>0.629</v>
      </c>
      <c r="E1250" s="33">
        <f t="shared" ref="E1250" si="747">D1250*H1250</f>
        <v>49.061999999999998</v>
      </c>
      <c r="F1250" s="34"/>
      <c r="G1250" s="42">
        <f t="shared" ref="G1250" si="748">F1250*D1250</f>
        <v>0</v>
      </c>
      <c r="H1250" s="36">
        <f t="shared" si="713"/>
        <v>78</v>
      </c>
      <c r="I1250" s="36">
        <f t="shared" ref="I1250" si="749">E1250*F1250</f>
        <v>0</v>
      </c>
      <c r="J1250" s="44">
        <v>500</v>
      </c>
      <c r="K1250" s="273">
        <v>0.74</v>
      </c>
      <c r="L1250" s="25">
        <v>0.15</v>
      </c>
      <c r="M1250" s="26">
        <f t="shared" ref="M1250" si="750">K1250*L1250</f>
        <v>0.111</v>
      </c>
      <c r="N1250" s="43" t="s">
        <v>15</v>
      </c>
      <c r="O1250" s="39"/>
    </row>
    <row r="1251" spans="1:15" ht="15.75" hidden="1">
      <c r="A1251" s="63" t="s">
        <v>877</v>
      </c>
      <c r="B1251" s="73" t="s">
        <v>3953</v>
      </c>
      <c r="C1251" s="41" t="s">
        <v>45</v>
      </c>
      <c r="D1251" s="32">
        <f t="shared" si="725"/>
        <v>0.748</v>
      </c>
      <c r="E1251" s="33">
        <f t="shared" si="712"/>
        <v>58.344000000000001</v>
      </c>
      <c r="F1251" s="34"/>
      <c r="G1251" s="42">
        <f t="shared" si="680"/>
        <v>0</v>
      </c>
      <c r="H1251" s="36">
        <f t="shared" si="713"/>
        <v>78</v>
      </c>
      <c r="I1251" s="36">
        <f t="shared" si="715"/>
        <v>0</v>
      </c>
      <c r="J1251" s="44">
        <v>250</v>
      </c>
      <c r="K1251" s="273">
        <v>0.88</v>
      </c>
      <c r="L1251" s="25">
        <v>0.15</v>
      </c>
      <c r="M1251" s="26">
        <f t="shared" ref="M1251:M1323" si="751">K1251*L1251</f>
        <v>0.13200000000000001</v>
      </c>
      <c r="N1251" s="43" t="s">
        <v>15</v>
      </c>
      <c r="O1251" s="39"/>
    </row>
    <row r="1252" spans="1:15" ht="15.75" hidden="1">
      <c r="A1252" s="63" t="s">
        <v>878</v>
      </c>
      <c r="B1252" s="73" t="s">
        <v>3289</v>
      </c>
      <c r="C1252" s="41" t="s">
        <v>45</v>
      </c>
      <c r="D1252" s="32">
        <f>K1252-M1252</f>
        <v>0.93500000000000005</v>
      </c>
      <c r="E1252" s="33">
        <f>D1252*H1252</f>
        <v>72.930000000000007</v>
      </c>
      <c r="F1252" s="34"/>
      <c r="G1252" s="42">
        <f>F1252*D1252</f>
        <v>0</v>
      </c>
      <c r="H1252" s="36">
        <f t="shared" si="713"/>
        <v>78</v>
      </c>
      <c r="I1252" s="36">
        <f>E1252*F1252</f>
        <v>0</v>
      </c>
      <c r="J1252" s="44">
        <v>250</v>
      </c>
      <c r="K1252" s="273">
        <v>1.1000000000000001</v>
      </c>
      <c r="L1252" s="25">
        <v>0.15</v>
      </c>
      <c r="M1252" s="26">
        <f>K1252*L1252</f>
        <v>0.16500000000000001</v>
      </c>
      <c r="N1252" s="43" t="s">
        <v>15</v>
      </c>
      <c r="O1252" s="39"/>
    </row>
    <row r="1253" spans="1:15" ht="15.75">
      <c r="A1253" s="63" t="s">
        <v>841</v>
      </c>
      <c r="B1253" s="73" t="s">
        <v>3290</v>
      </c>
      <c r="C1253" s="41" t="s">
        <v>45</v>
      </c>
      <c r="D1253" s="32">
        <f t="shared" si="725"/>
        <v>4.3605</v>
      </c>
      <c r="E1253" s="33">
        <f t="shared" si="712"/>
        <v>340.11900000000003</v>
      </c>
      <c r="F1253" s="34"/>
      <c r="G1253" s="42">
        <f t="shared" si="680"/>
        <v>0</v>
      </c>
      <c r="H1253" s="36">
        <f t="shared" si="713"/>
        <v>78</v>
      </c>
      <c r="I1253" s="36">
        <f t="shared" si="715"/>
        <v>0</v>
      </c>
      <c r="J1253" s="44">
        <v>200</v>
      </c>
      <c r="K1253" s="273">
        <v>5.13</v>
      </c>
      <c r="L1253" s="25">
        <v>0.15</v>
      </c>
      <c r="M1253" s="26">
        <f t="shared" si="751"/>
        <v>0.76949999999999996</v>
      </c>
      <c r="N1253" s="43"/>
      <c r="O1253" s="39"/>
    </row>
    <row r="1254" spans="1:15" ht="15.75">
      <c r="A1254" s="63" t="s">
        <v>880</v>
      </c>
      <c r="B1254" s="73" t="s">
        <v>3964</v>
      </c>
      <c r="C1254" s="41" t="s">
        <v>45</v>
      </c>
      <c r="D1254" s="32">
        <f t="shared" ref="D1254" si="752">K1254-M1254</f>
        <v>1.0029999999999999</v>
      </c>
      <c r="E1254" s="33">
        <f t="shared" ref="E1254" si="753">D1254*H1254</f>
        <v>78.233999999999995</v>
      </c>
      <c r="F1254" s="34"/>
      <c r="G1254" s="42">
        <f t="shared" ref="G1254" si="754">F1254*D1254</f>
        <v>0</v>
      </c>
      <c r="H1254" s="36">
        <f t="shared" si="713"/>
        <v>78</v>
      </c>
      <c r="I1254" s="36">
        <f t="shared" ref="I1254" si="755">E1254*F1254</f>
        <v>0</v>
      </c>
      <c r="J1254" s="44" t="s">
        <v>377</v>
      </c>
      <c r="K1254" s="273">
        <v>1.18</v>
      </c>
      <c r="L1254" s="25">
        <v>0.15</v>
      </c>
      <c r="M1254" s="26">
        <f t="shared" ref="M1254" si="756">K1254*L1254</f>
        <v>0.17699999999999999</v>
      </c>
      <c r="N1254" s="43"/>
      <c r="O1254" s="39"/>
    </row>
    <row r="1255" spans="1:15" ht="15.75">
      <c r="A1255" s="63" t="s">
        <v>4049</v>
      </c>
      <c r="B1255" s="73" t="s">
        <v>7132</v>
      </c>
      <c r="C1255" s="41" t="s">
        <v>45</v>
      </c>
      <c r="D1255" s="32">
        <f t="shared" si="725"/>
        <v>0.629</v>
      </c>
      <c r="E1255" s="33">
        <f t="shared" si="712"/>
        <v>49.061999999999998</v>
      </c>
      <c r="F1255" s="34"/>
      <c r="G1255" s="42">
        <f t="shared" si="680"/>
        <v>0</v>
      </c>
      <c r="H1255" s="36">
        <f t="shared" si="713"/>
        <v>78</v>
      </c>
      <c r="I1255" s="36">
        <f t="shared" si="715"/>
        <v>0</v>
      </c>
      <c r="J1255" s="44">
        <v>500</v>
      </c>
      <c r="K1255" s="273">
        <v>0.74</v>
      </c>
      <c r="L1255" s="25">
        <v>0.15</v>
      </c>
      <c r="M1255" s="26">
        <f t="shared" si="751"/>
        <v>0.111</v>
      </c>
      <c r="N1255" s="43"/>
      <c r="O1255" s="39"/>
    </row>
    <row r="1256" spans="1:15" ht="15.75">
      <c r="A1256" s="63" t="s">
        <v>881</v>
      </c>
      <c r="B1256" s="73" t="s">
        <v>3965</v>
      </c>
      <c r="C1256" s="41" t="s">
        <v>45</v>
      </c>
      <c r="D1256" s="32">
        <f t="shared" ref="D1256" si="757">K1256-M1256</f>
        <v>1.0029999999999999</v>
      </c>
      <c r="E1256" s="33">
        <f t="shared" ref="E1256" si="758">D1256*H1256</f>
        <v>78.233999999999995</v>
      </c>
      <c r="F1256" s="34"/>
      <c r="G1256" s="42">
        <f t="shared" ref="G1256" si="759">F1256*D1256</f>
        <v>0</v>
      </c>
      <c r="H1256" s="36">
        <f t="shared" si="713"/>
        <v>78</v>
      </c>
      <c r="I1256" s="36">
        <f t="shared" ref="I1256" si="760">E1256*F1256</f>
        <v>0</v>
      </c>
      <c r="J1256" s="44" t="s">
        <v>377</v>
      </c>
      <c r="K1256" s="273">
        <v>1.18</v>
      </c>
      <c r="L1256" s="25">
        <v>0.15</v>
      </c>
      <c r="M1256" s="26">
        <f t="shared" ref="M1256" si="761">K1256*L1256</f>
        <v>0.17699999999999999</v>
      </c>
      <c r="N1256" s="43"/>
      <c r="O1256" s="39"/>
    </row>
    <row r="1257" spans="1:15" ht="15.75">
      <c r="A1257" s="63" t="s">
        <v>4050</v>
      </c>
      <c r="B1257" s="73" t="s">
        <v>7133</v>
      </c>
      <c r="C1257" s="41" t="s">
        <v>45</v>
      </c>
      <c r="D1257" s="32">
        <f t="shared" si="725"/>
        <v>0.629</v>
      </c>
      <c r="E1257" s="33">
        <f t="shared" si="712"/>
        <v>49.061999999999998</v>
      </c>
      <c r="F1257" s="34"/>
      <c r="G1257" s="42">
        <f t="shared" si="680"/>
        <v>0</v>
      </c>
      <c r="H1257" s="36">
        <f t="shared" si="713"/>
        <v>78</v>
      </c>
      <c r="I1257" s="36">
        <f t="shared" si="715"/>
        <v>0</v>
      </c>
      <c r="J1257" s="44">
        <v>500</v>
      </c>
      <c r="K1257" s="273">
        <v>0.74</v>
      </c>
      <c r="L1257" s="25">
        <v>0.15</v>
      </c>
      <c r="M1257" s="26">
        <f t="shared" si="751"/>
        <v>0.111</v>
      </c>
      <c r="N1257" s="43"/>
      <c r="O1257" s="39"/>
    </row>
    <row r="1258" spans="1:15" ht="15.75" hidden="1">
      <c r="A1258" s="63" t="s">
        <v>971</v>
      </c>
      <c r="B1258" s="73" t="s">
        <v>6474</v>
      </c>
      <c r="C1258" s="41" t="s">
        <v>45</v>
      </c>
      <c r="D1258" s="32">
        <f t="shared" si="725"/>
        <v>0.50149999999999995</v>
      </c>
      <c r="E1258" s="33">
        <f t="shared" si="712"/>
        <v>39.116999999999997</v>
      </c>
      <c r="F1258" s="34"/>
      <c r="G1258" s="42">
        <f t="shared" si="680"/>
        <v>0</v>
      </c>
      <c r="H1258" s="36">
        <f t="shared" si="713"/>
        <v>78</v>
      </c>
      <c r="I1258" s="36">
        <f t="shared" si="715"/>
        <v>0</v>
      </c>
      <c r="J1258" s="44">
        <v>500</v>
      </c>
      <c r="K1258" s="273">
        <v>0.59</v>
      </c>
      <c r="L1258" s="25">
        <v>0.15</v>
      </c>
      <c r="M1258" s="26">
        <f t="shared" si="751"/>
        <v>8.8499999999999995E-2</v>
      </c>
      <c r="N1258" s="43" t="s">
        <v>15</v>
      </c>
      <c r="O1258" s="39"/>
    </row>
    <row r="1259" spans="1:15" ht="15.75">
      <c r="A1259" s="233" t="s">
        <v>960</v>
      </c>
      <c r="B1259" s="73" t="s">
        <v>6475</v>
      </c>
      <c r="C1259" s="41" t="s">
        <v>45</v>
      </c>
      <c r="D1259" s="32">
        <f t="shared" si="725"/>
        <v>0.50149999999999995</v>
      </c>
      <c r="E1259" s="33">
        <f t="shared" si="712"/>
        <v>39.116999999999997</v>
      </c>
      <c r="F1259" s="34"/>
      <c r="G1259" s="42">
        <f t="shared" ref="G1259:G1335" si="762">F1259*D1259</f>
        <v>0</v>
      </c>
      <c r="H1259" s="36">
        <f t="shared" si="713"/>
        <v>78</v>
      </c>
      <c r="I1259" s="36">
        <f t="shared" si="715"/>
        <v>0</v>
      </c>
      <c r="J1259" s="44">
        <v>500</v>
      </c>
      <c r="K1259" s="273">
        <v>0.59</v>
      </c>
      <c r="L1259" s="25">
        <v>0.15</v>
      </c>
      <c r="M1259" s="26">
        <f t="shared" si="751"/>
        <v>8.8499999999999995E-2</v>
      </c>
      <c r="N1259" s="43"/>
      <c r="O1259" s="39"/>
    </row>
    <row r="1260" spans="1:15" ht="15.75" hidden="1">
      <c r="A1260" s="63" t="s">
        <v>882</v>
      </c>
      <c r="B1260" s="73" t="s">
        <v>3291</v>
      </c>
      <c r="C1260" s="41" t="s">
        <v>45</v>
      </c>
      <c r="D1260" s="32">
        <f t="shared" si="725"/>
        <v>1.2495000000000001</v>
      </c>
      <c r="E1260" s="33">
        <f t="shared" si="712"/>
        <v>97.460999999999999</v>
      </c>
      <c r="F1260" s="34"/>
      <c r="G1260" s="42">
        <f t="shared" si="762"/>
        <v>0</v>
      </c>
      <c r="H1260" s="36">
        <f t="shared" si="713"/>
        <v>78</v>
      </c>
      <c r="I1260" s="36">
        <f t="shared" si="715"/>
        <v>0</v>
      </c>
      <c r="J1260" s="44">
        <v>500</v>
      </c>
      <c r="K1260" s="273">
        <v>1.47</v>
      </c>
      <c r="L1260" s="25">
        <v>0.15</v>
      </c>
      <c r="M1260" s="26">
        <f t="shared" si="751"/>
        <v>0.2205</v>
      </c>
      <c r="N1260" s="43" t="s">
        <v>15</v>
      </c>
      <c r="O1260" s="39"/>
    </row>
    <row r="1261" spans="1:15" ht="15.75" hidden="1">
      <c r="A1261" s="63" t="s">
        <v>971</v>
      </c>
      <c r="B1261" s="73" t="s">
        <v>5103</v>
      </c>
      <c r="C1261" s="41" t="s">
        <v>45</v>
      </c>
      <c r="D1261" s="32">
        <f t="shared" si="725"/>
        <v>1.2495000000000001</v>
      </c>
      <c r="E1261" s="33">
        <f t="shared" si="712"/>
        <v>97.460999999999999</v>
      </c>
      <c r="F1261" s="34"/>
      <c r="G1261" s="42">
        <f t="shared" si="762"/>
        <v>0</v>
      </c>
      <c r="H1261" s="36">
        <f t="shared" si="713"/>
        <v>78</v>
      </c>
      <c r="I1261" s="36">
        <f t="shared" si="715"/>
        <v>0</v>
      </c>
      <c r="J1261" s="44">
        <v>250</v>
      </c>
      <c r="K1261" s="273">
        <v>1.47</v>
      </c>
      <c r="L1261" s="25">
        <v>0.15</v>
      </c>
      <c r="M1261" s="26">
        <f t="shared" si="751"/>
        <v>0.2205</v>
      </c>
      <c r="N1261" s="43" t="s">
        <v>15</v>
      </c>
      <c r="O1261" s="39"/>
    </row>
    <row r="1262" spans="1:15" ht="15.75" hidden="1">
      <c r="A1262" s="63" t="s">
        <v>380</v>
      </c>
      <c r="B1262" s="73" t="s">
        <v>3292</v>
      </c>
      <c r="C1262" s="41" t="s">
        <v>14</v>
      </c>
      <c r="D1262" s="32">
        <f t="shared" si="725"/>
        <v>2.7370000000000001</v>
      </c>
      <c r="E1262" s="33">
        <f t="shared" si="712"/>
        <v>213.48600000000002</v>
      </c>
      <c r="F1262" s="34"/>
      <c r="G1262" s="42">
        <f t="shared" si="762"/>
        <v>0</v>
      </c>
      <c r="H1262" s="36">
        <f t="shared" si="713"/>
        <v>78</v>
      </c>
      <c r="I1262" s="36">
        <f t="shared" si="715"/>
        <v>0</v>
      </c>
      <c r="J1262" s="44">
        <v>200</v>
      </c>
      <c r="K1262" s="273">
        <v>3.22</v>
      </c>
      <c r="L1262" s="25">
        <v>0.15</v>
      </c>
      <c r="M1262" s="26">
        <f t="shared" si="751"/>
        <v>0.48299999999999998</v>
      </c>
      <c r="N1262" s="43" t="s">
        <v>15</v>
      </c>
      <c r="O1262" s="39"/>
    </row>
    <row r="1263" spans="1:15" ht="15.75" hidden="1">
      <c r="A1263" s="63" t="s">
        <v>380</v>
      </c>
      <c r="B1263" s="73" t="s">
        <v>4728</v>
      </c>
      <c r="C1263" s="41" t="s">
        <v>314</v>
      </c>
      <c r="D1263" s="32">
        <f t="shared" si="725"/>
        <v>15.928999999999998</v>
      </c>
      <c r="E1263" s="33">
        <f t="shared" si="712"/>
        <v>1242.462</v>
      </c>
      <c r="F1263" s="34"/>
      <c r="G1263" s="42">
        <f t="shared" si="762"/>
        <v>0</v>
      </c>
      <c r="H1263" s="36">
        <f t="shared" si="713"/>
        <v>78</v>
      </c>
      <c r="I1263" s="36">
        <f t="shared" si="715"/>
        <v>0</v>
      </c>
      <c r="J1263" s="44">
        <v>30</v>
      </c>
      <c r="K1263" s="273">
        <v>18.739999999999998</v>
      </c>
      <c r="L1263" s="25">
        <v>0.15</v>
      </c>
      <c r="M1263" s="26">
        <f t="shared" si="751"/>
        <v>2.8109999999999995</v>
      </c>
      <c r="N1263" s="43" t="s">
        <v>15</v>
      </c>
      <c r="O1263" s="39"/>
    </row>
    <row r="1264" spans="1:15" ht="15.75">
      <c r="A1264" s="233" t="s">
        <v>381</v>
      </c>
      <c r="B1264" s="73" t="s">
        <v>4731</v>
      </c>
      <c r="C1264" s="41" t="s">
        <v>314</v>
      </c>
      <c r="D1264" s="32">
        <f t="shared" si="725"/>
        <v>5.6014999999999997</v>
      </c>
      <c r="E1264" s="33">
        <f t="shared" si="712"/>
        <v>436.91699999999997</v>
      </c>
      <c r="F1264" s="34"/>
      <c r="G1264" s="42">
        <f t="shared" si="762"/>
        <v>0</v>
      </c>
      <c r="H1264" s="36">
        <f t="shared" si="713"/>
        <v>78</v>
      </c>
      <c r="I1264" s="36">
        <f t="shared" si="715"/>
        <v>0</v>
      </c>
      <c r="J1264" s="44">
        <v>40</v>
      </c>
      <c r="K1264" s="273">
        <v>6.59</v>
      </c>
      <c r="L1264" s="25">
        <v>0.15</v>
      </c>
      <c r="M1264" s="26">
        <f t="shared" si="751"/>
        <v>0.98849999999999993</v>
      </c>
      <c r="N1264" s="43"/>
      <c r="O1264" s="39"/>
    </row>
    <row r="1265" spans="1:15" ht="15.75" hidden="1">
      <c r="A1265" s="63" t="s">
        <v>380</v>
      </c>
      <c r="B1265" s="73" t="s">
        <v>4730</v>
      </c>
      <c r="C1265" s="41" t="s">
        <v>314</v>
      </c>
      <c r="D1265" s="32">
        <f t="shared" si="725"/>
        <v>9.3330000000000002</v>
      </c>
      <c r="E1265" s="33">
        <f t="shared" si="712"/>
        <v>727.97400000000005</v>
      </c>
      <c r="F1265" s="34"/>
      <c r="G1265" s="42">
        <f t="shared" si="762"/>
        <v>0</v>
      </c>
      <c r="H1265" s="36">
        <f t="shared" si="713"/>
        <v>78</v>
      </c>
      <c r="I1265" s="36">
        <f t="shared" si="715"/>
        <v>0</v>
      </c>
      <c r="J1265" s="44">
        <v>20</v>
      </c>
      <c r="K1265" s="273">
        <v>10.98</v>
      </c>
      <c r="L1265" s="25">
        <v>0.15</v>
      </c>
      <c r="M1265" s="26">
        <f t="shared" si="751"/>
        <v>1.647</v>
      </c>
      <c r="N1265" s="43" t="s">
        <v>15</v>
      </c>
      <c r="O1265" s="39"/>
    </row>
    <row r="1266" spans="1:15" ht="15.75">
      <c r="A1266" s="233" t="s">
        <v>382</v>
      </c>
      <c r="B1266" s="73" t="s">
        <v>7088</v>
      </c>
      <c r="C1266" s="41" t="s">
        <v>79</v>
      </c>
      <c r="D1266" s="32">
        <f t="shared" si="725"/>
        <v>1.87</v>
      </c>
      <c r="E1266" s="33">
        <f t="shared" si="712"/>
        <v>145.86000000000001</v>
      </c>
      <c r="F1266" s="34"/>
      <c r="G1266" s="42">
        <f t="shared" si="762"/>
        <v>0</v>
      </c>
      <c r="H1266" s="36">
        <f t="shared" ref="H1266:H1339" si="763">$K$4</f>
        <v>78</v>
      </c>
      <c r="I1266" s="36">
        <f t="shared" si="715"/>
        <v>0</v>
      </c>
      <c r="J1266" s="44">
        <v>100</v>
      </c>
      <c r="K1266" s="273">
        <v>2.2000000000000002</v>
      </c>
      <c r="L1266" s="25">
        <v>0.15</v>
      </c>
      <c r="M1266" s="26">
        <f t="shared" si="751"/>
        <v>0.33</v>
      </c>
      <c r="N1266" s="43"/>
      <c r="O1266" s="39"/>
    </row>
    <row r="1267" spans="1:15" ht="15.75">
      <c r="A1267" s="63" t="s">
        <v>4333</v>
      </c>
      <c r="B1267" s="73" t="s">
        <v>4331</v>
      </c>
      <c r="C1267" s="41" t="s">
        <v>14</v>
      </c>
      <c r="D1267" s="32">
        <f t="shared" si="725"/>
        <v>0.50149999999999995</v>
      </c>
      <c r="E1267" s="33">
        <f t="shared" si="712"/>
        <v>39.116999999999997</v>
      </c>
      <c r="F1267" s="34"/>
      <c r="G1267" s="42">
        <f t="shared" si="762"/>
        <v>0</v>
      </c>
      <c r="H1267" s="36">
        <f t="shared" si="763"/>
        <v>78</v>
      </c>
      <c r="I1267" s="36">
        <f t="shared" si="715"/>
        <v>0</v>
      </c>
      <c r="J1267" s="44">
        <v>500</v>
      </c>
      <c r="K1267" s="273">
        <v>0.59</v>
      </c>
      <c r="L1267" s="25">
        <v>0.15</v>
      </c>
      <c r="M1267" s="26">
        <f t="shared" si="751"/>
        <v>8.8499999999999995E-2</v>
      </c>
      <c r="N1267" s="43"/>
      <c r="O1267" s="39"/>
    </row>
    <row r="1268" spans="1:15" ht="15.75">
      <c r="A1268" s="233" t="s">
        <v>4017</v>
      </c>
      <c r="B1268" s="73" t="s">
        <v>5616</v>
      </c>
      <c r="C1268" s="41" t="s">
        <v>79</v>
      </c>
      <c r="D1268" s="32">
        <f t="shared" si="725"/>
        <v>3.74</v>
      </c>
      <c r="E1268" s="33">
        <f t="shared" si="712"/>
        <v>291.72000000000003</v>
      </c>
      <c r="F1268" s="34"/>
      <c r="G1268" s="42">
        <f t="shared" si="762"/>
        <v>0</v>
      </c>
      <c r="H1268" s="36">
        <f t="shared" si="763"/>
        <v>78</v>
      </c>
      <c r="I1268" s="36">
        <f t="shared" si="715"/>
        <v>0</v>
      </c>
      <c r="J1268" s="44">
        <v>100</v>
      </c>
      <c r="K1268" s="273">
        <v>4.4000000000000004</v>
      </c>
      <c r="L1268" s="25">
        <v>0.15</v>
      </c>
      <c r="M1268" s="26">
        <f t="shared" si="751"/>
        <v>0.66</v>
      </c>
      <c r="N1268" s="43"/>
      <c r="O1268" s="39"/>
    </row>
    <row r="1269" spans="1:15" ht="15.75">
      <c r="A1269" s="233" t="s">
        <v>4334</v>
      </c>
      <c r="B1269" s="73" t="s">
        <v>4332</v>
      </c>
      <c r="C1269" s="41" t="s">
        <v>14</v>
      </c>
      <c r="D1269" s="32">
        <f t="shared" si="725"/>
        <v>1.3685</v>
      </c>
      <c r="E1269" s="33">
        <f t="shared" si="712"/>
        <v>106.74300000000001</v>
      </c>
      <c r="F1269" s="34"/>
      <c r="G1269" s="42">
        <f t="shared" si="762"/>
        <v>0</v>
      </c>
      <c r="H1269" s="36">
        <f t="shared" si="763"/>
        <v>78</v>
      </c>
      <c r="I1269" s="36">
        <f t="shared" si="715"/>
        <v>0</v>
      </c>
      <c r="J1269" s="44">
        <v>250</v>
      </c>
      <c r="K1269" s="273">
        <v>1.61</v>
      </c>
      <c r="L1269" s="25">
        <v>0.15</v>
      </c>
      <c r="M1269" s="26">
        <f t="shared" si="751"/>
        <v>0.24149999999999999</v>
      </c>
      <c r="N1269" s="43"/>
      <c r="O1269" s="39"/>
    </row>
    <row r="1270" spans="1:15" ht="15.75" hidden="1">
      <c r="A1270" s="63" t="s">
        <v>883</v>
      </c>
      <c r="B1270" s="73" t="s">
        <v>884</v>
      </c>
      <c r="C1270" s="41" t="s">
        <v>14</v>
      </c>
      <c r="D1270" s="32">
        <f t="shared" si="725"/>
        <v>4.3605</v>
      </c>
      <c r="E1270" s="33">
        <f t="shared" si="712"/>
        <v>340.11900000000003</v>
      </c>
      <c r="F1270" s="34"/>
      <c r="G1270" s="42">
        <f t="shared" si="762"/>
        <v>0</v>
      </c>
      <c r="H1270" s="36">
        <f t="shared" si="763"/>
        <v>78</v>
      </c>
      <c r="I1270" s="36">
        <f t="shared" si="715"/>
        <v>0</v>
      </c>
      <c r="J1270" s="44" t="s">
        <v>4255</v>
      </c>
      <c r="K1270" s="273">
        <v>5.13</v>
      </c>
      <c r="L1270" s="25">
        <v>0.15</v>
      </c>
      <c r="M1270" s="26">
        <f t="shared" si="751"/>
        <v>0.76949999999999996</v>
      </c>
      <c r="N1270" s="43" t="s">
        <v>15</v>
      </c>
      <c r="O1270" s="39"/>
    </row>
    <row r="1271" spans="1:15" ht="15.75">
      <c r="A1271" s="63" t="s">
        <v>384</v>
      </c>
      <c r="B1271" s="73" t="s">
        <v>385</v>
      </c>
      <c r="C1271" s="41" t="s">
        <v>14</v>
      </c>
      <c r="D1271" s="32">
        <f t="shared" si="725"/>
        <v>24.8795</v>
      </c>
      <c r="E1271" s="33">
        <f t="shared" si="712"/>
        <v>1940.6010000000001</v>
      </c>
      <c r="F1271" s="34"/>
      <c r="G1271" s="42">
        <f t="shared" si="762"/>
        <v>0</v>
      </c>
      <c r="H1271" s="36">
        <f t="shared" si="763"/>
        <v>78</v>
      </c>
      <c r="I1271" s="36">
        <f t="shared" si="715"/>
        <v>0</v>
      </c>
      <c r="J1271" s="44">
        <v>40</v>
      </c>
      <c r="K1271" s="273">
        <v>29.27</v>
      </c>
      <c r="L1271" s="25">
        <v>0.15</v>
      </c>
      <c r="M1271" s="26">
        <f t="shared" si="751"/>
        <v>4.3904999999999994</v>
      </c>
      <c r="N1271" s="43"/>
      <c r="O1271" s="39"/>
    </row>
    <row r="1272" spans="1:15" ht="15.75">
      <c r="A1272" s="233" t="s">
        <v>5250</v>
      </c>
      <c r="B1272" s="73" t="s">
        <v>386</v>
      </c>
      <c r="C1272" s="41" t="s">
        <v>14</v>
      </c>
      <c r="D1272" s="32">
        <f t="shared" si="725"/>
        <v>24.8795</v>
      </c>
      <c r="E1272" s="33">
        <f t="shared" si="712"/>
        <v>1940.6010000000001</v>
      </c>
      <c r="F1272" s="34"/>
      <c r="G1272" s="42">
        <f t="shared" si="762"/>
        <v>0</v>
      </c>
      <c r="H1272" s="36">
        <f t="shared" si="763"/>
        <v>78</v>
      </c>
      <c r="I1272" s="36">
        <f t="shared" si="715"/>
        <v>0</v>
      </c>
      <c r="J1272" s="44">
        <v>20</v>
      </c>
      <c r="K1272" s="273">
        <v>29.27</v>
      </c>
      <c r="L1272" s="25">
        <v>0.15</v>
      </c>
      <c r="M1272" s="26">
        <f t="shared" si="751"/>
        <v>4.3904999999999994</v>
      </c>
      <c r="N1272" s="43"/>
      <c r="O1272" s="39"/>
    </row>
    <row r="1273" spans="1:15" ht="15.75" hidden="1">
      <c r="A1273" s="63" t="s">
        <v>383</v>
      </c>
      <c r="B1273" s="73" t="s">
        <v>388</v>
      </c>
      <c r="C1273" s="41" t="s">
        <v>14</v>
      </c>
      <c r="D1273" s="32">
        <f t="shared" si="725"/>
        <v>11.202999999999999</v>
      </c>
      <c r="E1273" s="33">
        <f t="shared" si="712"/>
        <v>873.83399999999995</v>
      </c>
      <c r="F1273" s="34"/>
      <c r="G1273" s="42">
        <f t="shared" si="762"/>
        <v>0</v>
      </c>
      <c r="H1273" s="36">
        <f t="shared" si="763"/>
        <v>78</v>
      </c>
      <c r="I1273" s="36">
        <f t="shared" si="715"/>
        <v>0</v>
      </c>
      <c r="J1273" s="44">
        <v>50</v>
      </c>
      <c r="K1273" s="273">
        <v>13.18</v>
      </c>
      <c r="L1273" s="25">
        <v>0.15</v>
      </c>
      <c r="M1273" s="26">
        <f t="shared" si="751"/>
        <v>1.9769999999999999</v>
      </c>
      <c r="N1273" s="43" t="s">
        <v>15</v>
      </c>
      <c r="O1273" s="39"/>
    </row>
    <row r="1274" spans="1:15" ht="15.75">
      <c r="A1274" s="233" t="s">
        <v>885</v>
      </c>
      <c r="B1274" s="73" t="s">
        <v>886</v>
      </c>
      <c r="C1274" s="41" t="s">
        <v>14</v>
      </c>
      <c r="D1274" s="32">
        <f t="shared" si="725"/>
        <v>16.167000000000002</v>
      </c>
      <c r="E1274" s="33">
        <f t="shared" ref="E1274:E1345" si="764">D1274*H1274</f>
        <v>1261.0260000000001</v>
      </c>
      <c r="F1274" s="34"/>
      <c r="G1274" s="42">
        <f t="shared" si="762"/>
        <v>0</v>
      </c>
      <c r="H1274" s="36">
        <f t="shared" si="763"/>
        <v>78</v>
      </c>
      <c r="I1274" s="36">
        <f t="shared" si="715"/>
        <v>0</v>
      </c>
      <c r="J1274" s="44">
        <v>8</v>
      </c>
      <c r="K1274" s="273">
        <v>19.02</v>
      </c>
      <c r="L1274" s="25">
        <v>0.15</v>
      </c>
      <c r="M1274" s="26">
        <f t="shared" si="751"/>
        <v>2.8529999999999998</v>
      </c>
      <c r="N1274" s="43"/>
      <c r="O1274" s="39"/>
    </row>
    <row r="1275" spans="1:15" ht="15.75" hidden="1">
      <c r="A1275" s="63" t="s">
        <v>6533</v>
      </c>
      <c r="B1275" s="73" t="s">
        <v>6532</v>
      </c>
      <c r="C1275" s="41" t="s">
        <v>14</v>
      </c>
      <c r="D1275" s="32">
        <f t="shared" si="725"/>
        <v>22.388999999999999</v>
      </c>
      <c r="E1275" s="33">
        <f t="shared" si="764"/>
        <v>1746.3419999999999</v>
      </c>
      <c r="F1275" s="34"/>
      <c r="G1275" s="42">
        <f t="shared" si="762"/>
        <v>0</v>
      </c>
      <c r="H1275" s="36">
        <f t="shared" si="763"/>
        <v>78</v>
      </c>
      <c r="I1275" s="36">
        <f t="shared" si="715"/>
        <v>0</v>
      </c>
      <c r="J1275" s="37" t="s">
        <v>3374</v>
      </c>
      <c r="K1275" s="273">
        <v>26.34</v>
      </c>
      <c r="L1275" s="25">
        <v>0.15</v>
      </c>
      <c r="M1275" s="26">
        <f t="shared" si="751"/>
        <v>3.9509999999999996</v>
      </c>
      <c r="N1275" s="43" t="s">
        <v>15</v>
      </c>
      <c r="O1275" s="39"/>
    </row>
    <row r="1276" spans="1:15" ht="15.75" hidden="1">
      <c r="A1276" s="63" t="s">
        <v>887</v>
      </c>
      <c r="B1276" s="73" t="s">
        <v>888</v>
      </c>
      <c r="C1276" s="41" t="s">
        <v>14</v>
      </c>
      <c r="D1276" s="32">
        <f t="shared" si="725"/>
        <v>22.388999999999999</v>
      </c>
      <c r="E1276" s="33">
        <f>D1276*H1276</f>
        <v>1746.3419999999999</v>
      </c>
      <c r="F1276" s="34"/>
      <c r="G1276" s="42">
        <f>F1276*D1276</f>
        <v>0</v>
      </c>
      <c r="H1276" s="36">
        <f t="shared" si="763"/>
        <v>78</v>
      </c>
      <c r="I1276" s="36">
        <f>E1276*F1276</f>
        <v>0</v>
      </c>
      <c r="J1276" s="44">
        <v>8</v>
      </c>
      <c r="K1276" s="273">
        <v>26.34</v>
      </c>
      <c r="L1276" s="25">
        <v>0.15</v>
      </c>
      <c r="M1276" s="26">
        <f t="shared" si="751"/>
        <v>3.9509999999999996</v>
      </c>
      <c r="N1276" s="43" t="s">
        <v>15</v>
      </c>
      <c r="O1276" s="39"/>
    </row>
    <row r="1277" spans="1:15" ht="15.75" hidden="1">
      <c r="A1277" s="63" t="s">
        <v>889</v>
      </c>
      <c r="B1277" s="73" t="s">
        <v>890</v>
      </c>
      <c r="C1277" s="41" t="s">
        <v>14</v>
      </c>
      <c r="D1277" s="32">
        <f t="shared" si="725"/>
        <v>6.8510000000000009</v>
      </c>
      <c r="E1277" s="33">
        <f t="shared" si="764"/>
        <v>534.37800000000004</v>
      </c>
      <c r="F1277" s="34"/>
      <c r="G1277" s="42">
        <f t="shared" si="762"/>
        <v>0</v>
      </c>
      <c r="H1277" s="36">
        <f t="shared" si="763"/>
        <v>78</v>
      </c>
      <c r="I1277" s="36">
        <f t="shared" si="715"/>
        <v>0</v>
      </c>
      <c r="J1277" s="44">
        <v>16</v>
      </c>
      <c r="K1277" s="273">
        <v>8.06</v>
      </c>
      <c r="L1277" s="25">
        <v>0.15</v>
      </c>
      <c r="M1277" s="26">
        <f t="shared" si="751"/>
        <v>1.2090000000000001</v>
      </c>
      <c r="N1277" s="43" t="s">
        <v>15</v>
      </c>
      <c r="O1277" s="39"/>
    </row>
    <row r="1278" spans="1:15" ht="15.75">
      <c r="A1278" s="63"/>
      <c r="B1278" s="73" t="s">
        <v>4168</v>
      </c>
      <c r="C1278" s="41" t="s">
        <v>14</v>
      </c>
      <c r="D1278" s="32">
        <f t="shared" ref="D1278" si="765">K1278-M1278</f>
        <v>6.8510000000000009</v>
      </c>
      <c r="E1278" s="33">
        <f t="shared" ref="E1278" si="766">D1278*H1278</f>
        <v>534.37800000000004</v>
      </c>
      <c r="F1278" s="34"/>
      <c r="G1278" s="42">
        <f t="shared" ref="G1278" si="767">F1278*D1278</f>
        <v>0</v>
      </c>
      <c r="H1278" s="36">
        <f t="shared" si="763"/>
        <v>78</v>
      </c>
      <c r="I1278" s="36">
        <f t="shared" ref="I1278" si="768">E1278*F1278</f>
        <v>0</v>
      </c>
      <c r="J1278" s="44"/>
      <c r="K1278" s="273">
        <v>8.06</v>
      </c>
      <c r="L1278" s="25">
        <v>0.15</v>
      </c>
      <c r="M1278" s="26">
        <f t="shared" ref="M1278" si="769">K1278*L1278</f>
        <v>1.2090000000000001</v>
      </c>
      <c r="N1278" s="43"/>
      <c r="O1278" s="39"/>
    </row>
    <row r="1279" spans="1:15" ht="15.75" hidden="1">
      <c r="A1279" s="63" t="s">
        <v>5461</v>
      </c>
      <c r="B1279" s="73" t="s">
        <v>5462</v>
      </c>
      <c r="C1279" s="41" t="s">
        <v>14</v>
      </c>
      <c r="D1279" s="32">
        <f t="shared" si="725"/>
        <v>0.374</v>
      </c>
      <c r="E1279" s="33">
        <f t="shared" si="764"/>
        <v>29.172000000000001</v>
      </c>
      <c r="F1279" s="34"/>
      <c r="G1279" s="42">
        <f t="shared" si="762"/>
        <v>0</v>
      </c>
      <c r="H1279" s="36">
        <f t="shared" si="763"/>
        <v>78</v>
      </c>
      <c r="I1279" s="36">
        <f t="shared" si="715"/>
        <v>0</v>
      </c>
      <c r="J1279" s="44">
        <v>1500</v>
      </c>
      <c r="K1279" s="273">
        <v>0.44</v>
      </c>
      <c r="L1279" s="25">
        <v>0.15</v>
      </c>
      <c r="M1279" s="26">
        <f t="shared" si="751"/>
        <v>6.6000000000000003E-2</v>
      </c>
      <c r="N1279" s="43" t="s">
        <v>15</v>
      </c>
      <c r="O1279" s="39"/>
    </row>
    <row r="1280" spans="1:15" ht="15.75" hidden="1">
      <c r="A1280" s="63" t="s">
        <v>4607</v>
      </c>
      <c r="B1280" s="73" t="s">
        <v>4608</v>
      </c>
      <c r="C1280" s="41" t="s">
        <v>79</v>
      </c>
      <c r="D1280" s="32">
        <f t="shared" si="725"/>
        <v>3.74</v>
      </c>
      <c r="E1280" s="33">
        <f t="shared" si="764"/>
        <v>291.72000000000003</v>
      </c>
      <c r="F1280" s="34"/>
      <c r="G1280" s="42">
        <f t="shared" si="762"/>
        <v>0</v>
      </c>
      <c r="H1280" s="36">
        <f t="shared" si="763"/>
        <v>78</v>
      </c>
      <c r="I1280" s="36">
        <f t="shared" si="715"/>
        <v>0</v>
      </c>
      <c r="J1280" s="44">
        <v>250</v>
      </c>
      <c r="K1280" s="273">
        <v>4.4000000000000004</v>
      </c>
      <c r="L1280" s="25">
        <v>0.15</v>
      </c>
      <c r="M1280" s="26">
        <f t="shared" si="751"/>
        <v>0.66</v>
      </c>
      <c r="N1280" s="43" t="s">
        <v>15</v>
      </c>
      <c r="O1280" s="39"/>
    </row>
    <row r="1281" spans="1:15" ht="15.75">
      <c r="A1281" s="233" t="s">
        <v>5252</v>
      </c>
      <c r="B1281" s="73" t="s">
        <v>4239</v>
      </c>
      <c r="C1281" s="41" t="s">
        <v>79</v>
      </c>
      <c r="D1281" s="32">
        <f t="shared" si="725"/>
        <v>49.759</v>
      </c>
      <c r="E1281" s="33">
        <f t="shared" si="764"/>
        <v>3881.2020000000002</v>
      </c>
      <c r="F1281" s="34"/>
      <c r="G1281" s="42">
        <f t="shared" si="762"/>
        <v>0</v>
      </c>
      <c r="H1281" s="36">
        <f t="shared" si="763"/>
        <v>78</v>
      </c>
      <c r="I1281" s="36">
        <f t="shared" si="715"/>
        <v>0</v>
      </c>
      <c r="J1281" s="44">
        <v>1000</v>
      </c>
      <c r="K1281" s="273">
        <v>58.54</v>
      </c>
      <c r="L1281" s="25">
        <v>0.15</v>
      </c>
      <c r="M1281" s="26">
        <f t="shared" si="751"/>
        <v>8.7809999999999988</v>
      </c>
      <c r="N1281" s="43"/>
      <c r="O1281" s="39"/>
    </row>
    <row r="1282" spans="1:15" ht="15.75">
      <c r="A1282" s="63" t="s">
        <v>393</v>
      </c>
      <c r="B1282" s="73" t="s">
        <v>3141</v>
      </c>
      <c r="C1282" s="41" t="s">
        <v>79</v>
      </c>
      <c r="D1282" s="32">
        <f t="shared" si="725"/>
        <v>4.9809999999999999</v>
      </c>
      <c r="E1282" s="33">
        <f t="shared" si="764"/>
        <v>388.51799999999997</v>
      </c>
      <c r="F1282" s="34"/>
      <c r="G1282" s="42">
        <f t="shared" si="762"/>
        <v>0</v>
      </c>
      <c r="H1282" s="36">
        <f t="shared" si="763"/>
        <v>78</v>
      </c>
      <c r="I1282" s="36">
        <f t="shared" si="715"/>
        <v>0</v>
      </c>
      <c r="J1282" s="44">
        <v>100</v>
      </c>
      <c r="K1282" s="273">
        <v>5.86</v>
      </c>
      <c r="L1282" s="25">
        <v>0.15</v>
      </c>
      <c r="M1282" s="26">
        <f t="shared" si="751"/>
        <v>0.879</v>
      </c>
      <c r="N1282" s="43"/>
      <c r="O1282" s="39"/>
    </row>
    <row r="1283" spans="1:15" ht="15.75" hidden="1">
      <c r="A1283" s="63" t="s">
        <v>891</v>
      </c>
      <c r="B1283" s="73" t="s">
        <v>892</v>
      </c>
      <c r="C1283" s="41" t="s">
        <v>14</v>
      </c>
      <c r="D1283" s="32">
        <f t="shared" si="725"/>
        <v>4.9809999999999999</v>
      </c>
      <c r="E1283" s="33">
        <f t="shared" si="764"/>
        <v>388.51799999999997</v>
      </c>
      <c r="F1283" s="34"/>
      <c r="G1283" s="42">
        <f t="shared" si="762"/>
        <v>0</v>
      </c>
      <c r="H1283" s="36">
        <f t="shared" si="763"/>
        <v>78</v>
      </c>
      <c r="I1283" s="36">
        <f t="shared" si="715"/>
        <v>0</v>
      </c>
      <c r="J1283" s="44">
        <v>50</v>
      </c>
      <c r="K1283" s="273">
        <v>5.86</v>
      </c>
      <c r="L1283" s="25">
        <v>0.15</v>
      </c>
      <c r="M1283" s="26">
        <f t="shared" si="751"/>
        <v>0.879</v>
      </c>
      <c r="N1283" s="43" t="s">
        <v>15</v>
      </c>
      <c r="O1283" s="39"/>
    </row>
    <row r="1284" spans="1:15" ht="15.75" hidden="1">
      <c r="A1284" s="63" t="s">
        <v>893</v>
      </c>
      <c r="B1284" s="73" t="s">
        <v>894</v>
      </c>
      <c r="C1284" s="41" t="s">
        <v>14</v>
      </c>
      <c r="D1284" s="32">
        <f t="shared" si="725"/>
        <v>4.7939999999999996</v>
      </c>
      <c r="E1284" s="33">
        <f t="shared" si="764"/>
        <v>373.93199999999996</v>
      </c>
      <c r="F1284" s="34"/>
      <c r="G1284" s="42">
        <f t="shared" si="762"/>
        <v>0</v>
      </c>
      <c r="H1284" s="36">
        <f t="shared" si="763"/>
        <v>78</v>
      </c>
      <c r="I1284" s="36">
        <f t="shared" si="715"/>
        <v>0</v>
      </c>
      <c r="J1284" s="44">
        <v>60</v>
      </c>
      <c r="K1284" s="273">
        <v>5.64</v>
      </c>
      <c r="L1284" s="25">
        <v>0.15</v>
      </c>
      <c r="M1284" s="26">
        <f t="shared" si="751"/>
        <v>0.84599999999999997</v>
      </c>
      <c r="N1284" s="43" t="s">
        <v>15</v>
      </c>
      <c r="O1284" s="39"/>
    </row>
    <row r="1285" spans="1:15" ht="15.75" hidden="1">
      <c r="A1285" s="63" t="s">
        <v>5285</v>
      </c>
      <c r="B1285" s="73" t="s">
        <v>895</v>
      </c>
      <c r="C1285" s="41" t="s">
        <v>14</v>
      </c>
      <c r="D1285" s="32">
        <f t="shared" si="725"/>
        <v>4.7939999999999996</v>
      </c>
      <c r="E1285" s="33">
        <f t="shared" si="764"/>
        <v>373.93199999999996</v>
      </c>
      <c r="F1285" s="34"/>
      <c r="G1285" s="42">
        <f t="shared" si="762"/>
        <v>0</v>
      </c>
      <c r="H1285" s="36">
        <f t="shared" si="763"/>
        <v>78</v>
      </c>
      <c r="I1285" s="36">
        <f t="shared" si="715"/>
        <v>0</v>
      </c>
      <c r="J1285" s="44">
        <v>60</v>
      </c>
      <c r="K1285" s="273">
        <v>5.64</v>
      </c>
      <c r="L1285" s="25">
        <v>0.15</v>
      </c>
      <c r="M1285" s="26">
        <f t="shared" si="751"/>
        <v>0.84599999999999997</v>
      </c>
      <c r="N1285" s="43" t="s">
        <v>15</v>
      </c>
      <c r="O1285" s="39"/>
    </row>
    <row r="1286" spans="1:15" ht="15.75" hidden="1">
      <c r="A1286" s="63" t="s">
        <v>896</v>
      </c>
      <c r="B1286" s="73" t="s">
        <v>6162</v>
      </c>
      <c r="C1286" s="41" t="s">
        <v>14</v>
      </c>
      <c r="D1286" s="32">
        <f t="shared" si="725"/>
        <v>11.202999999999999</v>
      </c>
      <c r="E1286" s="33">
        <f t="shared" si="764"/>
        <v>873.83399999999995</v>
      </c>
      <c r="F1286" s="34"/>
      <c r="G1286" s="42">
        <f t="shared" si="762"/>
        <v>0</v>
      </c>
      <c r="H1286" s="36">
        <f t="shared" si="763"/>
        <v>78</v>
      </c>
      <c r="I1286" s="36">
        <f t="shared" si="715"/>
        <v>0</v>
      </c>
      <c r="J1286" s="44">
        <v>20</v>
      </c>
      <c r="K1286" s="273">
        <v>13.18</v>
      </c>
      <c r="L1286" s="25">
        <v>0.15</v>
      </c>
      <c r="M1286" s="26">
        <f t="shared" si="751"/>
        <v>1.9769999999999999</v>
      </c>
      <c r="N1286" s="43" t="s">
        <v>15</v>
      </c>
      <c r="O1286" s="39"/>
    </row>
    <row r="1287" spans="1:15" ht="15.75" hidden="1">
      <c r="A1287" s="63" t="s">
        <v>5429</v>
      </c>
      <c r="B1287" s="73" t="s">
        <v>897</v>
      </c>
      <c r="C1287" s="41" t="s">
        <v>14</v>
      </c>
      <c r="D1287" s="32">
        <f>K1287-M1287</f>
        <v>8.7125000000000004</v>
      </c>
      <c r="E1287" s="33">
        <f>D1287*H1287</f>
        <v>679.57500000000005</v>
      </c>
      <c r="F1287" s="34"/>
      <c r="G1287" s="42">
        <f>F1287*D1287</f>
        <v>0</v>
      </c>
      <c r="H1287" s="36">
        <f t="shared" si="763"/>
        <v>78</v>
      </c>
      <c r="I1287" s="36">
        <f>E1287*F1287</f>
        <v>0</v>
      </c>
      <c r="J1287" s="44">
        <v>20</v>
      </c>
      <c r="K1287" s="273">
        <v>10.25</v>
      </c>
      <c r="L1287" s="25">
        <v>0.15</v>
      </c>
      <c r="M1287" s="26">
        <f>K1287*L1287</f>
        <v>1.5374999999999999</v>
      </c>
      <c r="N1287" s="43" t="s">
        <v>15</v>
      </c>
      <c r="O1287" s="39"/>
    </row>
    <row r="1288" spans="1:15" ht="15.75">
      <c r="A1288" s="233" t="s">
        <v>5287</v>
      </c>
      <c r="B1288" s="73" t="s">
        <v>898</v>
      </c>
      <c r="C1288" s="41" t="s">
        <v>14</v>
      </c>
      <c r="D1288" s="32">
        <f t="shared" ref="D1288:D1354" si="770">K1288-M1288</f>
        <v>0.65450000000000008</v>
      </c>
      <c r="E1288" s="33">
        <f t="shared" si="764"/>
        <v>51.051000000000009</v>
      </c>
      <c r="F1288" s="34"/>
      <c r="G1288" s="42">
        <f t="shared" si="762"/>
        <v>0</v>
      </c>
      <c r="H1288" s="36">
        <f t="shared" si="763"/>
        <v>78</v>
      </c>
      <c r="I1288" s="36">
        <f t="shared" si="715"/>
        <v>0</v>
      </c>
      <c r="J1288" s="44">
        <v>100</v>
      </c>
      <c r="K1288" s="273">
        <v>0.77</v>
      </c>
      <c r="L1288" s="25">
        <v>0.15</v>
      </c>
      <c r="M1288" s="26">
        <f t="shared" si="751"/>
        <v>0.11549999999999999</v>
      </c>
      <c r="N1288" s="43"/>
      <c r="O1288" s="39"/>
    </row>
    <row r="1289" spans="1:15" ht="15.75">
      <c r="A1289" s="233" t="s">
        <v>5286</v>
      </c>
      <c r="B1289" s="73" t="s">
        <v>899</v>
      </c>
      <c r="C1289" s="41" t="s">
        <v>14</v>
      </c>
      <c r="D1289" s="32">
        <f t="shared" si="770"/>
        <v>0.65450000000000008</v>
      </c>
      <c r="E1289" s="33">
        <f t="shared" si="764"/>
        <v>51.051000000000009</v>
      </c>
      <c r="F1289" s="34"/>
      <c r="G1289" s="42">
        <f t="shared" si="762"/>
        <v>0</v>
      </c>
      <c r="H1289" s="36">
        <f t="shared" si="763"/>
        <v>78</v>
      </c>
      <c r="I1289" s="36">
        <f t="shared" si="715"/>
        <v>0</v>
      </c>
      <c r="J1289" s="44">
        <v>100</v>
      </c>
      <c r="K1289" s="273">
        <v>0.77</v>
      </c>
      <c r="L1289" s="25">
        <v>0.15</v>
      </c>
      <c r="M1289" s="26">
        <f t="shared" si="751"/>
        <v>0.11549999999999999</v>
      </c>
      <c r="N1289" s="43"/>
      <c r="O1289" s="39"/>
    </row>
    <row r="1290" spans="1:15" ht="15.75">
      <c r="A1290" s="233" t="s">
        <v>5287</v>
      </c>
      <c r="B1290" s="73" t="s">
        <v>900</v>
      </c>
      <c r="C1290" s="41" t="s">
        <v>14</v>
      </c>
      <c r="D1290" s="32">
        <f t="shared" si="770"/>
        <v>0.65450000000000008</v>
      </c>
      <c r="E1290" s="33">
        <f t="shared" si="764"/>
        <v>51.051000000000009</v>
      </c>
      <c r="F1290" s="34"/>
      <c r="G1290" s="42">
        <f t="shared" si="762"/>
        <v>0</v>
      </c>
      <c r="H1290" s="36">
        <f t="shared" si="763"/>
        <v>78</v>
      </c>
      <c r="I1290" s="36">
        <f t="shared" si="715"/>
        <v>0</v>
      </c>
      <c r="J1290" s="44">
        <v>100</v>
      </c>
      <c r="K1290" s="273">
        <v>0.77</v>
      </c>
      <c r="L1290" s="25">
        <v>0.15</v>
      </c>
      <c r="M1290" s="26">
        <f t="shared" si="751"/>
        <v>0.11549999999999999</v>
      </c>
      <c r="N1290" s="43"/>
      <c r="O1290" s="39"/>
    </row>
    <row r="1291" spans="1:15" ht="15.75" hidden="1">
      <c r="A1291" s="63" t="s">
        <v>3967</v>
      </c>
      <c r="B1291" s="73" t="s">
        <v>901</v>
      </c>
      <c r="C1291" s="41" t="s">
        <v>14</v>
      </c>
      <c r="D1291" s="32">
        <f t="shared" si="770"/>
        <v>0.93500000000000005</v>
      </c>
      <c r="E1291" s="33">
        <f t="shared" si="764"/>
        <v>72.930000000000007</v>
      </c>
      <c r="F1291" s="34"/>
      <c r="G1291" s="42">
        <f t="shared" si="762"/>
        <v>0</v>
      </c>
      <c r="H1291" s="36">
        <f t="shared" si="763"/>
        <v>78</v>
      </c>
      <c r="I1291" s="36">
        <f t="shared" si="715"/>
        <v>0</v>
      </c>
      <c r="J1291" s="44">
        <v>100</v>
      </c>
      <c r="K1291" s="273">
        <v>1.1000000000000001</v>
      </c>
      <c r="L1291" s="25">
        <v>0.15</v>
      </c>
      <c r="M1291" s="75">
        <f t="shared" si="751"/>
        <v>0.16500000000000001</v>
      </c>
      <c r="N1291" s="43" t="s">
        <v>15</v>
      </c>
      <c r="O1291" s="39"/>
    </row>
    <row r="1292" spans="1:15" ht="15.75">
      <c r="A1292" s="233" t="s">
        <v>4467</v>
      </c>
      <c r="B1292" s="73" t="s">
        <v>902</v>
      </c>
      <c r="C1292" s="41" t="s">
        <v>14</v>
      </c>
      <c r="D1292" s="32">
        <f t="shared" si="770"/>
        <v>2.4904999999999999</v>
      </c>
      <c r="E1292" s="33">
        <f t="shared" si="764"/>
        <v>194.25899999999999</v>
      </c>
      <c r="F1292" s="34"/>
      <c r="G1292" s="42">
        <f t="shared" si="762"/>
        <v>0</v>
      </c>
      <c r="H1292" s="36">
        <f t="shared" si="763"/>
        <v>78</v>
      </c>
      <c r="I1292" s="36">
        <f t="shared" si="715"/>
        <v>0</v>
      </c>
      <c r="J1292" s="44">
        <v>50</v>
      </c>
      <c r="K1292" s="273">
        <v>2.93</v>
      </c>
      <c r="L1292" s="25">
        <v>0.15</v>
      </c>
      <c r="M1292" s="26">
        <f t="shared" si="751"/>
        <v>0.4395</v>
      </c>
      <c r="N1292" s="43"/>
      <c r="O1292" s="39"/>
    </row>
    <row r="1293" spans="1:15" ht="15.75" hidden="1">
      <c r="A1293" s="63" t="s">
        <v>3972</v>
      </c>
      <c r="B1293" s="73" t="s">
        <v>903</v>
      </c>
      <c r="C1293" s="41" t="s">
        <v>14</v>
      </c>
      <c r="D1293" s="32">
        <f t="shared" si="770"/>
        <v>3.1110000000000002</v>
      </c>
      <c r="E1293" s="33">
        <f t="shared" si="764"/>
        <v>242.65800000000002</v>
      </c>
      <c r="F1293" s="34"/>
      <c r="G1293" s="42">
        <f t="shared" si="762"/>
        <v>0</v>
      </c>
      <c r="H1293" s="36">
        <f t="shared" si="763"/>
        <v>78</v>
      </c>
      <c r="I1293" s="36">
        <f t="shared" ref="I1293:I1367" si="771">E1293*F1293</f>
        <v>0</v>
      </c>
      <c r="J1293" s="44">
        <v>20</v>
      </c>
      <c r="K1293" s="273">
        <v>3.66</v>
      </c>
      <c r="L1293" s="25">
        <v>0.15</v>
      </c>
      <c r="M1293" s="26">
        <f t="shared" si="751"/>
        <v>0.54900000000000004</v>
      </c>
      <c r="N1293" s="43" t="s">
        <v>15</v>
      </c>
      <c r="O1293" s="39"/>
    </row>
    <row r="1294" spans="1:15" ht="15.75" hidden="1">
      <c r="A1294" s="63" t="s">
        <v>4616</v>
      </c>
      <c r="B1294" s="73" t="s">
        <v>5478</v>
      </c>
      <c r="C1294" s="41" t="s">
        <v>14</v>
      </c>
      <c r="D1294" s="32">
        <f t="shared" si="770"/>
        <v>3.74</v>
      </c>
      <c r="E1294" s="33">
        <f t="shared" si="764"/>
        <v>291.72000000000003</v>
      </c>
      <c r="F1294" s="34"/>
      <c r="G1294" s="42">
        <f t="shared" si="762"/>
        <v>0</v>
      </c>
      <c r="H1294" s="36">
        <f t="shared" si="763"/>
        <v>78</v>
      </c>
      <c r="I1294" s="36">
        <f t="shared" si="771"/>
        <v>0</v>
      </c>
      <c r="J1294" s="44">
        <v>25</v>
      </c>
      <c r="K1294" s="273">
        <v>4.4000000000000004</v>
      </c>
      <c r="L1294" s="25">
        <v>0.15</v>
      </c>
      <c r="M1294" s="26">
        <f t="shared" si="751"/>
        <v>0.66</v>
      </c>
      <c r="N1294" s="43" t="s">
        <v>15</v>
      </c>
      <c r="O1294" s="39"/>
    </row>
    <row r="1295" spans="1:15" ht="15.75" hidden="1">
      <c r="A1295" s="63" t="s">
        <v>5004</v>
      </c>
      <c r="B1295" s="73" t="s">
        <v>904</v>
      </c>
      <c r="C1295" s="41" t="s">
        <v>14</v>
      </c>
      <c r="D1295" s="32">
        <f t="shared" si="770"/>
        <v>4.3605</v>
      </c>
      <c r="E1295" s="33">
        <f t="shared" si="764"/>
        <v>340.11900000000003</v>
      </c>
      <c r="F1295" s="34"/>
      <c r="G1295" s="42">
        <f t="shared" si="762"/>
        <v>0</v>
      </c>
      <c r="H1295" s="36">
        <f t="shared" si="763"/>
        <v>78</v>
      </c>
      <c r="I1295" s="36">
        <f t="shared" si="771"/>
        <v>0</v>
      </c>
      <c r="J1295" s="44">
        <v>50</v>
      </c>
      <c r="K1295" s="273">
        <v>5.13</v>
      </c>
      <c r="L1295" s="25">
        <v>0.15</v>
      </c>
      <c r="M1295" s="26">
        <f t="shared" si="751"/>
        <v>0.76949999999999996</v>
      </c>
      <c r="N1295" s="43" t="s">
        <v>15</v>
      </c>
      <c r="O1295" s="39"/>
    </row>
    <row r="1296" spans="1:15" ht="15.75">
      <c r="A1296" s="233" t="s">
        <v>4241</v>
      </c>
      <c r="B1296" s="93" t="s">
        <v>1677</v>
      </c>
      <c r="C1296" s="41" t="s">
        <v>14</v>
      </c>
      <c r="D1296" s="32">
        <f>K1296-M1296</f>
        <v>4.3605</v>
      </c>
      <c r="E1296" s="33">
        <f>D1296*H1296</f>
        <v>340.11900000000003</v>
      </c>
      <c r="F1296" s="34"/>
      <c r="G1296" s="42">
        <f>F1296*D1296</f>
        <v>0</v>
      </c>
      <c r="H1296" s="36">
        <f t="shared" si="763"/>
        <v>78</v>
      </c>
      <c r="I1296" s="36">
        <f>E1296*F1296</f>
        <v>0</v>
      </c>
      <c r="J1296" s="44">
        <v>25</v>
      </c>
      <c r="K1296" s="273">
        <v>5.13</v>
      </c>
      <c r="L1296" s="25">
        <v>0.15</v>
      </c>
      <c r="M1296" s="26">
        <f>K1296*L1296</f>
        <v>0.76949999999999996</v>
      </c>
      <c r="N1296" s="43"/>
      <c r="O1296" s="39"/>
    </row>
    <row r="1297" spans="1:15" ht="15.75" hidden="1">
      <c r="A1297" s="63" t="s">
        <v>4473</v>
      </c>
      <c r="B1297" s="73" t="s">
        <v>905</v>
      </c>
      <c r="C1297" s="41" t="s">
        <v>14</v>
      </c>
      <c r="D1297" s="32">
        <f t="shared" si="770"/>
        <v>2.1165000000000003</v>
      </c>
      <c r="E1297" s="33">
        <f t="shared" si="764"/>
        <v>165.08700000000002</v>
      </c>
      <c r="F1297" s="34"/>
      <c r="G1297" s="42">
        <f t="shared" si="762"/>
        <v>0</v>
      </c>
      <c r="H1297" s="36">
        <f t="shared" si="763"/>
        <v>78</v>
      </c>
      <c r="I1297" s="36">
        <f t="shared" si="771"/>
        <v>0</v>
      </c>
      <c r="J1297" s="44">
        <v>50</v>
      </c>
      <c r="K1297" s="273">
        <v>2.4900000000000002</v>
      </c>
      <c r="L1297" s="25">
        <v>0.15</v>
      </c>
      <c r="M1297" s="26">
        <f t="shared" si="751"/>
        <v>0.3735</v>
      </c>
      <c r="N1297" s="43" t="s">
        <v>15</v>
      </c>
      <c r="O1297" s="39"/>
    </row>
    <row r="1298" spans="1:15" ht="15" hidden="1" customHeight="1">
      <c r="A1298" s="63" t="s">
        <v>906</v>
      </c>
      <c r="B1298" s="73" t="s">
        <v>907</v>
      </c>
      <c r="C1298" s="41" t="s">
        <v>14</v>
      </c>
      <c r="D1298" s="32">
        <f t="shared" si="770"/>
        <v>2.992</v>
      </c>
      <c r="E1298" s="33">
        <f t="shared" si="764"/>
        <v>233.376</v>
      </c>
      <c r="F1298" s="34"/>
      <c r="G1298" s="42">
        <f t="shared" si="762"/>
        <v>0</v>
      </c>
      <c r="H1298" s="36">
        <f t="shared" si="763"/>
        <v>78</v>
      </c>
      <c r="I1298" s="36">
        <f t="shared" si="771"/>
        <v>0</v>
      </c>
      <c r="J1298" s="44" t="s">
        <v>602</v>
      </c>
      <c r="K1298" s="273">
        <v>3.52</v>
      </c>
      <c r="L1298" s="25">
        <v>0.15</v>
      </c>
      <c r="M1298" s="26">
        <f t="shared" si="751"/>
        <v>0.52800000000000002</v>
      </c>
      <c r="N1298" s="43" t="s">
        <v>15</v>
      </c>
      <c r="O1298" s="39"/>
    </row>
    <row r="1299" spans="1:15" ht="15.75">
      <c r="A1299" s="233" t="s">
        <v>908</v>
      </c>
      <c r="B1299" s="73" t="s">
        <v>909</v>
      </c>
      <c r="C1299" s="41" t="s">
        <v>14</v>
      </c>
      <c r="D1299" s="32">
        <f>K1299-M1299</f>
        <v>4.9809999999999999</v>
      </c>
      <c r="E1299" s="33">
        <f>D1299*H1299</f>
        <v>388.51799999999997</v>
      </c>
      <c r="F1299" s="34"/>
      <c r="G1299" s="42">
        <f>F1299*D1299</f>
        <v>0</v>
      </c>
      <c r="H1299" s="36">
        <f t="shared" si="763"/>
        <v>78</v>
      </c>
      <c r="I1299" s="36">
        <f>E1299*F1299</f>
        <v>0</v>
      </c>
      <c r="J1299" s="44">
        <v>20</v>
      </c>
      <c r="K1299" s="273">
        <v>5.86</v>
      </c>
      <c r="L1299" s="25">
        <v>0.15</v>
      </c>
      <c r="M1299" s="26">
        <f>K1299*L1299</f>
        <v>0.879</v>
      </c>
      <c r="N1299" s="43"/>
      <c r="O1299" s="39"/>
    </row>
    <row r="1300" spans="1:15" ht="15.75">
      <c r="A1300" s="63" t="s">
        <v>910</v>
      </c>
      <c r="B1300" s="73" t="s">
        <v>3293</v>
      </c>
      <c r="C1300" s="41" t="s">
        <v>45</v>
      </c>
      <c r="D1300" s="32">
        <f>K1300-M1300</f>
        <v>16.167000000000002</v>
      </c>
      <c r="E1300" s="33">
        <f>D1300*H1300</f>
        <v>1261.0260000000001</v>
      </c>
      <c r="F1300" s="34"/>
      <c r="G1300" s="42">
        <f>F1300*D1300</f>
        <v>0</v>
      </c>
      <c r="H1300" s="36">
        <f t="shared" si="763"/>
        <v>78</v>
      </c>
      <c r="I1300" s="36">
        <f>E1300*F1300</f>
        <v>0</v>
      </c>
      <c r="J1300" s="44">
        <v>20</v>
      </c>
      <c r="K1300" s="273">
        <v>19.02</v>
      </c>
      <c r="L1300" s="25">
        <v>0.15</v>
      </c>
      <c r="M1300" s="26">
        <f>K1300*L1300</f>
        <v>2.8529999999999998</v>
      </c>
      <c r="N1300" s="43"/>
      <c r="O1300" s="39"/>
    </row>
    <row r="1301" spans="1:15" ht="15.75">
      <c r="A1301" s="233" t="s">
        <v>979</v>
      </c>
      <c r="B1301" s="73" t="s">
        <v>6611</v>
      </c>
      <c r="C1301" s="41" t="s">
        <v>14</v>
      </c>
      <c r="D1301" s="32">
        <f t="shared" si="770"/>
        <v>2.8729999999999998</v>
      </c>
      <c r="E1301" s="33">
        <f t="shared" si="764"/>
        <v>224.09399999999999</v>
      </c>
      <c r="F1301" s="34"/>
      <c r="G1301" s="42">
        <f t="shared" si="762"/>
        <v>0</v>
      </c>
      <c r="H1301" s="36">
        <f t="shared" si="763"/>
        <v>78</v>
      </c>
      <c r="I1301" s="36">
        <f t="shared" si="771"/>
        <v>0</v>
      </c>
      <c r="J1301" s="44">
        <v>100</v>
      </c>
      <c r="K1301" s="273">
        <v>3.38</v>
      </c>
      <c r="L1301" s="25">
        <v>0.15</v>
      </c>
      <c r="M1301" s="26">
        <f t="shared" si="751"/>
        <v>0.50700000000000001</v>
      </c>
      <c r="N1301" s="43"/>
      <c r="O1301" s="39"/>
    </row>
    <row r="1302" spans="1:15" ht="15.75">
      <c r="A1302" s="233" t="s">
        <v>4383</v>
      </c>
      <c r="B1302" s="73" t="s">
        <v>399</v>
      </c>
      <c r="C1302" s="41" t="s">
        <v>14</v>
      </c>
      <c r="D1302" s="32">
        <f t="shared" si="770"/>
        <v>2.992</v>
      </c>
      <c r="E1302" s="33">
        <f t="shared" si="764"/>
        <v>233.376</v>
      </c>
      <c r="F1302" s="34"/>
      <c r="G1302" s="42">
        <f t="shared" si="762"/>
        <v>0</v>
      </c>
      <c r="H1302" s="36">
        <f t="shared" si="763"/>
        <v>78</v>
      </c>
      <c r="I1302" s="36">
        <f t="shared" si="771"/>
        <v>0</v>
      </c>
      <c r="J1302" s="44">
        <v>100</v>
      </c>
      <c r="K1302" s="273">
        <v>3.52</v>
      </c>
      <c r="L1302" s="25">
        <v>0.15</v>
      </c>
      <c r="M1302" s="26">
        <f t="shared" si="751"/>
        <v>0.52800000000000002</v>
      </c>
      <c r="N1302" s="43"/>
      <c r="O1302" s="39"/>
    </row>
    <row r="1303" spans="1:15" ht="15.75" hidden="1">
      <c r="A1303" s="63" t="s">
        <v>910</v>
      </c>
      <c r="B1303" s="73" t="s">
        <v>911</v>
      </c>
      <c r="C1303" s="41" t="s">
        <v>14</v>
      </c>
      <c r="D1303" s="32">
        <f t="shared" si="770"/>
        <v>4.9809999999999999</v>
      </c>
      <c r="E1303" s="33">
        <f t="shared" si="764"/>
        <v>388.51799999999997</v>
      </c>
      <c r="F1303" s="34"/>
      <c r="G1303" s="42">
        <f t="shared" si="762"/>
        <v>0</v>
      </c>
      <c r="H1303" s="36">
        <f t="shared" si="763"/>
        <v>78</v>
      </c>
      <c r="I1303" s="36">
        <f t="shared" si="771"/>
        <v>0</v>
      </c>
      <c r="J1303" s="44">
        <v>50</v>
      </c>
      <c r="K1303" s="273">
        <v>5.86</v>
      </c>
      <c r="L1303" s="25">
        <v>0.15</v>
      </c>
      <c r="M1303" s="26">
        <f t="shared" si="751"/>
        <v>0.879</v>
      </c>
      <c r="N1303" s="43" t="s">
        <v>15</v>
      </c>
      <c r="O1303" s="39"/>
    </row>
    <row r="1304" spans="1:15" ht="15.75">
      <c r="A1304" s="233" t="s">
        <v>912</v>
      </c>
      <c r="B1304" s="255" t="s">
        <v>913</v>
      </c>
      <c r="C1304" s="41" t="s">
        <v>14</v>
      </c>
      <c r="D1304" s="32">
        <f t="shared" si="770"/>
        <v>1.9295</v>
      </c>
      <c r="E1304" s="33">
        <f t="shared" si="764"/>
        <v>150.501</v>
      </c>
      <c r="F1304" s="34"/>
      <c r="G1304" s="42">
        <f t="shared" si="762"/>
        <v>0</v>
      </c>
      <c r="H1304" s="36">
        <f t="shared" si="763"/>
        <v>78</v>
      </c>
      <c r="I1304" s="36">
        <f t="shared" si="771"/>
        <v>0</v>
      </c>
      <c r="J1304" s="44">
        <v>200</v>
      </c>
      <c r="K1304" s="273">
        <v>2.27</v>
      </c>
      <c r="L1304" s="25">
        <v>0.15</v>
      </c>
      <c r="M1304" s="26">
        <f t="shared" si="751"/>
        <v>0.34049999999999997</v>
      </c>
      <c r="N1304" s="43"/>
      <c r="O1304" s="39"/>
    </row>
    <row r="1305" spans="1:15" ht="15.75">
      <c r="A1305" s="241" t="s">
        <v>6545</v>
      </c>
      <c r="B1305" s="255" t="s">
        <v>914</v>
      </c>
      <c r="C1305" s="41" t="s">
        <v>14</v>
      </c>
      <c r="D1305" s="32">
        <f t="shared" si="770"/>
        <v>3.74</v>
      </c>
      <c r="E1305" s="33">
        <f t="shared" si="764"/>
        <v>291.72000000000003</v>
      </c>
      <c r="F1305" s="34"/>
      <c r="G1305" s="42">
        <f t="shared" si="762"/>
        <v>0</v>
      </c>
      <c r="H1305" s="36">
        <f t="shared" si="763"/>
        <v>78</v>
      </c>
      <c r="I1305" s="36">
        <f t="shared" si="771"/>
        <v>0</v>
      </c>
      <c r="J1305" s="44">
        <v>80</v>
      </c>
      <c r="K1305" s="273">
        <v>4.4000000000000004</v>
      </c>
      <c r="L1305" s="25">
        <v>0.15</v>
      </c>
      <c r="M1305" s="26">
        <f t="shared" si="751"/>
        <v>0.66</v>
      </c>
      <c r="N1305" s="43"/>
      <c r="O1305" s="39"/>
    </row>
    <row r="1306" spans="1:15" ht="15.75">
      <c r="A1306" s="233" t="s">
        <v>6609</v>
      </c>
      <c r="B1306" s="82" t="s">
        <v>405</v>
      </c>
      <c r="C1306" s="41" t="s">
        <v>14</v>
      </c>
      <c r="D1306" s="32">
        <f t="shared" si="770"/>
        <v>12.444000000000001</v>
      </c>
      <c r="E1306" s="33">
        <f t="shared" si="764"/>
        <v>970.63200000000006</v>
      </c>
      <c r="F1306" s="34"/>
      <c r="G1306" s="42">
        <f t="shared" si="762"/>
        <v>0</v>
      </c>
      <c r="H1306" s="36">
        <f t="shared" si="763"/>
        <v>78</v>
      </c>
      <c r="I1306" s="36">
        <f t="shared" si="771"/>
        <v>0</v>
      </c>
      <c r="J1306" s="44">
        <v>25</v>
      </c>
      <c r="K1306" s="273">
        <v>14.64</v>
      </c>
      <c r="L1306" s="25">
        <v>0.15</v>
      </c>
      <c r="M1306" s="26">
        <f t="shared" si="751"/>
        <v>2.1960000000000002</v>
      </c>
      <c r="N1306" s="43"/>
      <c r="O1306" s="39"/>
    </row>
    <row r="1307" spans="1:15" ht="15.75">
      <c r="A1307" s="233" t="s">
        <v>6610</v>
      </c>
      <c r="B1307" s="82" t="s">
        <v>406</v>
      </c>
      <c r="C1307" s="41" t="s">
        <v>14</v>
      </c>
      <c r="D1307" s="32">
        <f t="shared" si="770"/>
        <v>8.0919999999999987</v>
      </c>
      <c r="E1307" s="33">
        <f t="shared" si="764"/>
        <v>631.17599999999993</v>
      </c>
      <c r="F1307" s="34"/>
      <c r="G1307" s="42">
        <f t="shared" si="762"/>
        <v>0</v>
      </c>
      <c r="H1307" s="36">
        <f t="shared" si="763"/>
        <v>78</v>
      </c>
      <c r="I1307" s="36">
        <f t="shared" si="771"/>
        <v>0</v>
      </c>
      <c r="J1307" s="44">
        <v>25</v>
      </c>
      <c r="K1307" s="273">
        <v>9.52</v>
      </c>
      <c r="L1307" s="25">
        <v>0.15</v>
      </c>
      <c r="M1307" s="26">
        <f t="shared" si="751"/>
        <v>1.4279999999999999</v>
      </c>
      <c r="N1307" s="43"/>
      <c r="O1307" s="39"/>
    </row>
    <row r="1308" spans="1:15" ht="15.75">
      <c r="A1308" s="63" t="s">
        <v>915</v>
      </c>
      <c r="B1308" s="82" t="s">
        <v>916</v>
      </c>
      <c r="C1308" s="41" t="s">
        <v>14</v>
      </c>
      <c r="D1308" s="32">
        <f>K1308-M1308</f>
        <v>1.6830000000000001</v>
      </c>
      <c r="E1308" s="33">
        <f>D1308*H1308</f>
        <v>131.274</v>
      </c>
      <c r="F1308" s="34"/>
      <c r="G1308" s="42">
        <f>F1308*D1308</f>
        <v>0</v>
      </c>
      <c r="H1308" s="36">
        <f t="shared" si="763"/>
        <v>78</v>
      </c>
      <c r="I1308" s="36">
        <f>E1308*F1308</f>
        <v>0</v>
      </c>
      <c r="J1308" s="44">
        <v>250</v>
      </c>
      <c r="K1308" s="273">
        <v>1.98</v>
      </c>
      <c r="L1308" s="25">
        <v>0.15</v>
      </c>
      <c r="M1308" s="26">
        <f>K1308*L1308</f>
        <v>0.29699999999999999</v>
      </c>
      <c r="N1308" s="43"/>
      <c r="O1308" s="39"/>
    </row>
    <row r="1309" spans="1:15" ht="15.75" hidden="1">
      <c r="A1309" s="63" t="s">
        <v>4474</v>
      </c>
      <c r="B1309" s="73" t="s">
        <v>917</v>
      </c>
      <c r="C1309" s="41" t="s">
        <v>14</v>
      </c>
      <c r="D1309" s="32">
        <f t="shared" si="770"/>
        <v>4.2330000000000005</v>
      </c>
      <c r="E1309" s="33">
        <f t="shared" si="764"/>
        <v>330.17400000000004</v>
      </c>
      <c r="F1309" s="34"/>
      <c r="G1309" s="42">
        <f t="shared" si="762"/>
        <v>0</v>
      </c>
      <c r="H1309" s="36">
        <f t="shared" si="763"/>
        <v>78</v>
      </c>
      <c r="I1309" s="36">
        <f t="shared" si="771"/>
        <v>0</v>
      </c>
      <c r="J1309" s="44" t="s">
        <v>6486</v>
      </c>
      <c r="K1309" s="273">
        <v>4.9800000000000004</v>
      </c>
      <c r="L1309" s="25">
        <v>0.15</v>
      </c>
      <c r="M1309" s="26">
        <f t="shared" si="751"/>
        <v>0.747</v>
      </c>
      <c r="N1309" s="43" t="s">
        <v>15</v>
      </c>
      <c r="O1309" s="39"/>
    </row>
    <row r="1310" spans="1:15" ht="15.75">
      <c r="A1310" s="233" t="s">
        <v>4473</v>
      </c>
      <c r="B1310" s="73" t="s">
        <v>7134</v>
      </c>
      <c r="C1310" s="41" t="s">
        <v>14</v>
      </c>
      <c r="D1310" s="32">
        <f>K1310-M1310</f>
        <v>1.87</v>
      </c>
      <c r="E1310" s="33">
        <f>D1310*H1310</f>
        <v>145.86000000000001</v>
      </c>
      <c r="F1310" s="34"/>
      <c r="G1310" s="42">
        <f>F1310*D1310</f>
        <v>0</v>
      </c>
      <c r="H1310" s="36">
        <f t="shared" si="763"/>
        <v>78</v>
      </c>
      <c r="I1310" s="36">
        <f>E1310*F1310</f>
        <v>0</v>
      </c>
      <c r="J1310" s="44">
        <v>100</v>
      </c>
      <c r="K1310" s="273">
        <v>2.2000000000000002</v>
      </c>
      <c r="L1310" s="25">
        <v>0.15</v>
      </c>
      <c r="M1310" s="26">
        <f>K1310*L1310</f>
        <v>0.33</v>
      </c>
      <c r="N1310" s="43"/>
      <c r="O1310" s="39"/>
    </row>
    <row r="1311" spans="1:15" ht="15.75" hidden="1">
      <c r="A1311" s="63" t="s">
        <v>4474</v>
      </c>
      <c r="B1311" s="73" t="s">
        <v>918</v>
      </c>
      <c r="C1311" s="41" t="s">
        <v>14</v>
      </c>
      <c r="D1311" s="32">
        <f t="shared" si="770"/>
        <v>2.1760000000000002</v>
      </c>
      <c r="E1311" s="33">
        <f t="shared" si="764"/>
        <v>169.72800000000001</v>
      </c>
      <c r="F1311" s="34"/>
      <c r="G1311" s="42">
        <f t="shared" si="762"/>
        <v>0</v>
      </c>
      <c r="H1311" s="36">
        <f t="shared" si="763"/>
        <v>78</v>
      </c>
      <c r="I1311" s="36">
        <f t="shared" si="771"/>
        <v>0</v>
      </c>
      <c r="J1311" s="44">
        <v>100</v>
      </c>
      <c r="K1311" s="273">
        <v>2.56</v>
      </c>
      <c r="L1311" s="25">
        <v>0.15</v>
      </c>
      <c r="M1311" s="26">
        <f t="shared" si="751"/>
        <v>0.38400000000000001</v>
      </c>
      <c r="N1311" s="43" t="s">
        <v>15</v>
      </c>
      <c r="O1311" s="39"/>
    </row>
    <row r="1312" spans="1:15" ht="15.75" hidden="1">
      <c r="A1312" s="63" t="s">
        <v>4475</v>
      </c>
      <c r="B1312" s="188" t="s">
        <v>3294</v>
      </c>
      <c r="C1312" s="41" t="s">
        <v>45</v>
      </c>
      <c r="D1312" s="32">
        <f t="shared" si="770"/>
        <v>1.0029999999999999</v>
      </c>
      <c r="E1312" s="33">
        <f t="shared" si="764"/>
        <v>78.233999999999995</v>
      </c>
      <c r="F1312" s="34"/>
      <c r="G1312" s="42">
        <f t="shared" si="762"/>
        <v>0</v>
      </c>
      <c r="H1312" s="36">
        <f t="shared" si="763"/>
        <v>78</v>
      </c>
      <c r="I1312" s="36">
        <f t="shared" si="771"/>
        <v>0</v>
      </c>
      <c r="J1312" s="44">
        <v>100</v>
      </c>
      <c r="K1312" s="273">
        <v>1.18</v>
      </c>
      <c r="L1312" s="25">
        <v>0.15</v>
      </c>
      <c r="M1312" s="75">
        <f t="shared" si="751"/>
        <v>0.17699999999999999</v>
      </c>
      <c r="N1312" s="43" t="s">
        <v>15</v>
      </c>
      <c r="O1312" s="39"/>
    </row>
    <row r="1313" spans="1:15" ht="16.5" hidden="1" customHeight="1">
      <c r="A1313" s="63" t="s">
        <v>4476</v>
      </c>
      <c r="B1313" s="202" t="s">
        <v>4170</v>
      </c>
      <c r="C1313" s="41" t="s">
        <v>45</v>
      </c>
      <c r="D1313" s="32">
        <f t="shared" ref="D1313" si="772">K1313-M1313</f>
        <v>1.0029999999999999</v>
      </c>
      <c r="E1313" s="33">
        <f t="shared" ref="E1313" si="773">D1313*H1313</f>
        <v>78.233999999999995</v>
      </c>
      <c r="F1313" s="34"/>
      <c r="G1313" s="42">
        <f t="shared" ref="G1313" si="774">F1313*D1313</f>
        <v>0</v>
      </c>
      <c r="H1313" s="36">
        <f t="shared" si="763"/>
        <v>78</v>
      </c>
      <c r="I1313" s="36">
        <f t="shared" ref="I1313" si="775">E1313*F1313</f>
        <v>0</v>
      </c>
      <c r="J1313" s="44">
        <v>100</v>
      </c>
      <c r="K1313" s="273">
        <v>1.18</v>
      </c>
      <c r="L1313" s="25">
        <v>0.15</v>
      </c>
      <c r="M1313" s="26">
        <f t="shared" ref="M1313" si="776">K1313*L1313</f>
        <v>0.17699999999999999</v>
      </c>
      <c r="N1313" s="43" t="s">
        <v>15</v>
      </c>
      <c r="O1313" s="39"/>
    </row>
    <row r="1314" spans="1:15" ht="16.5" hidden="1" customHeight="1">
      <c r="A1314" s="63" t="s">
        <v>4477</v>
      </c>
      <c r="B1314" s="202" t="s">
        <v>4357</v>
      </c>
      <c r="C1314" s="41" t="s">
        <v>45</v>
      </c>
      <c r="D1314" s="32">
        <f>K1314-M1314</f>
        <v>1.7510000000000001</v>
      </c>
      <c r="E1314" s="33">
        <f>D1314*H1314</f>
        <v>136.578</v>
      </c>
      <c r="F1314" s="34"/>
      <c r="G1314" s="42">
        <f>F1314*D1314</f>
        <v>0</v>
      </c>
      <c r="H1314" s="36">
        <f t="shared" si="763"/>
        <v>78</v>
      </c>
      <c r="I1314" s="36">
        <f>E1314*F1314</f>
        <v>0</v>
      </c>
      <c r="J1314" s="44">
        <v>100</v>
      </c>
      <c r="K1314" s="273">
        <v>2.06</v>
      </c>
      <c r="L1314" s="25">
        <v>0.15</v>
      </c>
      <c r="M1314" s="26">
        <f>K1314*L1314</f>
        <v>0.309</v>
      </c>
      <c r="N1314" s="43" t="s">
        <v>15</v>
      </c>
      <c r="O1314" s="39"/>
    </row>
    <row r="1315" spans="1:15" ht="16.5" hidden="1" customHeight="1">
      <c r="A1315" s="63" t="s">
        <v>4478</v>
      </c>
      <c r="B1315" s="73" t="s">
        <v>4472</v>
      </c>
      <c r="C1315" s="41" t="s">
        <v>45</v>
      </c>
      <c r="D1315" s="32">
        <f t="shared" ref="D1315" si="777">K1315-M1315</f>
        <v>1.0029999999999999</v>
      </c>
      <c r="E1315" s="33">
        <f t="shared" ref="E1315" si="778">D1315*H1315</f>
        <v>78.233999999999995</v>
      </c>
      <c r="F1315" s="34"/>
      <c r="G1315" s="42">
        <f t="shared" ref="G1315" si="779">F1315*D1315</f>
        <v>0</v>
      </c>
      <c r="H1315" s="36">
        <f t="shared" si="763"/>
        <v>78</v>
      </c>
      <c r="I1315" s="36">
        <f t="shared" ref="I1315" si="780">E1315*F1315</f>
        <v>0</v>
      </c>
      <c r="J1315" s="44">
        <v>100</v>
      </c>
      <c r="K1315" s="273">
        <v>1.18</v>
      </c>
      <c r="L1315" s="25">
        <v>0.15</v>
      </c>
      <c r="M1315" s="26">
        <f t="shared" ref="M1315" si="781">K1315*L1315</f>
        <v>0.17699999999999999</v>
      </c>
      <c r="N1315" s="43" t="s">
        <v>15</v>
      </c>
      <c r="O1315" s="39"/>
    </row>
    <row r="1316" spans="1:15" ht="16.5" hidden="1" customHeight="1">
      <c r="A1316" s="63" t="s">
        <v>4479</v>
      </c>
      <c r="B1316" s="202" t="s">
        <v>4358</v>
      </c>
      <c r="C1316" s="41" t="s">
        <v>45</v>
      </c>
      <c r="D1316" s="32">
        <f>K1316-M1316</f>
        <v>1.7510000000000001</v>
      </c>
      <c r="E1316" s="33">
        <f>D1316*H1316</f>
        <v>136.578</v>
      </c>
      <c r="F1316" s="34"/>
      <c r="G1316" s="42">
        <f>F1316*D1316</f>
        <v>0</v>
      </c>
      <c r="H1316" s="36">
        <f t="shared" si="763"/>
        <v>78</v>
      </c>
      <c r="I1316" s="36">
        <f>E1316*F1316</f>
        <v>0</v>
      </c>
      <c r="J1316" s="44">
        <v>200</v>
      </c>
      <c r="K1316" s="273">
        <v>2.06</v>
      </c>
      <c r="L1316" s="25">
        <v>0.15</v>
      </c>
      <c r="M1316" s="26">
        <f>K1316*L1316</f>
        <v>0.309</v>
      </c>
      <c r="N1316" s="43" t="s">
        <v>15</v>
      </c>
      <c r="O1316" s="39"/>
    </row>
    <row r="1317" spans="1:15" ht="31.5" hidden="1" customHeight="1">
      <c r="A1317" s="63" t="s">
        <v>978</v>
      </c>
      <c r="B1317" s="204" t="s">
        <v>3295</v>
      </c>
      <c r="C1317" s="41" t="s">
        <v>45</v>
      </c>
      <c r="D1317" s="32">
        <f t="shared" si="770"/>
        <v>1.2495000000000001</v>
      </c>
      <c r="E1317" s="33">
        <f t="shared" si="764"/>
        <v>97.460999999999999</v>
      </c>
      <c r="F1317" s="34"/>
      <c r="G1317" s="42">
        <f t="shared" si="762"/>
        <v>0</v>
      </c>
      <c r="H1317" s="36">
        <f t="shared" si="763"/>
        <v>78</v>
      </c>
      <c r="I1317" s="36">
        <f t="shared" si="771"/>
        <v>0</v>
      </c>
      <c r="J1317" s="44">
        <v>100</v>
      </c>
      <c r="K1317" s="273">
        <v>1.47</v>
      </c>
      <c r="L1317" s="25">
        <v>0.15</v>
      </c>
      <c r="M1317" s="75">
        <f t="shared" si="751"/>
        <v>0.2205</v>
      </c>
      <c r="N1317" s="43" t="s">
        <v>15</v>
      </c>
      <c r="O1317" s="39"/>
    </row>
    <row r="1318" spans="1:15" ht="15.75">
      <c r="A1318" s="233" t="s">
        <v>5275</v>
      </c>
      <c r="B1318" s="73" t="s">
        <v>4072</v>
      </c>
      <c r="C1318" s="41" t="s">
        <v>14</v>
      </c>
      <c r="D1318" s="32">
        <f t="shared" si="770"/>
        <v>1.2495000000000001</v>
      </c>
      <c r="E1318" s="33">
        <f t="shared" si="764"/>
        <v>97.460999999999999</v>
      </c>
      <c r="F1318" s="34"/>
      <c r="G1318" s="42">
        <f t="shared" si="762"/>
        <v>0</v>
      </c>
      <c r="H1318" s="36">
        <f t="shared" si="763"/>
        <v>78</v>
      </c>
      <c r="I1318" s="36">
        <f t="shared" si="771"/>
        <v>0</v>
      </c>
      <c r="J1318" s="44">
        <v>125</v>
      </c>
      <c r="K1318" s="273">
        <v>1.47</v>
      </c>
      <c r="L1318" s="25">
        <v>0.15</v>
      </c>
      <c r="M1318" s="26">
        <f t="shared" si="751"/>
        <v>0.2205</v>
      </c>
      <c r="N1318" s="43"/>
      <c r="O1318" s="39"/>
    </row>
    <row r="1319" spans="1:15" ht="15.75">
      <c r="A1319" s="233" t="s">
        <v>5274</v>
      </c>
      <c r="B1319" s="73" t="s">
        <v>5276</v>
      </c>
      <c r="C1319" s="41" t="s">
        <v>14</v>
      </c>
      <c r="D1319" s="32">
        <f t="shared" si="770"/>
        <v>1.3685</v>
      </c>
      <c r="E1319" s="33">
        <f t="shared" si="764"/>
        <v>106.74300000000001</v>
      </c>
      <c r="F1319" s="34"/>
      <c r="G1319" s="42">
        <f t="shared" si="762"/>
        <v>0</v>
      </c>
      <c r="H1319" s="36">
        <f t="shared" si="763"/>
        <v>78</v>
      </c>
      <c r="I1319" s="36">
        <f t="shared" si="771"/>
        <v>0</v>
      </c>
      <c r="J1319" s="44">
        <v>125</v>
      </c>
      <c r="K1319" s="273">
        <v>1.61</v>
      </c>
      <c r="L1319" s="25">
        <v>0.15</v>
      </c>
      <c r="M1319" s="26">
        <f t="shared" si="751"/>
        <v>0.24149999999999999</v>
      </c>
      <c r="N1319" s="43"/>
      <c r="O1319" s="39"/>
    </row>
    <row r="1320" spans="1:15" ht="15.75" hidden="1">
      <c r="A1320" s="63" t="s">
        <v>920</v>
      </c>
      <c r="B1320" s="73" t="s">
        <v>4337</v>
      </c>
      <c r="C1320" s="41" t="s">
        <v>14</v>
      </c>
      <c r="D1320" s="32">
        <f t="shared" si="770"/>
        <v>6.2220000000000004</v>
      </c>
      <c r="E1320" s="33">
        <f t="shared" si="764"/>
        <v>485.31600000000003</v>
      </c>
      <c r="F1320" s="34"/>
      <c r="G1320" s="42">
        <f t="shared" si="762"/>
        <v>0</v>
      </c>
      <c r="H1320" s="36">
        <f t="shared" si="763"/>
        <v>78</v>
      </c>
      <c r="I1320" s="36">
        <f t="shared" si="771"/>
        <v>0</v>
      </c>
      <c r="J1320" s="44">
        <v>25</v>
      </c>
      <c r="K1320" s="273">
        <v>7.32</v>
      </c>
      <c r="L1320" s="25">
        <v>0.15</v>
      </c>
      <c r="M1320" s="26">
        <f t="shared" si="751"/>
        <v>1.0980000000000001</v>
      </c>
      <c r="N1320" s="43" t="s">
        <v>15</v>
      </c>
      <c r="O1320" s="39"/>
    </row>
    <row r="1321" spans="1:15" ht="15.75" hidden="1">
      <c r="A1321" s="63" t="s">
        <v>5288</v>
      </c>
      <c r="B1321" s="73" t="s">
        <v>4073</v>
      </c>
      <c r="C1321" s="41" t="s">
        <v>14</v>
      </c>
      <c r="D1321" s="32">
        <f t="shared" si="770"/>
        <v>4.8279999999999994</v>
      </c>
      <c r="E1321" s="33">
        <f t="shared" si="764"/>
        <v>376.58399999999995</v>
      </c>
      <c r="F1321" s="34"/>
      <c r="G1321" s="42">
        <f t="shared" si="762"/>
        <v>0</v>
      </c>
      <c r="H1321" s="36">
        <f t="shared" si="763"/>
        <v>78</v>
      </c>
      <c r="I1321" s="36">
        <f t="shared" si="771"/>
        <v>0</v>
      </c>
      <c r="J1321" s="44">
        <v>25</v>
      </c>
      <c r="K1321" s="273">
        <v>5.68</v>
      </c>
      <c r="L1321" s="25">
        <v>0.15</v>
      </c>
      <c r="M1321" s="26">
        <f t="shared" si="751"/>
        <v>0.85199999999999998</v>
      </c>
      <c r="N1321" s="43" t="s">
        <v>15</v>
      </c>
      <c r="O1321" s="39"/>
    </row>
    <row r="1322" spans="1:15" ht="15.75">
      <c r="A1322" s="233" t="s">
        <v>921</v>
      </c>
      <c r="B1322" s="73" t="s">
        <v>3296</v>
      </c>
      <c r="C1322" s="41" t="s">
        <v>14</v>
      </c>
      <c r="D1322" s="32">
        <f t="shared" si="770"/>
        <v>1.2495000000000001</v>
      </c>
      <c r="E1322" s="33">
        <f t="shared" si="764"/>
        <v>97.460999999999999</v>
      </c>
      <c r="F1322" s="34"/>
      <c r="G1322" s="42">
        <f>F1322*D1322</f>
        <v>0</v>
      </c>
      <c r="H1322" s="36">
        <f t="shared" si="763"/>
        <v>78</v>
      </c>
      <c r="I1322" s="36">
        <f>E1322*F1322</f>
        <v>0</v>
      </c>
      <c r="J1322" s="44">
        <v>200</v>
      </c>
      <c r="K1322" s="273">
        <v>1.47</v>
      </c>
      <c r="L1322" s="25">
        <v>0.15</v>
      </c>
      <c r="M1322" s="26">
        <f t="shared" si="751"/>
        <v>0.2205</v>
      </c>
      <c r="N1322" s="43"/>
      <c r="O1322" s="39"/>
    </row>
    <row r="1323" spans="1:15" ht="15.75">
      <c r="A1323" s="233" t="s">
        <v>922</v>
      </c>
      <c r="B1323" s="73" t="s">
        <v>7135</v>
      </c>
      <c r="C1323" s="41" t="s">
        <v>14</v>
      </c>
      <c r="D1323" s="32">
        <f t="shared" si="770"/>
        <v>0.8075</v>
      </c>
      <c r="E1323" s="33">
        <f t="shared" si="764"/>
        <v>62.984999999999999</v>
      </c>
      <c r="F1323" s="34"/>
      <c r="G1323" s="42">
        <f t="shared" si="762"/>
        <v>0</v>
      </c>
      <c r="H1323" s="36">
        <f t="shared" si="763"/>
        <v>78</v>
      </c>
      <c r="I1323" s="36">
        <f t="shared" si="771"/>
        <v>0</v>
      </c>
      <c r="J1323" s="44" t="s">
        <v>353</v>
      </c>
      <c r="K1323" s="273">
        <v>0.95</v>
      </c>
      <c r="L1323" s="25">
        <v>0.15</v>
      </c>
      <c r="M1323" s="26">
        <f t="shared" si="751"/>
        <v>0.14249999999999999</v>
      </c>
      <c r="N1323" s="43"/>
      <c r="O1323" s="39"/>
    </row>
    <row r="1324" spans="1:15" ht="15.75">
      <c r="A1324" s="233" t="s">
        <v>923</v>
      </c>
      <c r="B1324" s="73" t="s">
        <v>6682</v>
      </c>
      <c r="C1324" s="41" t="s">
        <v>14</v>
      </c>
      <c r="D1324" s="32">
        <f t="shared" si="770"/>
        <v>0.86699999999999999</v>
      </c>
      <c r="E1324" s="33">
        <f t="shared" si="764"/>
        <v>67.626000000000005</v>
      </c>
      <c r="F1324" s="34"/>
      <c r="G1324" s="42">
        <f t="shared" si="762"/>
        <v>0</v>
      </c>
      <c r="H1324" s="36">
        <f t="shared" si="763"/>
        <v>78</v>
      </c>
      <c r="I1324" s="36">
        <f t="shared" si="771"/>
        <v>0</v>
      </c>
      <c r="J1324" s="44" t="s">
        <v>353</v>
      </c>
      <c r="K1324" s="273">
        <v>1.02</v>
      </c>
      <c r="L1324" s="25">
        <v>0.15</v>
      </c>
      <c r="M1324" s="26">
        <f t="shared" ref="M1324:M1402" si="782">K1324*L1324</f>
        <v>0.153</v>
      </c>
      <c r="N1324" s="43"/>
      <c r="O1324" s="39"/>
    </row>
    <row r="1325" spans="1:15" ht="15.75" hidden="1">
      <c r="A1325" s="63" t="s">
        <v>924</v>
      </c>
      <c r="B1325" s="73" t="s">
        <v>3297</v>
      </c>
      <c r="C1325" s="41" t="s">
        <v>14</v>
      </c>
      <c r="D1325" s="32">
        <f t="shared" si="770"/>
        <v>1.0625</v>
      </c>
      <c r="E1325" s="33">
        <f t="shared" si="764"/>
        <v>82.875</v>
      </c>
      <c r="F1325" s="34"/>
      <c r="G1325" s="42">
        <f t="shared" si="762"/>
        <v>0</v>
      </c>
      <c r="H1325" s="36">
        <f t="shared" si="763"/>
        <v>78</v>
      </c>
      <c r="I1325" s="36">
        <f t="shared" si="771"/>
        <v>0</v>
      </c>
      <c r="J1325" s="44">
        <v>200</v>
      </c>
      <c r="K1325" s="273">
        <v>1.25</v>
      </c>
      <c r="L1325" s="25">
        <v>0.15</v>
      </c>
      <c r="M1325" s="26">
        <f t="shared" si="782"/>
        <v>0.1875</v>
      </c>
      <c r="N1325" s="43" t="s">
        <v>15</v>
      </c>
      <c r="O1325" s="39"/>
    </row>
    <row r="1326" spans="1:15" ht="15.75" hidden="1">
      <c r="A1326" s="63" t="s">
        <v>925</v>
      </c>
      <c r="B1326" s="73" t="s">
        <v>7136</v>
      </c>
      <c r="C1326" s="41" t="s">
        <v>14</v>
      </c>
      <c r="D1326" s="32">
        <f t="shared" si="770"/>
        <v>1.0625</v>
      </c>
      <c r="E1326" s="33">
        <f t="shared" si="764"/>
        <v>82.875</v>
      </c>
      <c r="F1326" s="34"/>
      <c r="G1326" s="42">
        <f t="shared" si="762"/>
        <v>0</v>
      </c>
      <c r="H1326" s="36">
        <f t="shared" si="763"/>
        <v>78</v>
      </c>
      <c r="I1326" s="36">
        <f t="shared" si="771"/>
        <v>0</v>
      </c>
      <c r="J1326" s="44">
        <v>100</v>
      </c>
      <c r="K1326" s="273">
        <v>1.25</v>
      </c>
      <c r="L1326" s="25">
        <v>0.15</v>
      </c>
      <c r="M1326" s="26">
        <f t="shared" si="782"/>
        <v>0.1875</v>
      </c>
      <c r="N1326" s="43" t="s">
        <v>15</v>
      </c>
      <c r="O1326" s="39"/>
    </row>
    <row r="1327" spans="1:15" ht="15.75" hidden="1">
      <c r="A1327" s="63" t="s">
        <v>926</v>
      </c>
      <c r="B1327" s="73" t="s">
        <v>7137</v>
      </c>
      <c r="C1327" s="41" t="s">
        <v>14</v>
      </c>
      <c r="D1327" s="32">
        <f t="shared" si="770"/>
        <v>1.0029999999999999</v>
      </c>
      <c r="E1327" s="33">
        <f t="shared" si="764"/>
        <v>78.233999999999995</v>
      </c>
      <c r="F1327" s="34"/>
      <c r="G1327" s="42">
        <f t="shared" si="762"/>
        <v>0</v>
      </c>
      <c r="H1327" s="36">
        <f t="shared" si="763"/>
        <v>78</v>
      </c>
      <c r="I1327" s="36">
        <f t="shared" si="771"/>
        <v>0</v>
      </c>
      <c r="J1327" s="44">
        <v>100</v>
      </c>
      <c r="K1327" s="273">
        <v>1.18</v>
      </c>
      <c r="L1327" s="25">
        <v>0.15</v>
      </c>
      <c r="M1327" s="26">
        <f t="shared" si="782"/>
        <v>0.17699999999999999</v>
      </c>
      <c r="N1327" s="43" t="s">
        <v>15</v>
      </c>
      <c r="O1327" s="39"/>
    </row>
    <row r="1328" spans="1:15" ht="15.75" hidden="1">
      <c r="A1328" s="63" t="s">
        <v>924</v>
      </c>
      <c r="B1328" s="73" t="s">
        <v>7138</v>
      </c>
      <c r="C1328" s="41" t="s">
        <v>14</v>
      </c>
      <c r="D1328" s="32">
        <f t="shared" si="770"/>
        <v>1.0625</v>
      </c>
      <c r="E1328" s="33">
        <f t="shared" si="764"/>
        <v>82.875</v>
      </c>
      <c r="F1328" s="34"/>
      <c r="G1328" s="42">
        <f t="shared" si="762"/>
        <v>0</v>
      </c>
      <c r="H1328" s="36">
        <f t="shared" si="763"/>
        <v>78</v>
      </c>
      <c r="I1328" s="36">
        <f t="shared" si="771"/>
        <v>0</v>
      </c>
      <c r="J1328" s="44">
        <v>100</v>
      </c>
      <c r="K1328" s="273">
        <v>1.25</v>
      </c>
      <c r="L1328" s="25">
        <v>0.15</v>
      </c>
      <c r="M1328" s="26">
        <f t="shared" si="782"/>
        <v>0.1875</v>
      </c>
      <c r="N1328" s="43" t="s">
        <v>15</v>
      </c>
      <c r="O1328" s="39"/>
    </row>
    <row r="1329" spans="1:15" ht="15.75">
      <c r="A1329" s="233" t="s">
        <v>419</v>
      </c>
      <c r="B1329" s="73" t="s">
        <v>7139</v>
      </c>
      <c r="C1329" s="41" t="s">
        <v>14</v>
      </c>
      <c r="D1329" s="32">
        <f t="shared" si="770"/>
        <v>1.1220000000000001</v>
      </c>
      <c r="E1329" s="33">
        <f t="shared" si="764"/>
        <v>87.516000000000005</v>
      </c>
      <c r="F1329" s="34"/>
      <c r="G1329" s="42">
        <f t="shared" si="762"/>
        <v>0</v>
      </c>
      <c r="H1329" s="36">
        <f t="shared" si="763"/>
        <v>78</v>
      </c>
      <c r="I1329" s="36">
        <f t="shared" si="771"/>
        <v>0</v>
      </c>
      <c r="J1329" s="44" t="s">
        <v>353</v>
      </c>
      <c r="K1329" s="273">
        <v>1.32</v>
      </c>
      <c r="L1329" s="25">
        <v>0.15</v>
      </c>
      <c r="M1329" s="26">
        <f t="shared" si="782"/>
        <v>0.19800000000000001</v>
      </c>
      <c r="N1329" s="43"/>
      <c r="O1329" s="39"/>
    </row>
    <row r="1330" spans="1:15" ht="15.75">
      <c r="A1330" s="233" t="s">
        <v>419</v>
      </c>
      <c r="B1330" s="73" t="s">
        <v>7140</v>
      </c>
      <c r="C1330" s="41" t="s">
        <v>14</v>
      </c>
      <c r="D1330" s="32">
        <f t="shared" si="770"/>
        <v>1.1220000000000001</v>
      </c>
      <c r="E1330" s="33">
        <f t="shared" si="764"/>
        <v>87.516000000000005</v>
      </c>
      <c r="F1330" s="34"/>
      <c r="G1330" s="42">
        <f t="shared" si="762"/>
        <v>0</v>
      </c>
      <c r="H1330" s="36">
        <f t="shared" si="763"/>
        <v>78</v>
      </c>
      <c r="I1330" s="36">
        <f t="shared" si="771"/>
        <v>0</v>
      </c>
      <c r="J1330" s="44" t="s">
        <v>353</v>
      </c>
      <c r="K1330" s="273">
        <v>1.32</v>
      </c>
      <c r="L1330" s="25">
        <v>0.15</v>
      </c>
      <c r="M1330" s="26">
        <f t="shared" si="782"/>
        <v>0.19800000000000001</v>
      </c>
      <c r="N1330" s="43"/>
      <c r="O1330" s="39"/>
    </row>
    <row r="1331" spans="1:15" ht="15.75" hidden="1">
      <c r="A1331" s="63" t="s">
        <v>5945</v>
      </c>
      <c r="B1331" s="73" t="s">
        <v>927</v>
      </c>
      <c r="C1331" s="41" t="s">
        <v>14</v>
      </c>
      <c r="D1331" s="32">
        <f t="shared" si="770"/>
        <v>0.629</v>
      </c>
      <c r="E1331" s="33">
        <f t="shared" si="764"/>
        <v>49.061999999999998</v>
      </c>
      <c r="F1331" s="34"/>
      <c r="G1331" s="42">
        <f t="shared" si="762"/>
        <v>0</v>
      </c>
      <c r="H1331" s="36">
        <f t="shared" si="763"/>
        <v>78</v>
      </c>
      <c r="I1331" s="36">
        <f t="shared" si="771"/>
        <v>0</v>
      </c>
      <c r="J1331" s="44">
        <v>200</v>
      </c>
      <c r="K1331" s="273">
        <v>0.74</v>
      </c>
      <c r="L1331" s="25">
        <v>0.15</v>
      </c>
      <c r="M1331" s="26">
        <f t="shared" si="782"/>
        <v>0.111</v>
      </c>
      <c r="N1331" s="43" t="s">
        <v>15</v>
      </c>
      <c r="O1331" s="39"/>
    </row>
    <row r="1332" spans="1:15" ht="15.75" hidden="1">
      <c r="A1332" s="63" t="s">
        <v>6238</v>
      </c>
      <c r="B1332" s="82" t="s">
        <v>928</v>
      </c>
      <c r="C1332" s="41" t="s">
        <v>14</v>
      </c>
      <c r="D1332" s="32">
        <f t="shared" si="770"/>
        <v>0.99449999999999994</v>
      </c>
      <c r="E1332" s="33">
        <f>D1332*H1332</f>
        <v>77.570999999999998</v>
      </c>
      <c r="F1332" s="34"/>
      <c r="G1332" s="42">
        <f>F1332*D1332</f>
        <v>0</v>
      </c>
      <c r="H1332" s="36">
        <f t="shared" si="763"/>
        <v>78</v>
      </c>
      <c r="I1332" s="36">
        <f>E1332*F1332</f>
        <v>0</v>
      </c>
      <c r="J1332" s="44">
        <v>250</v>
      </c>
      <c r="K1332" s="273">
        <v>1.17</v>
      </c>
      <c r="L1332" s="25">
        <v>0.15</v>
      </c>
      <c r="M1332" s="26">
        <f t="shared" si="782"/>
        <v>0.17549999999999999</v>
      </c>
      <c r="N1332" s="43" t="s">
        <v>15</v>
      </c>
      <c r="O1332" s="39"/>
    </row>
    <row r="1333" spans="1:15" ht="15.75">
      <c r="A1333" s="233" t="s">
        <v>3974</v>
      </c>
      <c r="B1333" s="73" t="s">
        <v>7141</v>
      </c>
      <c r="C1333" s="41" t="s">
        <v>14</v>
      </c>
      <c r="D1333" s="32">
        <f t="shared" si="770"/>
        <v>0.50149999999999995</v>
      </c>
      <c r="E1333" s="33">
        <f t="shared" ref="E1333" si="783">D1333*H1333</f>
        <v>39.116999999999997</v>
      </c>
      <c r="F1333" s="34"/>
      <c r="G1333" s="42">
        <f t="shared" ref="G1333" si="784">F1333*D1333</f>
        <v>0</v>
      </c>
      <c r="H1333" s="36">
        <f t="shared" si="763"/>
        <v>78</v>
      </c>
      <c r="I1333" s="36">
        <f t="shared" ref="I1333" si="785">E1333*F1333</f>
        <v>0</v>
      </c>
      <c r="J1333" s="44">
        <v>250</v>
      </c>
      <c r="K1333" s="273">
        <v>0.59</v>
      </c>
      <c r="L1333" s="25">
        <v>0.15</v>
      </c>
      <c r="M1333" s="26">
        <f t="shared" si="782"/>
        <v>8.8499999999999995E-2</v>
      </c>
      <c r="N1333" s="43"/>
      <c r="O1333" s="39"/>
    </row>
    <row r="1334" spans="1:15" ht="15.75">
      <c r="A1334" s="233" t="s">
        <v>5111</v>
      </c>
      <c r="B1334" s="202" t="s">
        <v>5112</v>
      </c>
      <c r="C1334" s="41" t="s">
        <v>79</v>
      </c>
      <c r="D1334" s="32">
        <f t="shared" ref="D1334" si="786">K1334-M1334</f>
        <v>3.4169999999999998</v>
      </c>
      <c r="E1334" s="33">
        <f t="shared" ref="E1334" si="787">D1334*H1334</f>
        <v>266.52600000000001</v>
      </c>
      <c r="F1334" s="34"/>
      <c r="G1334" s="42">
        <f t="shared" ref="G1334" si="788">F1334*D1334</f>
        <v>0</v>
      </c>
      <c r="H1334" s="36">
        <f t="shared" si="763"/>
        <v>78</v>
      </c>
      <c r="I1334" s="36">
        <f t="shared" ref="I1334" si="789">E1334*F1334</f>
        <v>0</v>
      </c>
      <c r="J1334" s="44">
        <v>50</v>
      </c>
      <c r="K1334" s="273">
        <v>4.0199999999999996</v>
      </c>
      <c r="L1334" s="25">
        <v>0.15</v>
      </c>
      <c r="M1334" s="26">
        <f t="shared" ref="M1334" si="790">K1334*L1334</f>
        <v>0.60299999999999987</v>
      </c>
      <c r="N1334" s="43"/>
      <c r="O1334" s="39"/>
    </row>
    <row r="1335" spans="1:15" ht="15.75" hidden="1">
      <c r="A1335" s="63" t="s">
        <v>929</v>
      </c>
      <c r="B1335" s="73" t="s">
        <v>4373</v>
      </c>
      <c r="C1335" s="41" t="s">
        <v>314</v>
      </c>
      <c r="D1335" s="32">
        <f t="shared" si="770"/>
        <v>6.97</v>
      </c>
      <c r="E1335" s="33">
        <f t="shared" si="764"/>
        <v>543.66</v>
      </c>
      <c r="F1335" s="34"/>
      <c r="G1335" s="42">
        <f t="shared" si="762"/>
        <v>0</v>
      </c>
      <c r="H1335" s="36">
        <f t="shared" si="763"/>
        <v>78</v>
      </c>
      <c r="I1335" s="36">
        <f t="shared" si="771"/>
        <v>0</v>
      </c>
      <c r="J1335" s="44">
        <v>50</v>
      </c>
      <c r="K1335" s="273">
        <v>8.1999999999999993</v>
      </c>
      <c r="L1335" s="25">
        <v>0.15</v>
      </c>
      <c r="M1335" s="26">
        <f t="shared" si="782"/>
        <v>1.2299999999999998</v>
      </c>
      <c r="N1335" s="43" t="s">
        <v>15</v>
      </c>
      <c r="O1335" s="39"/>
    </row>
    <row r="1336" spans="1:15" ht="15.75">
      <c r="A1336" s="233" t="s">
        <v>930</v>
      </c>
      <c r="B1336" s="73" t="s">
        <v>4374</v>
      </c>
      <c r="C1336" s="41" t="s">
        <v>314</v>
      </c>
      <c r="D1336" s="32">
        <f t="shared" si="770"/>
        <v>6.97</v>
      </c>
      <c r="E1336" s="33">
        <f t="shared" si="764"/>
        <v>543.66</v>
      </c>
      <c r="F1336" s="34"/>
      <c r="G1336" s="42">
        <f t="shared" ref="G1336:G1407" si="791">F1336*D1336</f>
        <v>0</v>
      </c>
      <c r="H1336" s="36">
        <f t="shared" si="763"/>
        <v>78</v>
      </c>
      <c r="I1336" s="36">
        <f t="shared" si="771"/>
        <v>0</v>
      </c>
      <c r="J1336" s="44" t="s">
        <v>521</v>
      </c>
      <c r="K1336" s="273">
        <v>8.1999999999999993</v>
      </c>
      <c r="L1336" s="25">
        <v>0.15</v>
      </c>
      <c r="M1336" s="26">
        <f t="shared" si="782"/>
        <v>1.2299999999999998</v>
      </c>
      <c r="N1336" s="43"/>
      <c r="O1336" s="39"/>
    </row>
    <row r="1337" spans="1:15" s="3" customFormat="1" ht="15" hidden="1" customHeight="1">
      <c r="A1337" s="63" t="s">
        <v>6954</v>
      </c>
      <c r="B1337" s="201" t="s">
        <v>6831</v>
      </c>
      <c r="C1337" s="41" t="s">
        <v>14</v>
      </c>
      <c r="D1337" s="32">
        <f t="shared" si="770"/>
        <v>6.97</v>
      </c>
      <c r="E1337" s="33">
        <f t="shared" si="764"/>
        <v>543.66</v>
      </c>
      <c r="F1337" s="34"/>
      <c r="G1337" s="42">
        <f t="shared" si="791"/>
        <v>0</v>
      </c>
      <c r="H1337" s="36">
        <f t="shared" si="763"/>
        <v>78</v>
      </c>
      <c r="I1337" s="36">
        <f t="shared" si="771"/>
        <v>0</v>
      </c>
      <c r="J1337" s="44">
        <v>50</v>
      </c>
      <c r="K1337" s="273">
        <v>8.1999999999999993</v>
      </c>
      <c r="L1337" s="25">
        <v>0.15</v>
      </c>
      <c r="M1337" s="26">
        <f t="shared" si="782"/>
        <v>1.2299999999999998</v>
      </c>
      <c r="N1337" s="43" t="s">
        <v>15</v>
      </c>
      <c r="O1337" s="39"/>
    </row>
    <row r="1338" spans="1:15" ht="15.75" hidden="1">
      <c r="A1338" s="63" t="s">
        <v>931</v>
      </c>
      <c r="B1338" s="73" t="s">
        <v>4372</v>
      </c>
      <c r="C1338" s="41" t="s">
        <v>314</v>
      </c>
      <c r="D1338" s="32">
        <f t="shared" si="770"/>
        <v>4.3605</v>
      </c>
      <c r="E1338" s="33">
        <f t="shared" si="764"/>
        <v>340.11900000000003</v>
      </c>
      <c r="F1338" s="34"/>
      <c r="G1338" s="42">
        <f t="shared" si="791"/>
        <v>0</v>
      </c>
      <c r="H1338" s="36">
        <f t="shared" si="763"/>
        <v>78</v>
      </c>
      <c r="I1338" s="36">
        <f t="shared" si="771"/>
        <v>0</v>
      </c>
      <c r="J1338" s="44">
        <v>50</v>
      </c>
      <c r="K1338" s="273">
        <v>5.13</v>
      </c>
      <c r="L1338" s="25">
        <v>0.15</v>
      </c>
      <c r="M1338" s="26">
        <f t="shared" si="782"/>
        <v>0.76949999999999996</v>
      </c>
      <c r="N1338" s="43" t="s">
        <v>15</v>
      </c>
      <c r="O1338" s="39"/>
    </row>
    <row r="1339" spans="1:15" ht="15.75">
      <c r="A1339" s="233" t="s">
        <v>4301</v>
      </c>
      <c r="B1339" s="73" t="s">
        <v>4370</v>
      </c>
      <c r="C1339" s="41" t="s">
        <v>314</v>
      </c>
      <c r="D1339" s="32">
        <f t="shared" si="770"/>
        <v>14.9345</v>
      </c>
      <c r="E1339" s="33">
        <f t="shared" si="764"/>
        <v>1164.8910000000001</v>
      </c>
      <c r="F1339" s="34"/>
      <c r="G1339" s="42">
        <f t="shared" si="791"/>
        <v>0</v>
      </c>
      <c r="H1339" s="36">
        <f t="shared" si="763"/>
        <v>78</v>
      </c>
      <c r="I1339" s="36">
        <f t="shared" si="771"/>
        <v>0</v>
      </c>
      <c r="J1339" s="44">
        <v>25</v>
      </c>
      <c r="K1339" s="273">
        <v>17.57</v>
      </c>
      <c r="L1339" s="25">
        <v>0.15</v>
      </c>
      <c r="M1339" s="26">
        <f t="shared" si="782"/>
        <v>2.6355</v>
      </c>
      <c r="N1339" s="43"/>
      <c r="O1339" s="39"/>
    </row>
    <row r="1340" spans="1:15" ht="15.75" hidden="1">
      <c r="A1340" s="63" t="s">
        <v>932</v>
      </c>
      <c r="B1340" s="73" t="s">
        <v>4371</v>
      </c>
      <c r="C1340" s="41" t="s">
        <v>314</v>
      </c>
      <c r="D1340" s="32">
        <f t="shared" si="770"/>
        <v>14.9345</v>
      </c>
      <c r="E1340" s="33">
        <f t="shared" si="764"/>
        <v>1164.8910000000001</v>
      </c>
      <c r="F1340" s="34"/>
      <c r="G1340" s="42">
        <f t="shared" si="791"/>
        <v>0</v>
      </c>
      <c r="H1340" s="36">
        <f t="shared" ref="H1340:H1420" si="792">$K$4</f>
        <v>78</v>
      </c>
      <c r="I1340" s="36">
        <f t="shared" si="771"/>
        <v>0</v>
      </c>
      <c r="J1340" s="44">
        <v>10</v>
      </c>
      <c r="K1340" s="273">
        <v>17.57</v>
      </c>
      <c r="L1340" s="25">
        <v>0.15</v>
      </c>
      <c r="M1340" s="26">
        <f t="shared" si="782"/>
        <v>2.6355</v>
      </c>
      <c r="N1340" s="43" t="s">
        <v>15</v>
      </c>
      <c r="O1340" s="39"/>
    </row>
    <row r="1341" spans="1:15" ht="15.75" hidden="1">
      <c r="A1341" s="63" t="s">
        <v>6955</v>
      </c>
      <c r="B1341" s="73" t="s">
        <v>6956</v>
      </c>
      <c r="C1341" s="41" t="s">
        <v>314</v>
      </c>
      <c r="D1341" s="32">
        <f t="shared" si="770"/>
        <v>14.9345</v>
      </c>
      <c r="E1341" s="33">
        <f t="shared" si="764"/>
        <v>1164.8910000000001</v>
      </c>
      <c r="F1341" s="34"/>
      <c r="G1341" s="42">
        <f t="shared" si="791"/>
        <v>0</v>
      </c>
      <c r="H1341" s="36">
        <f t="shared" si="792"/>
        <v>78</v>
      </c>
      <c r="I1341" s="36">
        <f t="shared" si="771"/>
        <v>0</v>
      </c>
      <c r="J1341" s="44">
        <v>10</v>
      </c>
      <c r="K1341" s="273">
        <v>17.57</v>
      </c>
      <c r="L1341" s="25">
        <v>0.15</v>
      </c>
      <c r="M1341" s="26">
        <f t="shared" si="782"/>
        <v>2.6355</v>
      </c>
      <c r="N1341" s="43" t="s">
        <v>15</v>
      </c>
      <c r="O1341" s="39"/>
    </row>
    <row r="1342" spans="1:15" ht="15.75" hidden="1">
      <c r="A1342" s="63" t="s">
        <v>933</v>
      </c>
      <c r="B1342" s="73" t="s">
        <v>4878</v>
      </c>
      <c r="C1342" s="41" t="s">
        <v>314</v>
      </c>
      <c r="D1342" s="32">
        <f t="shared" si="770"/>
        <v>3.4935</v>
      </c>
      <c r="E1342" s="33">
        <f t="shared" si="764"/>
        <v>272.49299999999999</v>
      </c>
      <c r="F1342" s="34"/>
      <c r="G1342" s="42">
        <f t="shared" si="791"/>
        <v>0</v>
      </c>
      <c r="H1342" s="36">
        <f t="shared" si="792"/>
        <v>78</v>
      </c>
      <c r="I1342" s="36">
        <f t="shared" si="771"/>
        <v>0</v>
      </c>
      <c r="J1342" s="44">
        <v>50</v>
      </c>
      <c r="K1342" s="273">
        <v>4.1100000000000003</v>
      </c>
      <c r="L1342" s="25">
        <v>0.15</v>
      </c>
      <c r="M1342" s="26">
        <f t="shared" si="782"/>
        <v>0.61650000000000005</v>
      </c>
      <c r="N1342" s="43" t="s">
        <v>15</v>
      </c>
      <c r="O1342" s="39"/>
    </row>
    <row r="1343" spans="1:15" ht="15.75" hidden="1">
      <c r="A1343" s="63" t="s">
        <v>934</v>
      </c>
      <c r="B1343" s="73" t="s">
        <v>935</v>
      </c>
      <c r="C1343" s="41" t="s">
        <v>14</v>
      </c>
      <c r="D1343" s="32">
        <f>K1343-M1343</f>
        <v>0.86699999999999999</v>
      </c>
      <c r="E1343" s="33">
        <f>D1343*H1343</f>
        <v>67.626000000000005</v>
      </c>
      <c r="F1343" s="34"/>
      <c r="G1343" s="42">
        <f>F1343*D1343</f>
        <v>0</v>
      </c>
      <c r="H1343" s="36">
        <f t="shared" si="792"/>
        <v>78</v>
      </c>
      <c r="I1343" s="36">
        <f>E1343*F1343</f>
        <v>0</v>
      </c>
      <c r="J1343" s="44" t="s">
        <v>567</v>
      </c>
      <c r="K1343" s="273">
        <v>1.02</v>
      </c>
      <c r="L1343" s="25">
        <v>0.15</v>
      </c>
      <c r="M1343" s="26">
        <f>K1343*L1343</f>
        <v>0.153</v>
      </c>
      <c r="N1343" s="43" t="s">
        <v>15</v>
      </c>
      <c r="O1343" s="39"/>
    </row>
    <row r="1344" spans="1:15" ht="15.75" hidden="1">
      <c r="A1344" s="63" t="s">
        <v>6527</v>
      </c>
      <c r="B1344" s="73" t="s">
        <v>6526</v>
      </c>
      <c r="C1344" s="41" t="s">
        <v>45</v>
      </c>
      <c r="D1344" s="32">
        <f t="shared" ref="D1344" si="793">K1344-M1344</f>
        <v>6.3494999999999999</v>
      </c>
      <c r="E1344" s="33">
        <f t="shared" ref="E1344" si="794">D1344*H1344</f>
        <v>495.26099999999997</v>
      </c>
      <c r="F1344" s="34"/>
      <c r="G1344" s="42">
        <f t="shared" ref="G1344" si="795">F1344*D1344</f>
        <v>0</v>
      </c>
      <c r="H1344" s="36">
        <f t="shared" si="792"/>
        <v>78</v>
      </c>
      <c r="I1344" s="36">
        <f t="shared" ref="I1344" si="796">E1344*F1344</f>
        <v>0</v>
      </c>
      <c r="J1344" s="44">
        <v>25</v>
      </c>
      <c r="K1344" s="273">
        <v>7.47</v>
      </c>
      <c r="L1344" s="25">
        <v>0.15</v>
      </c>
      <c r="M1344" s="26">
        <f t="shared" ref="M1344" si="797">K1344*L1344</f>
        <v>1.1204999999999998</v>
      </c>
      <c r="N1344" s="43" t="s">
        <v>15</v>
      </c>
      <c r="O1344" s="39"/>
    </row>
    <row r="1345" spans="1:15" ht="15.75">
      <c r="A1345" s="233" t="s">
        <v>936</v>
      </c>
      <c r="B1345" s="73" t="s">
        <v>4367</v>
      </c>
      <c r="C1345" s="41" t="s">
        <v>314</v>
      </c>
      <c r="D1345" s="32">
        <f t="shared" si="770"/>
        <v>4.2330000000000005</v>
      </c>
      <c r="E1345" s="33">
        <f t="shared" si="764"/>
        <v>330.17400000000004</v>
      </c>
      <c r="F1345" s="34"/>
      <c r="G1345" s="42">
        <f t="shared" si="791"/>
        <v>0</v>
      </c>
      <c r="H1345" s="36">
        <f t="shared" si="792"/>
        <v>78</v>
      </c>
      <c r="I1345" s="36">
        <f t="shared" si="771"/>
        <v>0</v>
      </c>
      <c r="J1345" s="44">
        <v>50</v>
      </c>
      <c r="K1345" s="273">
        <v>4.9800000000000004</v>
      </c>
      <c r="L1345" s="25">
        <v>0.15</v>
      </c>
      <c r="M1345" s="26">
        <f t="shared" si="782"/>
        <v>0.747</v>
      </c>
      <c r="N1345" s="43"/>
      <c r="O1345" s="39"/>
    </row>
    <row r="1346" spans="1:15" ht="15.75" hidden="1">
      <c r="A1346" s="63" t="s">
        <v>5145</v>
      </c>
      <c r="B1346" s="73" t="s">
        <v>4368</v>
      </c>
      <c r="C1346" s="41" t="s">
        <v>314</v>
      </c>
      <c r="D1346" s="32">
        <f t="shared" si="770"/>
        <v>4.2330000000000005</v>
      </c>
      <c r="E1346" s="33">
        <f t="shared" ref="E1346:E1410" si="798">D1346*H1346</f>
        <v>330.17400000000004</v>
      </c>
      <c r="F1346" s="34"/>
      <c r="G1346" s="42">
        <f t="shared" si="791"/>
        <v>0</v>
      </c>
      <c r="H1346" s="36">
        <f t="shared" si="792"/>
        <v>78</v>
      </c>
      <c r="I1346" s="36">
        <f t="shared" si="771"/>
        <v>0</v>
      </c>
      <c r="J1346" s="44">
        <v>50</v>
      </c>
      <c r="K1346" s="273">
        <v>4.9800000000000004</v>
      </c>
      <c r="L1346" s="25">
        <v>0.15</v>
      </c>
      <c r="M1346" s="26">
        <f t="shared" si="782"/>
        <v>0.747</v>
      </c>
      <c r="N1346" s="43" t="s">
        <v>15</v>
      </c>
      <c r="O1346" s="39"/>
    </row>
    <row r="1347" spans="1:15" ht="15.75" hidden="1">
      <c r="A1347" s="63" t="s">
        <v>937</v>
      </c>
      <c r="B1347" s="73" t="s">
        <v>4369</v>
      </c>
      <c r="C1347" s="41" t="s">
        <v>314</v>
      </c>
      <c r="D1347" s="32">
        <f t="shared" si="770"/>
        <v>4.2330000000000005</v>
      </c>
      <c r="E1347" s="33">
        <f t="shared" si="798"/>
        <v>330.17400000000004</v>
      </c>
      <c r="F1347" s="34"/>
      <c r="G1347" s="42">
        <f t="shared" si="791"/>
        <v>0</v>
      </c>
      <c r="H1347" s="36">
        <f t="shared" si="792"/>
        <v>78</v>
      </c>
      <c r="I1347" s="36">
        <f t="shared" si="771"/>
        <v>0</v>
      </c>
      <c r="J1347" s="44">
        <v>50</v>
      </c>
      <c r="K1347" s="273">
        <v>4.9800000000000004</v>
      </c>
      <c r="L1347" s="25">
        <v>0.15</v>
      </c>
      <c r="M1347" s="26">
        <f t="shared" si="782"/>
        <v>0.747</v>
      </c>
      <c r="N1347" s="43" t="s">
        <v>15</v>
      </c>
      <c r="O1347" s="39"/>
    </row>
    <row r="1348" spans="1:15" ht="15.75" hidden="1">
      <c r="A1348" s="63" t="s">
        <v>6659</v>
      </c>
      <c r="B1348" s="73" t="s">
        <v>425</v>
      </c>
      <c r="C1348" s="41" t="s">
        <v>426</v>
      </c>
      <c r="D1348" s="32">
        <f t="shared" si="770"/>
        <v>2.7370000000000001</v>
      </c>
      <c r="E1348" s="33">
        <f t="shared" si="798"/>
        <v>213.48600000000002</v>
      </c>
      <c r="F1348" s="34"/>
      <c r="G1348" s="42">
        <f t="shared" si="791"/>
        <v>0</v>
      </c>
      <c r="H1348" s="36">
        <f t="shared" si="792"/>
        <v>78</v>
      </c>
      <c r="I1348" s="36">
        <f t="shared" si="771"/>
        <v>0</v>
      </c>
      <c r="J1348" s="44">
        <v>200</v>
      </c>
      <c r="K1348" s="273">
        <v>3.22</v>
      </c>
      <c r="L1348" s="25">
        <v>0.15</v>
      </c>
      <c r="M1348" s="26">
        <f t="shared" si="782"/>
        <v>0.48299999999999998</v>
      </c>
      <c r="N1348" s="43" t="s">
        <v>15</v>
      </c>
      <c r="O1348" s="39"/>
    </row>
    <row r="1349" spans="1:15" ht="15.75" hidden="1">
      <c r="A1349" s="63" t="s">
        <v>6494</v>
      </c>
      <c r="B1349" s="73" t="s">
        <v>427</v>
      </c>
      <c r="C1349" s="41" t="s">
        <v>426</v>
      </c>
      <c r="D1349" s="32">
        <f t="shared" si="770"/>
        <v>3.1110000000000002</v>
      </c>
      <c r="E1349" s="33">
        <f t="shared" si="798"/>
        <v>242.65800000000002</v>
      </c>
      <c r="F1349" s="34"/>
      <c r="G1349" s="42">
        <f t="shared" si="791"/>
        <v>0</v>
      </c>
      <c r="H1349" s="36">
        <f t="shared" si="792"/>
        <v>78</v>
      </c>
      <c r="I1349" s="36">
        <f t="shared" si="771"/>
        <v>0</v>
      </c>
      <c r="J1349" s="44">
        <v>200</v>
      </c>
      <c r="K1349" s="273">
        <v>3.66</v>
      </c>
      <c r="L1349" s="25">
        <v>0.15</v>
      </c>
      <c r="M1349" s="26">
        <f t="shared" si="782"/>
        <v>0.54900000000000004</v>
      </c>
      <c r="N1349" s="43" t="s">
        <v>15</v>
      </c>
      <c r="O1349" s="39"/>
    </row>
    <row r="1350" spans="1:15" ht="15.75" hidden="1">
      <c r="A1350" s="63" t="s">
        <v>5144</v>
      </c>
      <c r="B1350" s="73" t="s">
        <v>428</v>
      </c>
      <c r="C1350" s="41" t="s">
        <v>426</v>
      </c>
      <c r="D1350" s="32">
        <f t="shared" si="770"/>
        <v>3.3574999999999999</v>
      </c>
      <c r="E1350" s="33">
        <f t="shared" si="798"/>
        <v>261.88499999999999</v>
      </c>
      <c r="F1350" s="34"/>
      <c r="G1350" s="42">
        <f t="shared" si="791"/>
        <v>0</v>
      </c>
      <c r="H1350" s="36">
        <f t="shared" si="792"/>
        <v>78</v>
      </c>
      <c r="I1350" s="36">
        <f t="shared" si="771"/>
        <v>0</v>
      </c>
      <c r="J1350" s="44">
        <v>200</v>
      </c>
      <c r="K1350" s="273">
        <v>3.95</v>
      </c>
      <c r="L1350" s="25">
        <v>0.15</v>
      </c>
      <c r="M1350" s="26">
        <f t="shared" si="782"/>
        <v>0.59250000000000003</v>
      </c>
      <c r="N1350" s="43" t="s">
        <v>15</v>
      </c>
      <c r="O1350" s="39"/>
    </row>
    <row r="1351" spans="1:15" ht="15.75" hidden="1">
      <c r="A1351" s="63" t="s">
        <v>5142</v>
      </c>
      <c r="B1351" s="73" t="s">
        <v>429</v>
      </c>
      <c r="C1351" s="41" t="s">
        <v>426</v>
      </c>
      <c r="D1351" s="32">
        <f t="shared" si="770"/>
        <v>2.7370000000000001</v>
      </c>
      <c r="E1351" s="33">
        <f t="shared" si="798"/>
        <v>213.48600000000002</v>
      </c>
      <c r="F1351" s="34"/>
      <c r="G1351" s="42">
        <f t="shared" si="791"/>
        <v>0</v>
      </c>
      <c r="H1351" s="36">
        <f t="shared" si="792"/>
        <v>78</v>
      </c>
      <c r="I1351" s="36">
        <f t="shared" si="771"/>
        <v>0</v>
      </c>
      <c r="J1351" s="44">
        <v>250</v>
      </c>
      <c r="K1351" s="273">
        <v>3.22</v>
      </c>
      <c r="L1351" s="25">
        <v>0.15</v>
      </c>
      <c r="M1351" s="26">
        <f t="shared" si="782"/>
        <v>0.48299999999999998</v>
      </c>
      <c r="N1351" s="43" t="s">
        <v>15</v>
      </c>
      <c r="O1351" s="39"/>
    </row>
    <row r="1352" spans="1:15" ht="15.75">
      <c r="A1352" s="233" t="s">
        <v>5146</v>
      </c>
      <c r="B1352" s="73" t="s">
        <v>4735</v>
      </c>
      <c r="C1352" s="41" t="s">
        <v>426</v>
      </c>
      <c r="D1352" s="32">
        <f t="shared" si="770"/>
        <v>3.74</v>
      </c>
      <c r="E1352" s="33">
        <f t="shared" si="798"/>
        <v>291.72000000000003</v>
      </c>
      <c r="F1352" s="34"/>
      <c r="G1352" s="42">
        <f t="shared" si="791"/>
        <v>0</v>
      </c>
      <c r="H1352" s="36">
        <f t="shared" si="792"/>
        <v>78</v>
      </c>
      <c r="I1352" s="36">
        <f t="shared" si="771"/>
        <v>0</v>
      </c>
      <c r="J1352" s="44"/>
      <c r="K1352" s="273">
        <v>4.4000000000000004</v>
      </c>
      <c r="L1352" s="25">
        <v>0.15</v>
      </c>
      <c r="M1352" s="26">
        <f t="shared" si="782"/>
        <v>0.66</v>
      </c>
      <c r="N1352" s="43"/>
      <c r="O1352" s="39"/>
    </row>
    <row r="1353" spans="1:15" ht="15.75" hidden="1">
      <c r="A1353" s="63" t="s">
        <v>938</v>
      </c>
      <c r="B1353" s="73" t="s">
        <v>7142</v>
      </c>
      <c r="C1353" s="41" t="s">
        <v>79</v>
      </c>
      <c r="D1353" s="32">
        <f t="shared" si="770"/>
        <v>3.74</v>
      </c>
      <c r="E1353" s="33">
        <f t="shared" si="798"/>
        <v>291.72000000000003</v>
      </c>
      <c r="F1353" s="34"/>
      <c r="G1353" s="42">
        <f t="shared" si="791"/>
        <v>0</v>
      </c>
      <c r="H1353" s="36">
        <f t="shared" si="792"/>
        <v>78</v>
      </c>
      <c r="I1353" s="36">
        <f t="shared" si="771"/>
        <v>0</v>
      </c>
      <c r="J1353" s="44">
        <v>100</v>
      </c>
      <c r="K1353" s="273">
        <v>4.4000000000000004</v>
      </c>
      <c r="L1353" s="25">
        <v>0.15</v>
      </c>
      <c r="M1353" s="26">
        <f t="shared" si="782"/>
        <v>0.66</v>
      </c>
      <c r="N1353" s="43" t="s">
        <v>15</v>
      </c>
      <c r="O1353" s="39"/>
    </row>
    <row r="1354" spans="1:15" ht="15.75" hidden="1">
      <c r="A1354" s="63" t="s">
        <v>941</v>
      </c>
      <c r="B1354" s="73" t="s">
        <v>942</v>
      </c>
      <c r="C1354" s="41" t="s">
        <v>14</v>
      </c>
      <c r="D1354" s="32">
        <f t="shared" si="770"/>
        <v>4.3605</v>
      </c>
      <c r="E1354" s="33">
        <f t="shared" ref="E1354" si="799">D1354*H1354</f>
        <v>340.11900000000003</v>
      </c>
      <c r="F1354" s="34"/>
      <c r="G1354" s="42">
        <f t="shared" ref="G1354" si="800">F1354*D1354</f>
        <v>0</v>
      </c>
      <c r="H1354" s="36">
        <f t="shared" si="792"/>
        <v>78</v>
      </c>
      <c r="I1354" s="36">
        <f t="shared" ref="I1354" si="801">E1354*F1354</f>
        <v>0</v>
      </c>
      <c r="J1354" s="44">
        <v>20</v>
      </c>
      <c r="K1354" s="273">
        <v>5.13</v>
      </c>
      <c r="L1354" s="25">
        <v>0.15</v>
      </c>
      <c r="M1354" s="26">
        <f t="shared" ref="M1354" si="802">K1354*L1354</f>
        <v>0.76949999999999996</v>
      </c>
      <c r="N1354" s="43" t="s">
        <v>15</v>
      </c>
      <c r="O1354" s="39"/>
    </row>
    <row r="1355" spans="1:15" ht="15.75" hidden="1">
      <c r="A1355" s="63" t="s">
        <v>939</v>
      </c>
      <c r="B1355" s="73" t="s">
        <v>940</v>
      </c>
      <c r="C1355" s="41" t="s">
        <v>14</v>
      </c>
      <c r="D1355" s="32">
        <f t="shared" ref="D1355:D1430" si="803">K1355-M1355</f>
        <v>5.3464999999999998</v>
      </c>
      <c r="E1355" s="33">
        <f t="shared" si="798"/>
        <v>417.02699999999999</v>
      </c>
      <c r="F1355" s="34"/>
      <c r="G1355" s="42">
        <f t="shared" si="791"/>
        <v>0</v>
      </c>
      <c r="H1355" s="36">
        <f t="shared" si="792"/>
        <v>78</v>
      </c>
      <c r="I1355" s="36">
        <f t="shared" si="771"/>
        <v>0</v>
      </c>
      <c r="J1355" s="44">
        <v>20</v>
      </c>
      <c r="K1355" s="273">
        <v>6.29</v>
      </c>
      <c r="L1355" s="25">
        <v>0.15</v>
      </c>
      <c r="M1355" s="26">
        <f t="shared" si="782"/>
        <v>0.94350000000000001</v>
      </c>
      <c r="N1355" s="43" t="s">
        <v>15</v>
      </c>
      <c r="O1355" s="39"/>
    </row>
    <row r="1356" spans="1:15" ht="15.75">
      <c r="A1356" s="233" t="s">
        <v>5009</v>
      </c>
      <c r="B1356" s="73" t="s">
        <v>5012</v>
      </c>
      <c r="C1356" s="41" t="s">
        <v>14</v>
      </c>
      <c r="D1356" s="32">
        <f t="shared" si="803"/>
        <v>6.2220000000000004</v>
      </c>
      <c r="E1356" s="33">
        <f t="shared" si="798"/>
        <v>485.31600000000003</v>
      </c>
      <c r="F1356" s="34"/>
      <c r="G1356" s="42">
        <f t="shared" si="791"/>
        <v>0</v>
      </c>
      <c r="H1356" s="36">
        <f t="shared" si="792"/>
        <v>78</v>
      </c>
      <c r="I1356" s="36">
        <f t="shared" si="771"/>
        <v>0</v>
      </c>
      <c r="J1356" s="44">
        <v>20</v>
      </c>
      <c r="K1356" s="273">
        <v>7.32</v>
      </c>
      <c r="L1356" s="25">
        <v>0.15</v>
      </c>
      <c r="M1356" s="26">
        <f t="shared" si="782"/>
        <v>1.0980000000000001</v>
      </c>
      <c r="N1356" s="43"/>
      <c r="O1356" s="39"/>
    </row>
    <row r="1357" spans="1:15" ht="15.75" hidden="1">
      <c r="A1357" s="63" t="s">
        <v>5013</v>
      </c>
      <c r="B1357" s="73" t="s">
        <v>6254</v>
      </c>
      <c r="C1357" s="41" t="s">
        <v>14</v>
      </c>
      <c r="D1357" s="32">
        <f t="shared" si="803"/>
        <v>8.7125000000000004</v>
      </c>
      <c r="E1357" s="33">
        <f t="shared" si="798"/>
        <v>679.57500000000005</v>
      </c>
      <c r="F1357" s="34"/>
      <c r="G1357" s="42">
        <f t="shared" si="791"/>
        <v>0</v>
      </c>
      <c r="H1357" s="36">
        <f t="shared" si="792"/>
        <v>78</v>
      </c>
      <c r="I1357" s="36">
        <f t="shared" si="771"/>
        <v>0</v>
      </c>
      <c r="J1357" s="44">
        <v>20</v>
      </c>
      <c r="K1357" s="273">
        <v>10.25</v>
      </c>
      <c r="L1357" s="25">
        <v>0.15</v>
      </c>
      <c r="M1357" s="26">
        <f t="shared" si="782"/>
        <v>1.5374999999999999</v>
      </c>
      <c r="N1357" s="43" t="s">
        <v>15</v>
      </c>
      <c r="O1357" s="39"/>
    </row>
    <row r="1358" spans="1:15" ht="15.75" hidden="1">
      <c r="A1358" s="63" t="s">
        <v>943</v>
      </c>
      <c r="B1358" s="73" t="s">
        <v>944</v>
      </c>
      <c r="C1358" s="41" t="s">
        <v>14</v>
      </c>
      <c r="D1358" s="32">
        <f t="shared" si="803"/>
        <v>4.0459999999999994</v>
      </c>
      <c r="E1358" s="33">
        <f t="shared" si="798"/>
        <v>315.58799999999997</v>
      </c>
      <c r="F1358" s="34"/>
      <c r="G1358" s="42">
        <f t="shared" si="791"/>
        <v>0</v>
      </c>
      <c r="H1358" s="36">
        <f t="shared" si="792"/>
        <v>78</v>
      </c>
      <c r="I1358" s="36">
        <f t="shared" si="771"/>
        <v>0</v>
      </c>
      <c r="J1358" s="44">
        <v>20</v>
      </c>
      <c r="K1358" s="273">
        <v>4.76</v>
      </c>
      <c r="L1358" s="25">
        <v>0.15</v>
      </c>
      <c r="M1358" s="26">
        <f t="shared" si="782"/>
        <v>0.71399999999999997</v>
      </c>
      <c r="N1358" s="43" t="s">
        <v>15</v>
      </c>
      <c r="O1358" s="39"/>
    </row>
    <row r="1359" spans="1:15" ht="15.75" hidden="1">
      <c r="A1359" s="63" t="s">
        <v>919</v>
      </c>
      <c r="B1359" s="73" t="s">
        <v>945</v>
      </c>
      <c r="C1359" s="41" t="s">
        <v>14</v>
      </c>
      <c r="D1359" s="32">
        <f t="shared" si="803"/>
        <v>6.2220000000000004</v>
      </c>
      <c r="E1359" s="33">
        <f t="shared" si="798"/>
        <v>485.31600000000003</v>
      </c>
      <c r="F1359" s="34"/>
      <c r="G1359" s="42">
        <f t="shared" si="791"/>
        <v>0</v>
      </c>
      <c r="H1359" s="36">
        <f t="shared" si="792"/>
        <v>78</v>
      </c>
      <c r="I1359" s="36">
        <f t="shared" si="771"/>
        <v>0</v>
      </c>
      <c r="J1359" s="44">
        <v>20</v>
      </c>
      <c r="K1359" s="273">
        <v>7.32</v>
      </c>
      <c r="L1359" s="25">
        <v>0.15</v>
      </c>
      <c r="M1359" s="26">
        <f t="shared" si="782"/>
        <v>1.0980000000000001</v>
      </c>
      <c r="N1359" s="43" t="s">
        <v>15</v>
      </c>
      <c r="O1359" s="39"/>
    </row>
    <row r="1360" spans="1:15" ht="15.75" hidden="1">
      <c r="A1360" s="63" t="s">
        <v>920</v>
      </c>
      <c r="B1360" s="73" t="s">
        <v>946</v>
      </c>
      <c r="C1360" s="41" t="s">
        <v>14</v>
      </c>
      <c r="D1360" s="32">
        <f t="shared" si="803"/>
        <v>7.4714999999999989</v>
      </c>
      <c r="E1360" s="33">
        <f t="shared" si="798"/>
        <v>582.77699999999993</v>
      </c>
      <c r="F1360" s="34"/>
      <c r="G1360" s="42">
        <f t="shared" si="791"/>
        <v>0</v>
      </c>
      <c r="H1360" s="36">
        <f t="shared" si="792"/>
        <v>78</v>
      </c>
      <c r="I1360" s="36">
        <f t="shared" si="771"/>
        <v>0</v>
      </c>
      <c r="J1360" s="44">
        <v>20</v>
      </c>
      <c r="K1360" s="273">
        <v>8.7899999999999991</v>
      </c>
      <c r="L1360" s="25">
        <v>0.15</v>
      </c>
      <c r="M1360" s="26">
        <f t="shared" si="782"/>
        <v>1.3184999999999998</v>
      </c>
      <c r="N1360" s="43" t="s">
        <v>15</v>
      </c>
      <c r="O1360" s="39"/>
    </row>
    <row r="1361" spans="1:15" ht="15.75" hidden="1">
      <c r="A1361" s="63" t="s">
        <v>947</v>
      </c>
      <c r="B1361" s="73" t="s">
        <v>948</v>
      </c>
      <c r="C1361" s="41" t="s">
        <v>14</v>
      </c>
      <c r="D1361" s="32">
        <f t="shared" si="803"/>
        <v>6.8510000000000009</v>
      </c>
      <c r="E1361" s="33">
        <f t="shared" si="798"/>
        <v>534.37800000000004</v>
      </c>
      <c r="F1361" s="34"/>
      <c r="G1361" s="42">
        <f t="shared" si="791"/>
        <v>0</v>
      </c>
      <c r="H1361" s="36">
        <f t="shared" si="792"/>
        <v>78</v>
      </c>
      <c r="I1361" s="36">
        <f t="shared" si="771"/>
        <v>0</v>
      </c>
      <c r="J1361" s="44">
        <v>20</v>
      </c>
      <c r="K1361" s="273">
        <v>8.06</v>
      </c>
      <c r="L1361" s="25">
        <v>0.15</v>
      </c>
      <c r="M1361" s="26">
        <f t="shared" si="782"/>
        <v>1.2090000000000001</v>
      </c>
      <c r="N1361" s="43" t="s">
        <v>15</v>
      </c>
      <c r="O1361" s="39"/>
    </row>
    <row r="1362" spans="1:15" ht="15.75" hidden="1">
      <c r="A1362" s="63" t="s">
        <v>938</v>
      </c>
      <c r="B1362" s="73" t="s">
        <v>949</v>
      </c>
      <c r="C1362" s="41" t="s">
        <v>14</v>
      </c>
      <c r="D1362" s="32">
        <f t="shared" si="803"/>
        <v>6.8510000000000009</v>
      </c>
      <c r="E1362" s="33">
        <f t="shared" si="798"/>
        <v>534.37800000000004</v>
      </c>
      <c r="F1362" s="34"/>
      <c r="G1362" s="42">
        <f t="shared" si="791"/>
        <v>0</v>
      </c>
      <c r="H1362" s="36">
        <f t="shared" si="792"/>
        <v>78</v>
      </c>
      <c r="I1362" s="36">
        <f t="shared" si="771"/>
        <v>0</v>
      </c>
      <c r="J1362" s="44">
        <v>20</v>
      </c>
      <c r="K1362" s="273">
        <v>8.06</v>
      </c>
      <c r="L1362" s="25">
        <v>0.15</v>
      </c>
      <c r="M1362" s="26">
        <f t="shared" si="782"/>
        <v>1.2090000000000001</v>
      </c>
      <c r="N1362" s="43" t="s">
        <v>15</v>
      </c>
      <c r="O1362" s="39"/>
    </row>
    <row r="1363" spans="1:15" ht="15.75" hidden="1">
      <c r="A1363" s="63" t="s">
        <v>950</v>
      </c>
      <c r="B1363" s="73" t="s">
        <v>951</v>
      </c>
      <c r="C1363" s="41" t="s">
        <v>14</v>
      </c>
      <c r="D1363" s="32">
        <f t="shared" si="803"/>
        <v>3.1110000000000002</v>
      </c>
      <c r="E1363" s="33">
        <f t="shared" si="798"/>
        <v>242.65800000000002</v>
      </c>
      <c r="F1363" s="34"/>
      <c r="G1363" s="42">
        <f t="shared" si="791"/>
        <v>0</v>
      </c>
      <c r="H1363" s="36">
        <f t="shared" si="792"/>
        <v>78</v>
      </c>
      <c r="I1363" s="36">
        <f t="shared" si="771"/>
        <v>0</v>
      </c>
      <c r="J1363" s="44">
        <v>25</v>
      </c>
      <c r="K1363" s="273">
        <v>3.66</v>
      </c>
      <c r="L1363" s="25">
        <v>0.15</v>
      </c>
      <c r="M1363" s="26">
        <f t="shared" si="782"/>
        <v>0.54900000000000004</v>
      </c>
      <c r="N1363" s="43" t="s">
        <v>15</v>
      </c>
      <c r="O1363" s="39"/>
    </row>
    <row r="1364" spans="1:15" ht="15.75">
      <c r="A1364" s="233" t="s">
        <v>952</v>
      </c>
      <c r="B1364" s="73" t="s">
        <v>953</v>
      </c>
      <c r="C1364" s="41" t="s">
        <v>14</v>
      </c>
      <c r="D1364" s="32">
        <f t="shared" si="803"/>
        <v>1.1220000000000001</v>
      </c>
      <c r="E1364" s="33">
        <f t="shared" si="798"/>
        <v>87.516000000000005</v>
      </c>
      <c r="F1364" s="34"/>
      <c r="G1364" s="42">
        <f t="shared" si="791"/>
        <v>0</v>
      </c>
      <c r="H1364" s="36">
        <f t="shared" si="792"/>
        <v>78</v>
      </c>
      <c r="I1364" s="36">
        <f t="shared" si="771"/>
        <v>0</v>
      </c>
      <c r="J1364" s="44">
        <v>100</v>
      </c>
      <c r="K1364" s="273">
        <v>1.32</v>
      </c>
      <c r="L1364" s="25">
        <v>0.15</v>
      </c>
      <c r="M1364" s="26">
        <f t="shared" si="782"/>
        <v>0.19800000000000001</v>
      </c>
      <c r="N1364" s="43"/>
      <c r="O1364" s="39"/>
    </row>
    <row r="1365" spans="1:15" ht="15.75">
      <c r="A1365" s="233" t="s">
        <v>954</v>
      </c>
      <c r="B1365" s="73" t="s">
        <v>955</v>
      </c>
      <c r="C1365" s="41" t="s">
        <v>14</v>
      </c>
      <c r="D1365" s="32">
        <f>K1365-M1365</f>
        <v>1.1220000000000001</v>
      </c>
      <c r="E1365" s="33">
        <f>D1365*H1365</f>
        <v>87.516000000000005</v>
      </c>
      <c r="F1365" s="34"/>
      <c r="G1365" s="42">
        <f>F1365*D1365</f>
        <v>0</v>
      </c>
      <c r="H1365" s="36">
        <f t="shared" si="792"/>
        <v>78</v>
      </c>
      <c r="I1365" s="36">
        <f>E1365*F1365</f>
        <v>0</v>
      </c>
      <c r="J1365" s="44">
        <v>300</v>
      </c>
      <c r="K1365" s="273">
        <v>1.32</v>
      </c>
      <c r="L1365" s="25">
        <v>0.15</v>
      </c>
      <c r="M1365" s="26">
        <f>K1365*L1365</f>
        <v>0.19800000000000001</v>
      </c>
      <c r="N1365" s="43"/>
      <c r="O1365" s="39"/>
    </row>
    <row r="1366" spans="1:15" ht="15.75" hidden="1">
      <c r="A1366" s="63" t="s">
        <v>956</v>
      </c>
      <c r="B1366" s="73" t="s">
        <v>957</v>
      </c>
      <c r="C1366" s="41" t="s">
        <v>14</v>
      </c>
      <c r="D1366" s="32">
        <f>K1366-M1366</f>
        <v>0.1275</v>
      </c>
      <c r="E1366" s="33">
        <f>D1366*H1366</f>
        <v>9.9450000000000003</v>
      </c>
      <c r="F1366" s="34"/>
      <c r="G1366" s="42">
        <f>F1366*D1366</f>
        <v>0</v>
      </c>
      <c r="H1366" s="36">
        <f t="shared" si="792"/>
        <v>78</v>
      </c>
      <c r="I1366" s="36">
        <f>E1366*F1366</f>
        <v>0</v>
      </c>
      <c r="J1366" s="44">
        <v>300</v>
      </c>
      <c r="K1366" s="273">
        <v>0.15</v>
      </c>
      <c r="L1366" s="25">
        <v>0.15</v>
      </c>
      <c r="M1366" s="26">
        <f>K1366*L1366</f>
        <v>2.2499999999999999E-2</v>
      </c>
      <c r="N1366" s="43" t="s">
        <v>15</v>
      </c>
      <c r="O1366" s="39"/>
    </row>
    <row r="1367" spans="1:15" ht="15.75">
      <c r="A1367" s="233" t="s">
        <v>466</v>
      </c>
      <c r="B1367" s="73" t="s">
        <v>6684</v>
      </c>
      <c r="C1367" s="41" t="s">
        <v>79</v>
      </c>
      <c r="D1367" s="32">
        <f t="shared" si="803"/>
        <v>9.3330000000000002</v>
      </c>
      <c r="E1367" s="33">
        <f t="shared" si="798"/>
        <v>727.97400000000005</v>
      </c>
      <c r="F1367" s="34"/>
      <c r="G1367" s="42">
        <f t="shared" si="791"/>
        <v>0</v>
      </c>
      <c r="H1367" s="36">
        <f t="shared" si="792"/>
        <v>78</v>
      </c>
      <c r="I1367" s="36">
        <f t="shared" si="771"/>
        <v>0</v>
      </c>
      <c r="J1367" s="44">
        <v>50</v>
      </c>
      <c r="K1367" s="273">
        <v>10.98</v>
      </c>
      <c r="L1367" s="25">
        <v>0.15</v>
      </c>
      <c r="M1367" s="26">
        <f t="shared" si="782"/>
        <v>1.647</v>
      </c>
      <c r="N1367" s="43"/>
      <c r="O1367" s="39"/>
    </row>
    <row r="1368" spans="1:15" ht="15.75" hidden="1">
      <c r="A1368" s="63" t="s">
        <v>4539</v>
      </c>
      <c r="B1368" s="73" t="s">
        <v>6502</v>
      </c>
      <c r="C1368" s="41" t="s">
        <v>79</v>
      </c>
      <c r="D1368" s="32">
        <f t="shared" si="803"/>
        <v>18.657499999999999</v>
      </c>
      <c r="E1368" s="33">
        <f t="shared" si="798"/>
        <v>1455.2849999999999</v>
      </c>
      <c r="F1368" s="34"/>
      <c r="G1368" s="42">
        <f t="shared" si="791"/>
        <v>0</v>
      </c>
      <c r="H1368" s="36">
        <f t="shared" si="792"/>
        <v>78</v>
      </c>
      <c r="I1368" s="36">
        <f t="shared" ref="I1368" si="804">E1368*F1368</f>
        <v>0</v>
      </c>
      <c r="J1368" s="44">
        <v>50</v>
      </c>
      <c r="K1368" s="273">
        <v>21.95</v>
      </c>
      <c r="L1368" s="25">
        <v>0.15</v>
      </c>
      <c r="M1368" s="26">
        <f t="shared" si="782"/>
        <v>3.2925</v>
      </c>
      <c r="N1368" s="43" t="s">
        <v>15</v>
      </c>
      <c r="O1368" s="39"/>
    </row>
    <row r="1369" spans="1:15" ht="15.75" hidden="1">
      <c r="A1369" s="63" t="s">
        <v>4053</v>
      </c>
      <c r="B1369" s="73" t="s">
        <v>6740</v>
      </c>
      <c r="C1369" s="41" t="s">
        <v>79</v>
      </c>
      <c r="D1369" s="32">
        <f>K1369-M1369</f>
        <v>7.7774999999999999</v>
      </c>
      <c r="E1369" s="33">
        <f>D1369*H1369</f>
        <v>606.64499999999998</v>
      </c>
      <c r="F1369" s="34"/>
      <c r="G1369" s="42">
        <f>F1369*D1369</f>
        <v>0</v>
      </c>
      <c r="H1369" s="36">
        <f t="shared" si="792"/>
        <v>78</v>
      </c>
      <c r="I1369" s="36">
        <f>E1369*F1369</f>
        <v>0</v>
      </c>
      <c r="J1369" s="44">
        <v>50</v>
      </c>
      <c r="K1369" s="273">
        <v>9.15</v>
      </c>
      <c r="L1369" s="25">
        <v>0.15</v>
      </c>
      <c r="M1369" s="26">
        <f>K1369*L1369</f>
        <v>1.3725000000000001</v>
      </c>
      <c r="N1369" s="43" t="s">
        <v>15</v>
      </c>
      <c r="O1369" s="39"/>
    </row>
    <row r="1370" spans="1:15" ht="15.75" hidden="1">
      <c r="A1370" s="63" t="s">
        <v>453</v>
      </c>
      <c r="B1370" s="73" t="s">
        <v>6501</v>
      </c>
      <c r="C1370" s="41" t="s">
        <v>79</v>
      </c>
      <c r="D1370" s="32">
        <f t="shared" si="803"/>
        <v>3.74</v>
      </c>
      <c r="E1370" s="33">
        <f t="shared" si="798"/>
        <v>291.72000000000003</v>
      </c>
      <c r="F1370" s="34"/>
      <c r="G1370" s="42">
        <f t="shared" si="791"/>
        <v>0</v>
      </c>
      <c r="H1370" s="36">
        <f t="shared" si="792"/>
        <v>78</v>
      </c>
      <c r="I1370" s="36">
        <f>E1370*F1370</f>
        <v>0</v>
      </c>
      <c r="J1370" s="44">
        <v>25</v>
      </c>
      <c r="K1370" s="273">
        <v>4.4000000000000004</v>
      </c>
      <c r="L1370" s="25">
        <v>0.15</v>
      </c>
      <c r="M1370" s="26">
        <f t="shared" si="782"/>
        <v>0.66</v>
      </c>
      <c r="N1370" s="43" t="s">
        <v>15</v>
      </c>
      <c r="O1370" s="39"/>
    </row>
    <row r="1371" spans="1:15" ht="15.75" hidden="1">
      <c r="A1371" s="63" t="s">
        <v>4324</v>
      </c>
      <c r="B1371" s="73" t="s">
        <v>443</v>
      </c>
      <c r="C1371" s="41" t="s">
        <v>14</v>
      </c>
      <c r="D1371" s="32">
        <f t="shared" si="803"/>
        <v>2.992</v>
      </c>
      <c r="E1371" s="33">
        <f t="shared" si="798"/>
        <v>233.376</v>
      </c>
      <c r="F1371" s="34"/>
      <c r="G1371" s="42">
        <f t="shared" si="791"/>
        <v>0</v>
      </c>
      <c r="H1371" s="36">
        <f t="shared" si="792"/>
        <v>78</v>
      </c>
      <c r="I1371" s="36">
        <f t="shared" ref="I1371:I1454" si="805">E1371*F1371</f>
        <v>0</v>
      </c>
      <c r="J1371" s="44">
        <v>50</v>
      </c>
      <c r="K1371" s="273">
        <v>3.52</v>
      </c>
      <c r="L1371" s="25">
        <v>0.15</v>
      </c>
      <c r="M1371" s="26">
        <f t="shared" si="782"/>
        <v>0.52800000000000002</v>
      </c>
      <c r="N1371" s="43" t="s">
        <v>15</v>
      </c>
      <c r="O1371" s="39"/>
    </row>
    <row r="1372" spans="1:15" ht="15.75" hidden="1">
      <c r="A1372" s="63" t="s">
        <v>444</v>
      </c>
      <c r="B1372" s="73" t="s">
        <v>445</v>
      </c>
      <c r="C1372" s="41" t="s">
        <v>14</v>
      </c>
      <c r="D1372" s="32">
        <f t="shared" si="803"/>
        <v>2.992</v>
      </c>
      <c r="E1372" s="33">
        <f t="shared" si="798"/>
        <v>233.376</v>
      </c>
      <c r="F1372" s="34"/>
      <c r="G1372" s="42">
        <f t="shared" si="791"/>
        <v>0</v>
      </c>
      <c r="H1372" s="36">
        <f t="shared" si="792"/>
        <v>78</v>
      </c>
      <c r="I1372" s="36">
        <f t="shared" si="805"/>
        <v>0</v>
      </c>
      <c r="J1372" s="44">
        <v>50</v>
      </c>
      <c r="K1372" s="273">
        <v>3.52</v>
      </c>
      <c r="L1372" s="25">
        <v>0.15</v>
      </c>
      <c r="M1372" s="26">
        <f t="shared" si="782"/>
        <v>0.52800000000000002</v>
      </c>
      <c r="N1372" s="43" t="s">
        <v>15</v>
      </c>
      <c r="O1372" s="39"/>
    </row>
    <row r="1373" spans="1:15" ht="15.75" hidden="1">
      <c r="A1373" s="63" t="s">
        <v>5142</v>
      </c>
      <c r="B1373" s="73" t="s">
        <v>446</v>
      </c>
      <c r="C1373" s="41" t="s">
        <v>14</v>
      </c>
      <c r="D1373" s="32">
        <f t="shared" si="803"/>
        <v>2.992</v>
      </c>
      <c r="E1373" s="33">
        <f t="shared" si="798"/>
        <v>233.376</v>
      </c>
      <c r="F1373" s="34"/>
      <c r="G1373" s="42">
        <f t="shared" si="791"/>
        <v>0</v>
      </c>
      <c r="H1373" s="36">
        <f t="shared" si="792"/>
        <v>78</v>
      </c>
      <c r="I1373" s="36">
        <f t="shared" si="805"/>
        <v>0</v>
      </c>
      <c r="J1373" s="44">
        <v>50</v>
      </c>
      <c r="K1373" s="273">
        <v>3.52</v>
      </c>
      <c r="L1373" s="25">
        <v>0.15</v>
      </c>
      <c r="M1373" s="26">
        <f t="shared" si="782"/>
        <v>0.52800000000000002</v>
      </c>
      <c r="N1373" s="43" t="s">
        <v>15</v>
      </c>
      <c r="O1373" s="39"/>
    </row>
    <row r="1374" spans="1:15" ht="15.75" hidden="1">
      <c r="A1374" s="63" t="s">
        <v>5142</v>
      </c>
      <c r="B1374" s="73" t="s">
        <v>447</v>
      </c>
      <c r="C1374" s="41" t="s">
        <v>14</v>
      </c>
      <c r="D1374" s="32">
        <f t="shared" si="803"/>
        <v>2.992</v>
      </c>
      <c r="E1374" s="33">
        <f t="shared" si="798"/>
        <v>233.376</v>
      </c>
      <c r="F1374" s="34"/>
      <c r="G1374" s="42">
        <f t="shared" si="791"/>
        <v>0</v>
      </c>
      <c r="H1374" s="36">
        <f t="shared" si="792"/>
        <v>78</v>
      </c>
      <c r="I1374" s="36">
        <f t="shared" si="805"/>
        <v>0</v>
      </c>
      <c r="J1374" s="44">
        <v>50</v>
      </c>
      <c r="K1374" s="273">
        <v>3.52</v>
      </c>
      <c r="L1374" s="25">
        <v>0.15</v>
      </c>
      <c r="M1374" s="26">
        <f t="shared" si="782"/>
        <v>0.52800000000000002</v>
      </c>
      <c r="N1374" s="43" t="s">
        <v>15</v>
      </c>
      <c r="O1374" s="39"/>
    </row>
    <row r="1375" spans="1:15" ht="15.75" hidden="1">
      <c r="A1375" s="63"/>
      <c r="B1375" s="73" t="s">
        <v>448</v>
      </c>
      <c r="C1375" s="41" t="s">
        <v>14</v>
      </c>
      <c r="D1375" s="32">
        <f t="shared" si="803"/>
        <v>3.1535000000000002</v>
      </c>
      <c r="E1375" s="33">
        <f t="shared" si="798"/>
        <v>245.97300000000001</v>
      </c>
      <c r="F1375" s="34"/>
      <c r="G1375" s="42">
        <f t="shared" si="791"/>
        <v>0</v>
      </c>
      <c r="H1375" s="36">
        <f t="shared" si="792"/>
        <v>78</v>
      </c>
      <c r="I1375" s="36">
        <f t="shared" si="805"/>
        <v>0</v>
      </c>
      <c r="J1375" s="44">
        <v>50</v>
      </c>
      <c r="K1375" s="273">
        <v>3.71</v>
      </c>
      <c r="L1375" s="25">
        <v>0.15</v>
      </c>
      <c r="M1375" s="26">
        <f t="shared" si="782"/>
        <v>0.55649999999999999</v>
      </c>
      <c r="N1375" s="43" t="s">
        <v>15</v>
      </c>
      <c r="O1375" s="39"/>
    </row>
    <row r="1376" spans="1:15" ht="15.75" hidden="1">
      <c r="A1376" s="63"/>
      <c r="B1376" s="73" t="s">
        <v>449</v>
      </c>
      <c r="C1376" s="41" t="s">
        <v>14</v>
      </c>
      <c r="D1376" s="32">
        <f t="shared" si="803"/>
        <v>3.3149999999999999</v>
      </c>
      <c r="E1376" s="33">
        <f t="shared" si="798"/>
        <v>258.57</v>
      </c>
      <c r="F1376" s="34"/>
      <c r="G1376" s="42">
        <f t="shared" si="791"/>
        <v>0</v>
      </c>
      <c r="H1376" s="36">
        <f t="shared" si="792"/>
        <v>78</v>
      </c>
      <c r="I1376" s="36">
        <f t="shared" si="805"/>
        <v>0</v>
      </c>
      <c r="J1376" s="44">
        <v>50</v>
      </c>
      <c r="K1376" s="273">
        <v>3.9</v>
      </c>
      <c r="L1376" s="25">
        <v>0.15</v>
      </c>
      <c r="M1376" s="26">
        <f t="shared" si="782"/>
        <v>0.58499999999999996</v>
      </c>
      <c r="N1376" s="43" t="s">
        <v>15</v>
      </c>
      <c r="O1376" s="39"/>
    </row>
    <row r="1377" spans="1:15" ht="15.75" hidden="1">
      <c r="A1377" s="63" t="s">
        <v>450</v>
      </c>
      <c r="B1377" s="73" t="s">
        <v>6500</v>
      </c>
      <c r="C1377" s="41" t="s">
        <v>14</v>
      </c>
      <c r="D1377" s="32">
        <f t="shared" si="803"/>
        <v>1.87</v>
      </c>
      <c r="E1377" s="33">
        <f t="shared" si="798"/>
        <v>145.86000000000001</v>
      </c>
      <c r="F1377" s="34"/>
      <c r="G1377" s="42">
        <f t="shared" si="791"/>
        <v>0</v>
      </c>
      <c r="H1377" s="36">
        <f t="shared" si="792"/>
        <v>78</v>
      </c>
      <c r="I1377" s="36">
        <f t="shared" si="805"/>
        <v>0</v>
      </c>
      <c r="J1377" s="44">
        <v>100</v>
      </c>
      <c r="K1377" s="273">
        <v>2.2000000000000002</v>
      </c>
      <c r="L1377" s="25">
        <v>0.15</v>
      </c>
      <c r="M1377" s="26">
        <f t="shared" si="782"/>
        <v>0.33</v>
      </c>
      <c r="N1377" s="43" t="s">
        <v>15</v>
      </c>
      <c r="O1377" s="39"/>
    </row>
    <row r="1378" spans="1:15" ht="15.75" hidden="1">
      <c r="A1378" s="63" t="s">
        <v>451</v>
      </c>
      <c r="B1378" s="73" t="s">
        <v>452</v>
      </c>
      <c r="C1378" s="41" t="s">
        <v>14</v>
      </c>
      <c r="D1378" s="32">
        <f t="shared" si="803"/>
        <v>1.87</v>
      </c>
      <c r="E1378" s="33">
        <f t="shared" si="798"/>
        <v>145.86000000000001</v>
      </c>
      <c r="F1378" s="34"/>
      <c r="G1378" s="42">
        <f t="shared" si="791"/>
        <v>0</v>
      </c>
      <c r="H1378" s="36">
        <f t="shared" si="792"/>
        <v>78</v>
      </c>
      <c r="I1378" s="36">
        <f t="shared" si="805"/>
        <v>0</v>
      </c>
      <c r="J1378" s="44">
        <v>100</v>
      </c>
      <c r="K1378" s="273">
        <v>2.2000000000000002</v>
      </c>
      <c r="L1378" s="25">
        <v>0.15</v>
      </c>
      <c r="M1378" s="26">
        <f t="shared" si="782"/>
        <v>0.33</v>
      </c>
      <c r="N1378" s="43" t="s">
        <v>15</v>
      </c>
      <c r="O1378" s="39"/>
    </row>
    <row r="1379" spans="1:15" ht="15.75" hidden="1">
      <c r="A1379" s="63" t="s">
        <v>453</v>
      </c>
      <c r="B1379" s="73" t="s">
        <v>454</v>
      </c>
      <c r="C1379" s="41" t="s">
        <v>14</v>
      </c>
      <c r="D1379" s="32">
        <f t="shared" si="803"/>
        <v>1.87</v>
      </c>
      <c r="E1379" s="33">
        <f t="shared" si="798"/>
        <v>145.86000000000001</v>
      </c>
      <c r="F1379" s="34"/>
      <c r="G1379" s="42">
        <f t="shared" si="791"/>
        <v>0</v>
      </c>
      <c r="H1379" s="36">
        <f t="shared" si="792"/>
        <v>78</v>
      </c>
      <c r="I1379" s="36">
        <f t="shared" si="805"/>
        <v>0</v>
      </c>
      <c r="J1379" s="44">
        <v>100</v>
      </c>
      <c r="K1379" s="273">
        <v>2.2000000000000002</v>
      </c>
      <c r="L1379" s="25">
        <v>0.15</v>
      </c>
      <c r="M1379" s="26">
        <f t="shared" si="782"/>
        <v>0.33</v>
      </c>
      <c r="N1379" s="43" t="s">
        <v>15</v>
      </c>
      <c r="O1379" s="39"/>
    </row>
    <row r="1380" spans="1:15" ht="15.75" hidden="1">
      <c r="A1380" s="63" t="s">
        <v>455</v>
      </c>
      <c r="B1380" s="73" t="s">
        <v>456</v>
      </c>
      <c r="C1380" s="41" t="s">
        <v>14</v>
      </c>
      <c r="D1380" s="32">
        <f>K1380-M1380</f>
        <v>1.87</v>
      </c>
      <c r="E1380" s="33">
        <f>D1380*H1380</f>
        <v>145.86000000000001</v>
      </c>
      <c r="F1380" s="34"/>
      <c r="G1380" s="42">
        <f t="shared" si="791"/>
        <v>0</v>
      </c>
      <c r="H1380" s="36">
        <f t="shared" si="792"/>
        <v>78</v>
      </c>
      <c r="I1380" s="36">
        <f t="shared" si="805"/>
        <v>0</v>
      </c>
      <c r="J1380" s="44">
        <v>100</v>
      </c>
      <c r="K1380" s="273">
        <v>2.2000000000000002</v>
      </c>
      <c r="L1380" s="25">
        <v>0.15</v>
      </c>
      <c r="M1380" s="26">
        <f>K1380*L1380</f>
        <v>0.33</v>
      </c>
      <c r="N1380" s="43" t="s">
        <v>15</v>
      </c>
      <c r="O1380" s="39"/>
    </row>
    <row r="1381" spans="1:15" ht="15.75" hidden="1">
      <c r="A1381" s="63" t="s">
        <v>457</v>
      </c>
      <c r="B1381" s="73" t="s">
        <v>458</v>
      </c>
      <c r="C1381" s="41" t="s">
        <v>14</v>
      </c>
      <c r="D1381" s="32">
        <f>K1381-M1381</f>
        <v>1.87</v>
      </c>
      <c r="E1381" s="33">
        <f>D1381*H1381</f>
        <v>145.86000000000001</v>
      </c>
      <c r="F1381" s="34"/>
      <c r="G1381" s="42">
        <f>F1381*D1381</f>
        <v>0</v>
      </c>
      <c r="H1381" s="36">
        <f t="shared" si="792"/>
        <v>78</v>
      </c>
      <c r="I1381" s="36">
        <f>E1381*F1381</f>
        <v>0</v>
      </c>
      <c r="J1381" s="44">
        <v>100</v>
      </c>
      <c r="K1381" s="273">
        <v>2.2000000000000002</v>
      </c>
      <c r="L1381" s="25">
        <v>0.15</v>
      </c>
      <c r="M1381" s="26">
        <f>K1381*L1381</f>
        <v>0.33</v>
      </c>
      <c r="N1381" s="43" t="s">
        <v>15</v>
      </c>
      <c r="O1381" s="39"/>
    </row>
    <row r="1382" spans="1:15" ht="15.75" hidden="1">
      <c r="A1382" s="63" t="s">
        <v>450</v>
      </c>
      <c r="B1382" s="73" t="s">
        <v>459</v>
      </c>
      <c r="C1382" s="41" t="s">
        <v>14</v>
      </c>
      <c r="D1382" s="32">
        <f t="shared" si="803"/>
        <v>1.3685</v>
      </c>
      <c r="E1382" s="33">
        <f t="shared" si="798"/>
        <v>106.74300000000001</v>
      </c>
      <c r="F1382" s="34"/>
      <c r="G1382" s="42">
        <f t="shared" si="791"/>
        <v>0</v>
      </c>
      <c r="H1382" s="36">
        <f t="shared" si="792"/>
        <v>78</v>
      </c>
      <c r="I1382" s="36">
        <f t="shared" si="805"/>
        <v>0</v>
      </c>
      <c r="J1382" s="44">
        <v>100</v>
      </c>
      <c r="K1382" s="273">
        <v>1.61</v>
      </c>
      <c r="L1382" s="25">
        <v>0.15</v>
      </c>
      <c r="M1382" s="26">
        <f t="shared" si="782"/>
        <v>0.24149999999999999</v>
      </c>
      <c r="N1382" s="43" t="s">
        <v>15</v>
      </c>
      <c r="O1382" s="39"/>
    </row>
    <row r="1383" spans="1:15" ht="15.75" hidden="1">
      <c r="A1383" s="63" t="s">
        <v>451</v>
      </c>
      <c r="B1383" s="73" t="s">
        <v>460</v>
      </c>
      <c r="C1383" s="41" t="s">
        <v>14</v>
      </c>
      <c r="D1383" s="32">
        <f t="shared" si="803"/>
        <v>1.3685</v>
      </c>
      <c r="E1383" s="33">
        <f t="shared" si="798"/>
        <v>106.74300000000001</v>
      </c>
      <c r="F1383" s="34"/>
      <c r="G1383" s="42">
        <f t="shared" si="791"/>
        <v>0</v>
      </c>
      <c r="H1383" s="36">
        <f t="shared" si="792"/>
        <v>78</v>
      </c>
      <c r="I1383" s="36">
        <f t="shared" si="805"/>
        <v>0</v>
      </c>
      <c r="J1383" s="44">
        <v>100</v>
      </c>
      <c r="K1383" s="273">
        <v>1.61</v>
      </c>
      <c r="L1383" s="25">
        <v>0.15</v>
      </c>
      <c r="M1383" s="26">
        <f t="shared" si="782"/>
        <v>0.24149999999999999</v>
      </c>
      <c r="N1383" s="43" t="s">
        <v>15</v>
      </c>
      <c r="O1383" s="39"/>
    </row>
    <row r="1384" spans="1:15" ht="15.75">
      <c r="A1384" s="233" t="s">
        <v>6046</v>
      </c>
      <c r="B1384" s="73" t="s">
        <v>461</v>
      </c>
      <c r="C1384" s="41" t="s">
        <v>14</v>
      </c>
      <c r="D1384" s="32">
        <f t="shared" si="803"/>
        <v>1.496</v>
      </c>
      <c r="E1384" s="33">
        <f t="shared" si="798"/>
        <v>116.688</v>
      </c>
      <c r="F1384" s="34"/>
      <c r="G1384" s="42">
        <f t="shared" si="791"/>
        <v>0</v>
      </c>
      <c r="H1384" s="36">
        <f t="shared" si="792"/>
        <v>78</v>
      </c>
      <c r="I1384" s="36">
        <f t="shared" si="805"/>
        <v>0</v>
      </c>
      <c r="J1384" s="44">
        <v>100</v>
      </c>
      <c r="K1384" s="273">
        <v>1.76</v>
      </c>
      <c r="L1384" s="25">
        <v>0.15</v>
      </c>
      <c r="M1384" s="26">
        <f t="shared" si="782"/>
        <v>0.26400000000000001</v>
      </c>
      <c r="N1384" s="43"/>
      <c r="O1384" s="39"/>
    </row>
    <row r="1385" spans="1:15" ht="15.75">
      <c r="A1385" s="233" t="s">
        <v>462</v>
      </c>
      <c r="B1385" s="73" t="s">
        <v>463</v>
      </c>
      <c r="C1385" s="41" t="s">
        <v>14</v>
      </c>
      <c r="D1385" s="32">
        <f t="shared" si="803"/>
        <v>1.496</v>
      </c>
      <c r="E1385" s="33">
        <f t="shared" si="798"/>
        <v>116.688</v>
      </c>
      <c r="F1385" s="34"/>
      <c r="G1385" s="42">
        <f t="shared" si="791"/>
        <v>0</v>
      </c>
      <c r="H1385" s="36">
        <f t="shared" si="792"/>
        <v>78</v>
      </c>
      <c r="I1385" s="36">
        <f t="shared" si="805"/>
        <v>0</v>
      </c>
      <c r="J1385" s="44">
        <v>100</v>
      </c>
      <c r="K1385" s="273">
        <v>1.76</v>
      </c>
      <c r="L1385" s="25">
        <v>0.15</v>
      </c>
      <c r="M1385" s="26">
        <f t="shared" si="782"/>
        <v>0.26400000000000001</v>
      </c>
      <c r="N1385" s="43"/>
      <c r="O1385" s="39"/>
    </row>
    <row r="1386" spans="1:15" ht="15.75" hidden="1">
      <c r="A1386" s="63" t="s">
        <v>464</v>
      </c>
      <c r="B1386" s="73" t="s">
        <v>465</v>
      </c>
      <c r="C1386" s="41" t="s">
        <v>14</v>
      </c>
      <c r="D1386" s="32">
        <f t="shared" si="803"/>
        <v>1.496</v>
      </c>
      <c r="E1386" s="33">
        <f t="shared" si="798"/>
        <v>116.688</v>
      </c>
      <c r="F1386" s="34"/>
      <c r="G1386" s="42">
        <f t="shared" si="791"/>
        <v>0</v>
      </c>
      <c r="H1386" s="36">
        <f t="shared" si="792"/>
        <v>78</v>
      </c>
      <c r="I1386" s="36">
        <f t="shared" si="805"/>
        <v>0</v>
      </c>
      <c r="J1386" s="44">
        <v>100</v>
      </c>
      <c r="K1386" s="273">
        <v>1.76</v>
      </c>
      <c r="L1386" s="25">
        <v>0.15</v>
      </c>
      <c r="M1386" s="26">
        <f t="shared" si="782"/>
        <v>0.26400000000000001</v>
      </c>
      <c r="N1386" s="43" t="s">
        <v>15</v>
      </c>
      <c r="O1386" s="39"/>
    </row>
    <row r="1387" spans="1:15" ht="15.75" hidden="1">
      <c r="A1387" s="63" t="s">
        <v>4509</v>
      </c>
      <c r="B1387" s="73" t="s">
        <v>4508</v>
      </c>
      <c r="C1387" s="41" t="s">
        <v>14</v>
      </c>
      <c r="D1387" s="32">
        <f t="shared" ref="D1387" si="806">K1387-M1387</f>
        <v>0.629</v>
      </c>
      <c r="E1387" s="33">
        <f t="shared" ref="E1387" si="807">D1387*H1387</f>
        <v>49.061999999999998</v>
      </c>
      <c r="F1387" s="34"/>
      <c r="G1387" s="42">
        <f t="shared" ref="G1387" si="808">F1387*D1387</f>
        <v>0</v>
      </c>
      <c r="H1387" s="36">
        <f t="shared" si="792"/>
        <v>78</v>
      </c>
      <c r="I1387" s="36">
        <f t="shared" ref="I1387" si="809">E1387*F1387</f>
        <v>0</v>
      </c>
      <c r="J1387" s="44">
        <v>200</v>
      </c>
      <c r="K1387" s="273">
        <v>0.74</v>
      </c>
      <c r="L1387" s="25">
        <v>0.15</v>
      </c>
      <c r="M1387" s="26">
        <f t="shared" ref="M1387" si="810">K1387*L1387</f>
        <v>0.111</v>
      </c>
      <c r="N1387" s="43" t="s">
        <v>15</v>
      </c>
      <c r="O1387" s="39"/>
    </row>
    <row r="1388" spans="1:15" ht="15.75" hidden="1">
      <c r="A1388" s="63" t="s">
        <v>958</v>
      </c>
      <c r="B1388" s="73" t="s">
        <v>959</v>
      </c>
      <c r="C1388" s="41" t="s">
        <v>14</v>
      </c>
      <c r="D1388" s="32">
        <f t="shared" si="803"/>
        <v>0.8075</v>
      </c>
      <c r="E1388" s="33">
        <f t="shared" si="798"/>
        <v>62.984999999999999</v>
      </c>
      <c r="F1388" s="34"/>
      <c r="G1388" s="42">
        <f t="shared" si="791"/>
        <v>0</v>
      </c>
      <c r="H1388" s="36">
        <f t="shared" si="792"/>
        <v>78</v>
      </c>
      <c r="I1388" s="36">
        <f t="shared" si="805"/>
        <v>0</v>
      </c>
      <c r="J1388" s="44">
        <v>200</v>
      </c>
      <c r="K1388" s="273">
        <v>0.95</v>
      </c>
      <c r="L1388" s="25">
        <v>0.15</v>
      </c>
      <c r="M1388" s="26">
        <f t="shared" si="782"/>
        <v>0.14249999999999999</v>
      </c>
      <c r="N1388" s="43" t="s">
        <v>15</v>
      </c>
      <c r="O1388" s="39"/>
    </row>
    <row r="1389" spans="1:15" ht="15.75">
      <c r="A1389" s="233" t="s">
        <v>5289</v>
      </c>
      <c r="B1389" s="73" t="s">
        <v>5290</v>
      </c>
      <c r="C1389" s="41" t="s">
        <v>79</v>
      </c>
      <c r="D1389" s="32">
        <f>K1389-M1389</f>
        <v>1.87</v>
      </c>
      <c r="E1389" s="33">
        <f>D1389*H1389</f>
        <v>145.86000000000001</v>
      </c>
      <c r="F1389" s="34"/>
      <c r="G1389" s="42">
        <f>F1389*D1389</f>
        <v>0</v>
      </c>
      <c r="H1389" s="36">
        <f t="shared" si="792"/>
        <v>78</v>
      </c>
      <c r="I1389" s="36">
        <f>E1389*F1389</f>
        <v>0</v>
      </c>
      <c r="J1389" s="44">
        <v>1500</v>
      </c>
      <c r="K1389" s="273">
        <v>2.2000000000000002</v>
      </c>
      <c r="L1389" s="25">
        <v>0.15</v>
      </c>
      <c r="M1389" s="26">
        <f>K1389*L1389</f>
        <v>0.33</v>
      </c>
      <c r="N1389" s="43"/>
      <c r="O1389" s="39"/>
    </row>
    <row r="1390" spans="1:15" ht="15.75">
      <c r="A1390" s="63" t="s">
        <v>960</v>
      </c>
      <c r="B1390" s="73" t="s">
        <v>961</v>
      </c>
      <c r="C1390" s="41" t="s">
        <v>14</v>
      </c>
      <c r="D1390" s="32">
        <f t="shared" si="803"/>
        <v>0.374</v>
      </c>
      <c r="E1390" s="33">
        <f t="shared" si="798"/>
        <v>29.172000000000001</v>
      </c>
      <c r="F1390" s="34"/>
      <c r="G1390" s="42">
        <f t="shared" si="791"/>
        <v>0</v>
      </c>
      <c r="H1390" s="36">
        <f t="shared" si="792"/>
        <v>78</v>
      </c>
      <c r="I1390" s="36">
        <f t="shared" si="805"/>
        <v>0</v>
      </c>
      <c r="J1390" s="44">
        <v>1000</v>
      </c>
      <c r="K1390" s="273">
        <v>0.44</v>
      </c>
      <c r="L1390" s="25">
        <v>0.15</v>
      </c>
      <c r="M1390" s="26">
        <f t="shared" si="782"/>
        <v>6.6000000000000003E-2</v>
      </c>
      <c r="N1390" s="43"/>
      <c r="O1390" s="39"/>
    </row>
    <row r="1391" spans="1:15" ht="15.75">
      <c r="A1391" s="233" t="s">
        <v>457</v>
      </c>
      <c r="B1391" s="73" t="s">
        <v>3158</v>
      </c>
      <c r="C1391" s="41" t="s">
        <v>14</v>
      </c>
      <c r="D1391" s="32">
        <f>K1391-M1391</f>
        <v>2.0569999999999999</v>
      </c>
      <c r="E1391" s="33">
        <f t="shared" si="798"/>
        <v>160.446</v>
      </c>
      <c r="F1391" s="34"/>
      <c r="G1391" s="42">
        <f>F1391*D1391</f>
        <v>0</v>
      </c>
      <c r="H1391" s="36">
        <f t="shared" si="792"/>
        <v>78</v>
      </c>
      <c r="I1391" s="36">
        <f>E1391*F1391</f>
        <v>0</v>
      </c>
      <c r="J1391" s="111" t="s">
        <v>354</v>
      </c>
      <c r="K1391" s="273">
        <v>2.42</v>
      </c>
      <c r="L1391" s="25">
        <v>0.15</v>
      </c>
      <c r="M1391" s="75">
        <f>K1391*L1391</f>
        <v>0.36299999999999999</v>
      </c>
      <c r="N1391" s="43"/>
      <c r="O1391" s="39"/>
    </row>
    <row r="1392" spans="1:15" ht="15.75" hidden="1">
      <c r="A1392" s="63" t="s">
        <v>467</v>
      </c>
      <c r="B1392" s="73" t="s">
        <v>3159</v>
      </c>
      <c r="C1392" s="41" t="s">
        <v>14</v>
      </c>
      <c r="D1392" s="32">
        <f t="shared" si="803"/>
        <v>2.4904999999999999</v>
      </c>
      <c r="E1392" s="33">
        <f t="shared" si="798"/>
        <v>194.25899999999999</v>
      </c>
      <c r="F1392" s="34"/>
      <c r="G1392" s="42">
        <f t="shared" si="791"/>
        <v>0</v>
      </c>
      <c r="H1392" s="36">
        <f t="shared" si="792"/>
        <v>78</v>
      </c>
      <c r="I1392" s="36">
        <f t="shared" si="805"/>
        <v>0</v>
      </c>
      <c r="J1392" s="44" t="s">
        <v>2974</v>
      </c>
      <c r="K1392" s="273">
        <v>2.93</v>
      </c>
      <c r="L1392" s="25">
        <v>0.15</v>
      </c>
      <c r="M1392" s="75">
        <f t="shared" si="782"/>
        <v>0.4395</v>
      </c>
      <c r="N1392" s="43" t="s">
        <v>15</v>
      </c>
      <c r="O1392" s="39"/>
    </row>
    <row r="1393" spans="1:15" ht="15.75" hidden="1">
      <c r="A1393" s="63" t="s">
        <v>962</v>
      </c>
      <c r="B1393" s="73" t="s">
        <v>3298</v>
      </c>
      <c r="C1393" s="41" t="s">
        <v>14</v>
      </c>
      <c r="D1393" s="32">
        <f t="shared" si="803"/>
        <v>3.9185000000000003</v>
      </c>
      <c r="E1393" s="33">
        <f>D1393*H1393</f>
        <v>305.64300000000003</v>
      </c>
      <c r="F1393" s="34"/>
      <c r="G1393" s="42">
        <f>F1393*D1393</f>
        <v>0</v>
      </c>
      <c r="H1393" s="36">
        <f t="shared" si="792"/>
        <v>78</v>
      </c>
      <c r="I1393" s="36">
        <f>E1393*F1393</f>
        <v>0</v>
      </c>
      <c r="J1393" s="44">
        <v>25</v>
      </c>
      <c r="K1393" s="273">
        <v>4.6100000000000003</v>
      </c>
      <c r="L1393" s="25">
        <v>0.15</v>
      </c>
      <c r="M1393" s="26">
        <f t="shared" si="782"/>
        <v>0.6915</v>
      </c>
      <c r="N1393" s="43" t="s">
        <v>15</v>
      </c>
      <c r="O1393" s="39"/>
    </row>
    <row r="1394" spans="1:15" ht="15.75">
      <c r="A1394" s="233" t="s">
        <v>923</v>
      </c>
      <c r="B1394" s="73" t="s">
        <v>6838</v>
      </c>
      <c r="C1394" s="41" t="s">
        <v>14</v>
      </c>
      <c r="D1394" s="32">
        <f t="shared" si="803"/>
        <v>4.0459999999999994</v>
      </c>
      <c r="E1394" s="33">
        <f t="shared" si="798"/>
        <v>315.58799999999997</v>
      </c>
      <c r="F1394" s="34"/>
      <c r="G1394" s="42">
        <f t="shared" si="791"/>
        <v>0</v>
      </c>
      <c r="H1394" s="36">
        <f t="shared" si="792"/>
        <v>78</v>
      </c>
      <c r="I1394" s="36">
        <f t="shared" si="805"/>
        <v>0</v>
      </c>
      <c r="J1394" s="44">
        <v>25</v>
      </c>
      <c r="K1394" s="273">
        <v>4.76</v>
      </c>
      <c r="L1394" s="25">
        <v>0.15</v>
      </c>
      <c r="M1394" s="26">
        <f t="shared" si="782"/>
        <v>0.71399999999999997</v>
      </c>
      <c r="N1394" s="43"/>
      <c r="O1394" s="39"/>
    </row>
    <row r="1395" spans="1:15" ht="15.75">
      <c r="A1395" s="233" t="s">
        <v>963</v>
      </c>
      <c r="B1395" s="73" t="s">
        <v>3299</v>
      </c>
      <c r="C1395" s="41" t="s">
        <v>14</v>
      </c>
      <c r="D1395" s="32">
        <f t="shared" si="803"/>
        <v>4.0459999999999994</v>
      </c>
      <c r="E1395" s="33">
        <f t="shared" si="798"/>
        <v>315.58799999999997</v>
      </c>
      <c r="F1395" s="34"/>
      <c r="G1395" s="42">
        <f t="shared" si="791"/>
        <v>0</v>
      </c>
      <c r="H1395" s="36">
        <f t="shared" si="792"/>
        <v>78</v>
      </c>
      <c r="I1395" s="36">
        <f t="shared" si="805"/>
        <v>0</v>
      </c>
      <c r="J1395" s="44">
        <v>25</v>
      </c>
      <c r="K1395" s="273">
        <v>4.76</v>
      </c>
      <c r="L1395" s="25">
        <v>0.15</v>
      </c>
      <c r="M1395" s="26">
        <f t="shared" si="782"/>
        <v>0.71399999999999997</v>
      </c>
      <c r="N1395" s="43"/>
      <c r="O1395" s="39"/>
    </row>
    <row r="1396" spans="1:15" ht="15.75">
      <c r="A1396" s="233" t="s">
        <v>891</v>
      </c>
      <c r="B1396" s="73" t="s">
        <v>3300</v>
      </c>
      <c r="C1396" s="41" t="s">
        <v>14</v>
      </c>
      <c r="D1396" s="32">
        <f t="shared" si="803"/>
        <v>4.5389999999999997</v>
      </c>
      <c r="E1396" s="33">
        <f t="shared" si="798"/>
        <v>354.04199999999997</v>
      </c>
      <c r="F1396" s="34"/>
      <c r="G1396" s="42">
        <f t="shared" si="791"/>
        <v>0</v>
      </c>
      <c r="H1396" s="36">
        <f t="shared" si="792"/>
        <v>78</v>
      </c>
      <c r="I1396" s="36">
        <f t="shared" si="805"/>
        <v>0</v>
      </c>
      <c r="J1396" s="44">
        <v>25</v>
      </c>
      <c r="K1396" s="273">
        <v>5.34</v>
      </c>
      <c r="L1396" s="25">
        <v>0.15</v>
      </c>
      <c r="M1396" s="26">
        <f t="shared" si="782"/>
        <v>0.80099999999999993</v>
      </c>
      <c r="N1396" s="43"/>
      <c r="O1396" s="39"/>
    </row>
    <row r="1397" spans="1:15" ht="15.75">
      <c r="A1397" s="233" t="s">
        <v>964</v>
      </c>
      <c r="B1397" s="73" t="s">
        <v>7143</v>
      </c>
      <c r="C1397" s="41" t="s">
        <v>14</v>
      </c>
      <c r="D1397" s="32">
        <f t="shared" si="803"/>
        <v>3.6124999999999998</v>
      </c>
      <c r="E1397" s="33">
        <f t="shared" si="798"/>
        <v>281.77499999999998</v>
      </c>
      <c r="F1397" s="34"/>
      <c r="G1397" s="42">
        <f t="shared" si="791"/>
        <v>0</v>
      </c>
      <c r="H1397" s="36">
        <f t="shared" si="792"/>
        <v>78</v>
      </c>
      <c r="I1397" s="36">
        <f t="shared" si="805"/>
        <v>0</v>
      </c>
      <c r="J1397" s="44">
        <v>25</v>
      </c>
      <c r="K1397" s="273">
        <v>4.25</v>
      </c>
      <c r="L1397" s="25">
        <v>0.15</v>
      </c>
      <c r="M1397" s="26">
        <f t="shared" si="782"/>
        <v>0.63749999999999996</v>
      </c>
      <c r="N1397" s="43"/>
      <c r="O1397" s="39"/>
    </row>
    <row r="1398" spans="1:15" ht="15.75">
      <c r="A1398" s="233" t="s">
        <v>965</v>
      </c>
      <c r="B1398" s="73" t="s">
        <v>3301</v>
      </c>
      <c r="C1398" s="41" t="s">
        <v>14</v>
      </c>
      <c r="D1398" s="32">
        <f>K1398-M1398</f>
        <v>5.4060000000000006</v>
      </c>
      <c r="E1398" s="33">
        <f>D1398*H1398</f>
        <v>421.66800000000006</v>
      </c>
      <c r="F1398" s="34"/>
      <c r="G1398" s="42">
        <f>F1398*D1398</f>
        <v>0</v>
      </c>
      <c r="H1398" s="36">
        <f t="shared" si="792"/>
        <v>78</v>
      </c>
      <c r="I1398" s="36">
        <f>E1398*F1398</f>
        <v>0</v>
      </c>
      <c r="J1398" s="44">
        <v>25</v>
      </c>
      <c r="K1398" s="273">
        <v>6.36</v>
      </c>
      <c r="L1398" s="25">
        <v>0.15</v>
      </c>
      <c r="M1398" s="26">
        <f>K1398*L1398</f>
        <v>0.95399999999999996</v>
      </c>
      <c r="N1398" s="43"/>
      <c r="O1398" s="39"/>
    </row>
    <row r="1399" spans="1:15" ht="15.75" hidden="1">
      <c r="A1399" s="63" t="s">
        <v>966</v>
      </c>
      <c r="B1399" s="73" t="s">
        <v>3302</v>
      </c>
      <c r="C1399" s="41" t="s">
        <v>14</v>
      </c>
      <c r="D1399" s="32">
        <f t="shared" si="803"/>
        <v>5.6014999999999997</v>
      </c>
      <c r="E1399" s="33">
        <f t="shared" si="798"/>
        <v>436.91699999999997</v>
      </c>
      <c r="F1399" s="34"/>
      <c r="G1399" s="42">
        <f>F1399*D1399</f>
        <v>0</v>
      </c>
      <c r="H1399" s="36">
        <f t="shared" si="792"/>
        <v>78</v>
      </c>
      <c r="I1399" s="36">
        <f>E1399*F1399</f>
        <v>0</v>
      </c>
      <c r="J1399" s="44">
        <v>25</v>
      </c>
      <c r="K1399" s="273">
        <v>6.59</v>
      </c>
      <c r="L1399" s="25">
        <v>0.15</v>
      </c>
      <c r="M1399" s="26">
        <f t="shared" si="782"/>
        <v>0.98849999999999993</v>
      </c>
      <c r="N1399" s="43" t="s">
        <v>15</v>
      </c>
      <c r="O1399" s="39"/>
    </row>
    <row r="1400" spans="1:15" ht="15.75" hidden="1">
      <c r="A1400" s="63" t="s">
        <v>967</v>
      </c>
      <c r="B1400" s="73" t="s">
        <v>3303</v>
      </c>
      <c r="C1400" s="41" t="s">
        <v>14</v>
      </c>
      <c r="D1400" s="32">
        <f t="shared" si="803"/>
        <v>6.1029999999999998</v>
      </c>
      <c r="E1400" s="33">
        <f t="shared" si="798"/>
        <v>476.03399999999999</v>
      </c>
      <c r="F1400" s="34"/>
      <c r="G1400" s="42">
        <f t="shared" si="791"/>
        <v>0</v>
      </c>
      <c r="H1400" s="36">
        <f t="shared" si="792"/>
        <v>78</v>
      </c>
      <c r="I1400" s="36">
        <f t="shared" si="805"/>
        <v>0</v>
      </c>
      <c r="J1400" s="44">
        <v>25</v>
      </c>
      <c r="K1400" s="273">
        <v>7.18</v>
      </c>
      <c r="L1400" s="25">
        <v>0.15</v>
      </c>
      <c r="M1400" s="26">
        <f t="shared" si="782"/>
        <v>1.077</v>
      </c>
      <c r="N1400" s="43" t="s">
        <v>15</v>
      </c>
      <c r="O1400" s="39"/>
    </row>
    <row r="1401" spans="1:15" ht="15.75" hidden="1">
      <c r="A1401" s="63" t="s">
        <v>968</v>
      </c>
      <c r="B1401" s="73" t="s">
        <v>7144</v>
      </c>
      <c r="C1401" s="41" t="s">
        <v>14</v>
      </c>
      <c r="D1401" s="32">
        <f t="shared" si="803"/>
        <v>4.4794999999999998</v>
      </c>
      <c r="E1401" s="33">
        <f t="shared" si="798"/>
        <v>349.40100000000001</v>
      </c>
      <c r="F1401" s="34"/>
      <c r="G1401" s="42">
        <f t="shared" si="791"/>
        <v>0</v>
      </c>
      <c r="H1401" s="36">
        <f t="shared" si="792"/>
        <v>78</v>
      </c>
      <c r="I1401" s="36">
        <f t="shared" si="805"/>
        <v>0</v>
      </c>
      <c r="J1401" s="44">
        <v>25</v>
      </c>
      <c r="K1401" s="273">
        <v>5.27</v>
      </c>
      <c r="L1401" s="25">
        <v>0.15</v>
      </c>
      <c r="M1401" s="26">
        <f t="shared" si="782"/>
        <v>0.79049999999999987</v>
      </c>
      <c r="N1401" s="43" t="s">
        <v>15</v>
      </c>
      <c r="O1401" s="39"/>
    </row>
    <row r="1402" spans="1:15" ht="15.75" hidden="1">
      <c r="A1402" s="63" t="s">
        <v>969</v>
      </c>
      <c r="B1402" s="73" t="s">
        <v>7145</v>
      </c>
      <c r="C1402" s="41" t="s">
        <v>14</v>
      </c>
      <c r="D1402" s="32">
        <f t="shared" si="803"/>
        <v>3.74</v>
      </c>
      <c r="E1402" s="33">
        <f t="shared" si="798"/>
        <v>291.72000000000003</v>
      </c>
      <c r="F1402" s="34"/>
      <c r="G1402" s="42">
        <f>F1402*D1402</f>
        <v>0</v>
      </c>
      <c r="H1402" s="36">
        <f t="shared" si="792"/>
        <v>78</v>
      </c>
      <c r="I1402" s="36">
        <f>E1402*F1402</f>
        <v>0</v>
      </c>
      <c r="J1402" s="44">
        <v>25</v>
      </c>
      <c r="K1402" s="273">
        <v>4.4000000000000004</v>
      </c>
      <c r="L1402" s="25">
        <v>0.15</v>
      </c>
      <c r="M1402" s="26">
        <f t="shared" si="782"/>
        <v>0.66</v>
      </c>
      <c r="N1402" s="43" t="s">
        <v>15</v>
      </c>
      <c r="O1402" s="39"/>
    </row>
    <row r="1403" spans="1:15" ht="15.75">
      <c r="A1403" s="233" t="s">
        <v>970</v>
      </c>
      <c r="B1403" s="73" t="s">
        <v>3304</v>
      </c>
      <c r="C1403" s="41" t="s">
        <v>14</v>
      </c>
      <c r="D1403" s="32">
        <f t="shared" si="803"/>
        <v>4.7854999999999999</v>
      </c>
      <c r="E1403" s="33">
        <f t="shared" si="798"/>
        <v>373.26900000000001</v>
      </c>
      <c r="F1403" s="34"/>
      <c r="G1403" s="42">
        <f t="shared" si="791"/>
        <v>0</v>
      </c>
      <c r="H1403" s="36">
        <f t="shared" si="792"/>
        <v>78</v>
      </c>
      <c r="I1403" s="36">
        <f t="shared" si="805"/>
        <v>0</v>
      </c>
      <c r="J1403" s="44">
        <v>25</v>
      </c>
      <c r="K1403" s="273">
        <v>5.63</v>
      </c>
      <c r="L1403" s="25">
        <v>0.15</v>
      </c>
      <c r="M1403" s="26">
        <f t="shared" ref="M1403:M1494" si="811">K1403*L1403</f>
        <v>0.84449999999999992</v>
      </c>
      <c r="N1403" s="43"/>
      <c r="O1403" s="39"/>
    </row>
    <row r="1404" spans="1:15" ht="15.75">
      <c r="A1404" s="233" t="s">
        <v>970</v>
      </c>
      <c r="B1404" s="73" t="s">
        <v>7146</v>
      </c>
      <c r="C1404" s="41" t="s">
        <v>14</v>
      </c>
      <c r="D1404" s="32">
        <f t="shared" si="803"/>
        <v>4.3605</v>
      </c>
      <c r="E1404" s="33">
        <f t="shared" si="798"/>
        <v>340.11900000000003</v>
      </c>
      <c r="F1404" s="34"/>
      <c r="G1404" s="42">
        <f t="shared" si="791"/>
        <v>0</v>
      </c>
      <c r="H1404" s="36">
        <f t="shared" si="792"/>
        <v>78</v>
      </c>
      <c r="I1404" s="36">
        <f t="shared" si="805"/>
        <v>0</v>
      </c>
      <c r="J1404" s="44">
        <v>25</v>
      </c>
      <c r="K1404" s="273">
        <v>5.13</v>
      </c>
      <c r="L1404" s="25">
        <v>0.15</v>
      </c>
      <c r="M1404" s="26">
        <f t="shared" si="811"/>
        <v>0.76949999999999996</v>
      </c>
      <c r="N1404" s="43"/>
      <c r="O1404" s="39"/>
    </row>
    <row r="1405" spans="1:15" ht="15.75" hidden="1">
      <c r="A1405" s="63" t="s">
        <v>924</v>
      </c>
      <c r="B1405" s="73" t="s">
        <v>5517</v>
      </c>
      <c r="C1405" s="41" t="s">
        <v>314</v>
      </c>
      <c r="D1405" s="32">
        <f t="shared" si="803"/>
        <v>8.7125000000000004</v>
      </c>
      <c r="E1405" s="33">
        <f t="shared" si="798"/>
        <v>679.57500000000005</v>
      </c>
      <c r="F1405" s="34"/>
      <c r="G1405" s="42">
        <f t="shared" si="791"/>
        <v>0</v>
      </c>
      <c r="H1405" s="36">
        <f t="shared" si="792"/>
        <v>78</v>
      </c>
      <c r="I1405" s="36">
        <f t="shared" si="805"/>
        <v>0</v>
      </c>
      <c r="J1405" s="44">
        <v>20</v>
      </c>
      <c r="K1405" s="273">
        <v>10.25</v>
      </c>
      <c r="L1405" s="25">
        <v>0.15</v>
      </c>
      <c r="M1405" s="26">
        <f t="shared" si="811"/>
        <v>1.5374999999999999</v>
      </c>
      <c r="N1405" s="43" t="s">
        <v>15</v>
      </c>
      <c r="O1405" s="39"/>
    </row>
    <row r="1406" spans="1:15" ht="15.75">
      <c r="A1406" s="233" t="s">
        <v>4827</v>
      </c>
      <c r="B1406" s="73" t="s">
        <v>7147</v>
      </c>
      <c r="C1406" s="41" t="s">
        <v>14</v>
      </c>
      <c r="D1406" s="32">
        <f t="shared" si="803"/>
        <v>0.93500000000000005</v>
      </c>
      <c r="E1406" s="33">
        <f t="shared" si="798"/>
        <v>72.930000000000007</v>
      </c>
      <c r="F1406" s="34"/>
      <c r="G1406" s="42">
        <f t="shared" si="791"/>
        <v>0</v>
      </c>
      <c r="H1406" s="36">
        <f t="shared" si="792"/>
        <v>78</v>
      </c>
      <c r="I1406" s="36">
        <f t="shared" si="805"/>
        <v>0</v>
      </c>
      <c r="J1406" s="44">
        <v>150</v>
      </c>
      <c r="K1406" s="273">
        <v>1.1000000000000001</v>
      </c>
      <c r="L1406" s="25">
        <v>0.15</v>
      </c>
      <c r="M1406" s="26">
        <f t="shared" si="811"/>
        <v>0.16500000000000001</v>
      </c>
      <c r="N1406" s="43"/>
      <c r="O1406" s="39"/>
    </row>
    <row r="1407" spans="1:15" ht="15.75" hidden="1">
      <c r="A1407" s="63" t="s">
        <v>971</v>
      </c>
      <c r="B1407" s="73" t="s">
        <v>4364</v>
      </c>
      <c r="C1407" s="41" t="s">
        <v>314</v>
      </c>
      <c r="D1407" s="32">
        <f t="shared" si="803"/>
        <v>13.055999999999999</v>
      </c>
      <c r="E1407" s="33">
        <f t="shared" si="798"/>
        <v>1018.3679999999999</v>
      </c>
      <c r="F1407" s="34"/>
      <c r="G1407" s="42">
        <f t="shared" si="791"/>
        <v>0</v>
      </c>
      <c r="H1407" s="36">
        <f t="shared" si="792"/>
        <v>78</v>
      </c>
      <c r="I1407" s="36">
        <f t="shared" si="805"/>
        <v>0</v>
      </c>
      <c r="J1407" s="44">
        <v>10</v>
      </c>
      <c r="K1407" s="273">
        <v>15.36</v>
      </c>
      <c r="L1407" s="25">
        <v>0.15</v>
      </c>
      <c r="M1407" s="26">
        <f t="shared" si="811"/>
        <v>2.3039999999999998</v>
      </c>
      <c r="N1407" s="43" t="s">
        <v>15</v>
      </c>
      <c r="O1407" s="39"/>
    </row>
    <row r="1408" spans="1:15" ht="15.75">
      <c r="A1408" s="233" t="s">
        <v>4387</v>
      </c>
      <c r="B1408" s="73" t="s">
        <v>6047</v>
      </c>
      <c r="C1408" s="41" t="s">
        <v>314</v>
      </c>
      <c r="D1408" s="32">
        <f t="shared" si="803"/>
        <v>8.7125000000000004</v>
      </c>
      <c r="E1408" s="33">
        <f t="shared" si="798"/>
        <v>679.57500000000005</v>
      </c>
      <c r="F1408" s="34"/>
      <c r="G1408" s="42">
        <f t="shared" ref="G1408:G1460" si="812">F1408*D1408</f>
        <v>0</v>
      </c>
      <c r="H1408" s="36">
        <f t="shared" si="792"/>
        <v>78</v>
      </c>
      <c r="I1408" s="36">
        <f t="shared" si="805"/>
        <v>0</v>
      </c>
      <c r="J1408" s="44">
        <v>20</v>
      </c>
      <c r="K1408" s="273">
        <v>10.25</v>
      </c>
      <c r="L1408" s="25">
        <v>0.15</v>
      </c>
      <c r="M1408" s="26">
        <f t="shared" si="811"/>
        <v>1.5374999999999999</v>
      </c>
      <c r="N1408" s="43"/>
      <c r="O1408" s="39"/>
    </row>
    <row r="1409" spans="1:15" ht="15.75" hidden="1">
      <c r="A1409" s="63" t="s">
        <v>960</v>
      </c>
      <c r="B1409" s="73" t="s">
        <v>7148</v>
      </c>
      <c r="C1409" s="41" t="s">
        <v>14</v>
      </c>
      <c r="D1409" s="32">
        <f t="shared" si="803"/>
        <v>0.86699999999999999</v>
      </c>
      <c r="E1409" s="33">
        <f t="shared" si="798"/>
        <v>67.626000000000005</v>
      </c>
      <c r="F1409" s="34"/>
      <c r="G1409" s="42">
        <f t="shared" si="812"/>
        <v>0</v>
      </c>
      <c r="H1409" s="36">
        <f t="shared" si="792"/>
        <v>78</v>
      </c>
      <c r="I1409" s="36">
        <f t="shared" si="805"/>
        <v>0</v>
      </c>
      <c r="J1409" s="44">
        <v>100</v>
      </c>
      <c r="K1409" s="273">
        <v>1.02</v>
      </c>
      <c r="L1409" s="25">
        <v>0.15</v>
      </c>
      <c r="M1409" s="26">
        <f t="shared" si="811"/>
        <v>0.153</v>
      </c>
      <c r="N1409" s="43" t="s">
        <v>15</v>
      </c>
      <c r="O1409" s="39"/>
    </row>
    <row r="1410" spans="1:15" ht="15.75">
      <c r="A1410" s="233" t="s">
        <v>972</v>
      </c>
      <c r="B1410" s="73" t="s">
        <v>4365</v>
      </c>
      <c r="C1410" s="41" t="s">
        <v>314</v>
      </c>
      <c r="D1410" s="32">
        <f t="shared" si="803"/>
        <v>13.055999999999999</v>
      </c>
      <c r="E1410" s="33">
        <f t="shared" si="798"/>
        <v>1018.3679999999999</v>
      </c>
      <c r="F1410" s="34"/>
      <c r="G1410" s="42">
        <f t="shared" si="812"/>
        <v>0</v>
      </c>
      <c r="H1410" s="36">
        <f t="shared" si="792"/>
        <v>78</v>
      </c>
      <c r="I1410" s="36">
        <f t="shared" si="805"/>
        <v>0</v>
      </c>
      <c r="J1410" s="44">
        <v>10</v>
      </c>
      <c r="K1410" s="273">
        <v>15.36</v>
      </c>
      <c r="L1410" s="25">
        <v>0.15</v>
      </c>
      <c r="M1410" s="26">
        <f t="shared" si="811"/>
        <v>2.3039999999999998</v>
      </c>
      <c r="N1410" s="43"/>
      <c r="O1410" s="39"/>
    </row>
    <row r="1411" spans="1:15" ht="15.75" hidden="1">
      <c r="A1411" s="63" t="s">
        <v>973</v>
      </c>
      <c r="B1411" s="73" t="s">
        <v>3305</v>
      </c>
      <c r="C1411" s="41" t="s">
        <v>14</v>
      </c>
      <c r="D1411" s="32">
        <f>K1411-M1411</f>
        <v>1.3685</v>
      </c>
      <c r="E1411" s="33">
        <f>D1411*H1411</f>
        <v>106.74300000000001</v>
      </c>
      <c r="F1411" s="34"/>
      <c r="G1411" s="42">
        <f>F1411*D1411</f>
        <v>0</v>
      </c>
      <c r="H1411" s="36">
        <f t="shared" si="792"/>
        <v>78</v>
      </c>
      <c r="I1411" s="36">
        <f>E1411*F1411</f>
        <v>0</v>
      </c>
      <c r="J1411" s="44">
        <v>100</v>
      </c>
      <c r="K1411" s="273">
        <v>1.61</v>
      </c>
      <c r="L1411" s="25">
        <v>0.15</v>
      </c>
      <c r="M1411" s="26">
        <f>K1411*L1411</f>
        <v>0.24149999999999999</v>
      </c>
      <c r="N1411" s="43" t="s">
        <v>15</v>
      </c>
      <c r="O1411" s="39"/>
    </row>
    <row r="1412" spans="1:15" ht="15.75" hidden="1">
      <c r="A1412" s="63" t="s">
        <v>4831</v>
      </c>
      <c r="B1412" s="73" t="s">
        <v>4832</v>
      </c>
      <c r="C1412" s="41" t="s">
        <v>14</v>
      </c>
      <c r="D1412" s="32">
        <f t="shared" ref="D1412" si="813">K1412-M1412</f>
        <v>1.9889999999999999</v>
      </c>
      <c r="E1412" s="33">
        <f t="shared" ref="E1412" si="814">D1412*H1412</f>
        <v>155.142</v>
      </c>
      <c r="F1412" s="34"/>
      <c r="G1412" s="42">
        <f t="shared" ref="G1412" si="815">F1412*D1412</f>
        <v>0</v>
      </c>
      <c r="H1412" s="36">
        <f t="shared" si="792"/>
        <v>78</v>
      </c>
      <c r="I1412" s="36">
        <f t="shared" ref="I1412" si="816">E1412*F1412</f>
        <v>0</v>
      </c>
      <c r="J1412" s="44">
        <v>100</v>
      </c>
      <c r="K1412" s="273">
        <v>2.34</v>
      </c>
      <c r="L1412" s="25">
        <v>0.15</v>
      </c>
      <c r="M1412" s="26">
        <f t="shared" ref="M1412" si="817">K1412*L1412</f>
        <v>0.35099999999999998</v>
      </c>
      <c r="N1412" s="43" t="s">
        <v>15</v>
      </c>
      <c r="O1412" s="39"/>
    </row>
    <row r="1413" spans="1:15" ht="15.75" hidden="1">
      <c r="A1413" s="63" t="s">
        <v>974</v>
      </c>
      <c r="B1413" s="73" t="s">
        <v>6048</v>
      </c>
      <c r="C1413" s="41" t="s">
        <v>314</v>
      </c>
      <c r="D1413" s="32">
        <f t="shared" si="803"/>
        <v>8.7125000000000004</v>
      </c>
      <c r="E1413" s="33">
        <f t="shared" ref="E1413:E1460" si="818">D1413*H1413</f>
        <v>679.57500000000005</v>
      </c>
      <c r="F1413" s="34"/>
      <c r="G1413" s="42">
        <f t="shared" si="812"/>
        <v>0</v>
      </c>
      <c r="H1413" s="36">
        <f t="shared" si="792"/>
        <v>78</v>
      </c>
      <c r="I1413" s="36">
        <f t="shared" si="805"/>
        <v>0</v>
      </c>
      <c r="J1413" s="44">
        <v>20</v>
      </c>
      <c r="K1413" s="273">
        <v>10.25</v>
      </c>
      <c r="L1413" s="25">
        <v>0.15</v>
      </c>
      <c r="M1413" s="26">
        <f t="shared" si="811"/>
        <v>1.5374999999999999</v>
      </c>
      <c r="N1413" s="43" t="s">
        <v>15</v>
      </c>
      <c r="O1413" s="39"/>
    </row>
    <row r="1414" spans="1:15" ht="15.75" hidden="1">
      <c r="A1414" s="63" t="s">
        <v>934</v>
      </c>
      <c r="B1414" s="73" t="s">
        <v>5080</v>
      </c>
      <c r="C1414" s="41" t="s">
        <v>314</v>
      </c>
      <c r="D1414" s="32">
        <f t="shared" si="803"/>
        <v>11.823499999999999</v>
      </c>
      <c r="E1414" s="33">
        <f t="shared" si="818"/>
        <v>922.23299999999995</v>
      </c>
      <c r="F1414" s="34"/>
      <c r="G1414" s="42">
        <f t="shared" si="812"/>
        <v>0</v>
      </c>
      <c r="H1414" s="36">
        <f t="shared" si="792"/>
        <v>78</v>
      </c>
      <c r="I1414" s="36">
        <f t="shared" si="805"/>
        <v>0</v>
      </c>
      <c r="J1414" s="44">
        <v>10</v>
      </c>
      <c r="K1414" s="273">
        <v>13.91</v>
      </c>
      <c r="L1414" s="25">
        <v>0.15</v>
      </c>
      <c r="M1414" s="26">
        <f t="shared" si="811"/>
        <v>2.0865</v>
      </c>
      <c r="N1414" s="43" t="s">
        <v>15</v>
      </c>
      <c r="O1414" s="39"/>
    </row>
    <row r="1415" spans="1:15" ht="15.75" hidden="1">
      <c r="A1415" s="63" t="s">
        <v>975</v>
      </c>
      <c r="B1415" s="73" t="s">
        <v>3306</v>
      </c>
      <c r="C1415" s="41" t="s">
        <v>14</v>
      </c>
      <c r="D1415" s="32">
        <f>K1415-M1415</f>
        <v>1.2495000000000001</v>
      </c>
      <c r="E1415" s="33">
        <f>D1415*H1415</f>
        <v>97.460999999999999</v>
      </c>
      <c r="F1415" s="34"/>
      <c r="G1415" s="42">
        <f>F1415*D1415</f>
        <v>0</v>
      </c>
      <c r="H1415" s="36">
        <f t="shared" si="792"/>
        <v>78</v>
      </c>
      <c r="I1415" s="36">
        <f>E1415*F1415</f>
        <v>0</v>
      </c>
      <c r="J1415" s="44">
        <v>100</v>
      </c>
      <c r="K1415" s="273">
        <v>1.47</v>
      </c>
      <c r="L1415" s="25">
        <v>0.15</v>
      </c>
      <c r="M1415" s="26">
        <f>K1415*L1415</f>
        <v>0.2205</v>
      </c>
      <c r="N1415" s="43" t="s">
        <v>15</v>
      </c>
      <c r="O1415" s="39"/>
    </row>
    <row r="1416" spans="1:15" ht="15.75" hidden="1">
      <c r="A1416" s="63" t="s">
        <v>976</v>
      </c>
      <c r="B1416" s="73" t="s">
        <v>6055</v>
      </c>
      <c r="C1416" s="41" t="s">
        <v>314</v>
      </c>
      <c r="D1416" s="32">
        <f t="shared" si="803"/>
        <v>6.8510000000000009</v>
      </c>
      <c r="E1416" s="33">
        <f t="shared" si="818"/>
        <v>534.37800000000004</v>
      </c>
      <c r="F1416" s="34"/>
      <c r="G1416" s="42">
        <f t="shared" si="812"/>
        <v>0</v>
      </c>
      <c r="H1416" s="36">
        <f t="shared" si="792"/>
        <v>78</v>
      </c>
      <c r="I1416" s="36">
        <f t="shared" si="805"/>
        <v>0</v>
      </c>
      <c r="J1416" s="44">
        <v>20</v>
      </c>
      <c r="K1416" s="273">
        <v>8.06</v>
      </c>
      <c r="L1416" s="25">
        <v>0.15</v>
      </c>
      <c r="M1416" s="26">
        <f t="shared" si="811"/>
        <v>1.2090000000000001</v>
      </c>
      <c r="N1416" s="43" t="s">
        <v>15</v>
      </c>
      <c r="O1416" s="39"/>
    </row>
    <row r="1417" spans="1:15" ht="15.75" hidden="1">
      <c r="A1417" s="63" t="s">
        <v>3973</v>
      </c>
      <c r="B1417" s="73" t="s">
        <v>5135</v>
      </c>
      <c r="C1417" s="41" t="s">
        <v>14</v>
      </c>
      <c r="D1417" s="32">
        <f t="shared" ref="D1417" si="819">K1417-M1417</f>
        <v>13.055999999999999</v>
      </c>
      <c r="E1417" s="33">
        <f t="shared" ref="E1417" si="820">D1417*H1417</f>
        <v>1018.3679999999999</v>
      </c>
      <c r="F1417" s="34"/>
      <c r="G1417" s="42">
        <f>F1417*D1417</f>
        <v>0</v>
      </c>
      <c r="H1417" s="36">
        <f t="shared" si="792"/>
        <v>78</v>
      </c>
      <c r="I1417" s="36">
        <f>E1417*F1417</f>
        <v>0</v>
      </c>
      <c r="J1417" s="44">
        <v>60</v>
      </c>
      <c r="K1417" s="273">
        <v>15.36</v>
      </c>
      <c r="L1417" s="25">
        <v>0.15</v>
      </c>
      <c r="M1417" s="26">
        <f t="shared" ref="M1417" si="821">K1417*L1417</f>
        <v>2.3039999999999998</v>
      </c>
      <c r="N1417" s="43" t="s">
        <v>15</v>
      </c>
      <c r="O1417" s="39"/>
    </row>
    <row r="1418" spans="1:15" ht="15.75" hidden="1">
      <c r="A1418" s="63" t="s">
        <v>3974</v>
      </c>
      <c r="B1418" s="73" t="s">
        <v>5020</v>
      </c>
      <c r="C1418" s="41" t="s">
        <v>14</v>
      </c>
      <c r="D1418" s="32">
        <f t="shared" si="803"/>
        <v>14.433</v>
      </c>
      <c r="E1418" s="33">
        <f t="shared" si="818"/>
        <v>1125.7739999999999</v>
      </c>
      <c r="F1418" s="34"/>
      <c r="G1418" s="42">
        <f>F1418*D1418</f>
        <v>0</v>
      </c>
      <c r="H1418" s="36">
        <f t="shared" si="792"/>
        <v>78</v>
      </c>
      <c r="I1418" s="36">
        <f>E1418*F1418</f>
        <v>0</v>
      </c>
      <c r="J1418" s="44">
        <v>30</v>
      </c>
      <c r="K1418" s="273">
        <v>16.98</v>
      </c>
      <c r="L1418" s="25">
        <v>0.15</v>
      </c>
      <c r="M1418" s="26">
        <f t="shared" si="811"/>
        <v>2.5470000000000002</v>
      </c>
      <c r="N1418" s="43" t="s">
        <v>15</v>
      </c>
      <c r="O1418" s="39"/>
    </row>
    <row r="1419" spans="1:15" ht="15.75" hidden="1">
      <c r="A1419" s="63" t="s">
        <v>978</v>
      </c>
      <c r="B1419" s="73" t="s">
        <v>6512</v>
      </c>
      <c r="C1419" s="41" t="s">
        <v>14</v>
      </c>
      <c r="D1419" s="32">
        <f t="shared" si="803"/>
        <v>12.0105</v>
      </c>
      <c r="E1419" s="33">
        <f t="shared" si="818"/>
        <v>936.81900000000007</v>
      </c>
      <c r="F1419" s="34"/>
      <c r="G1419" s="42">
        <f t="shared" ref="G1419" si="822">F1419*D1419</f>
        <v>0</v>
      </c>
      <c r="H1419" s="36">
        <f t="shared" si="792"/>
        <v>78</v>
      </c>
      <c r="I1419" s="36">
        <f t="shared" ref="I1419" si="823">E1419*F1419</f>
        <v>0</v>
      </c>
      <c r="J1419" s="44">
        <v>12</v>
      </c>
      <c r="K1419" s="273">
        <v>14.13</v>
      </c>
      <c r="L1419" s="25">
        <v>0.15</v>
      </c>
      <c r="M1419" s="26">
        <f t="shared" si="811"/>
        <v>2.1194999999999999</v>
      </c>
      <c r="N1419" s="43" t="s">
        <v>15</v>
      </c>
      <c r="O1419" s="39"/>
    </row>
    <row r="1420" spans="1:15" ht="25.5" hidden="1">
      <c r="A1420" s="63" t="s">
        <v>977</v>
      </c>
      <c r="B1420" s="202" t="s">
        <v>4650</v>
      </c>
      <c r="C1420" s="41" t="s">
        <v>14</v>
      </c>
      <c r="D1420" s="32">
        <f t="shared" si="803"/>
        <v>14.305499999999999</v>
      </c>
      <c r="E1420" s="33">
        <f t="shared" si="818"/>
        <v>1115.829</v>
      </c>
      <c r="F1420" s="34"/>
      <c r="G1420" s="42">
        <f t="shared" si="812"/>
        <v>0</v>
      </c>
      <c r="H1420" s="36">
        <f t="shared" si="792"/>
        <v>78</v>
      </c>
      <c r="I1420" s="36">
        <f t="shared" si="805"/>
        <v>0</v>
      </c>
      <c r="J1420" s="44">
        <v>12</v>
      </c>
      <c r="K1420" s="273">
        <v>16.829999999999998</v>
      </c>
      <c r="L1420" s="25">
        <v>0.15</v>
      </c>
      <c r="M1420" s="26">
        <f t="shared" si="811"/>
        <v>2.5244999999999997</v>
      </c>
      <c r="N1420" s="43" t="s">
        <v>15</v>
      </c>
      <c r="O1420" s="39"/>
    </row>
    <row r="1421" spans="1:15" ht="15.75" hidden="1">
      <c r="A1421" s="63" t="s">
        <v>979</v>
      </c>
      <c r="B1421" s="73" t="s">
        <v>3307</v>
      </c>
      <c r="C1421" s="41" t="s">
        <v>14</v>
      </c>
      <c r="D1421" s="32">
        <f t="shared" si="803"/>
        <v>12.0105</v>
      </c>
      <c r="E1421" s="33">
        <f t="shared" si="818"/>
        <v>936.81900000000007</v>
      </c>
      <c r="F1421" s="34"/>
      <c r="G1421" s="42">
        <f t="shared" si="812"/>
        <v>0</v>
      </c>
      <c r="H1421" s="36">
        <f t="shared" ref="H1421:H1512" si="824">$K$4</f>
        <v>78</v>
      </c>
      <c r="I1421" s="36">
        <f t="shared" si="805"/>
        <v>0</v>
      </c>
      <c r="J1421" s="44">
        <v>8</v>
      </c>
      <c r="K1421" s="273">
        <v>14.13</v>
      </c>
      <c r="L1421" s="25">
        <v>0.15</v>
      </c>
      <c r="M1421" s="26">
        <f t="shared" si="811"/>
        <v>2.1194999999999999</v>
      </c>
      <c r="N1421" s="43" t="s">
        <v>15</v>
      </c>
      <c r="O1421" s="39"/>
    </row>
    <row r="1422" spans="1:15" ht="15.75">
      <c r="A1422" s="233" t="s">
        <v>4827</v>
      </c>
      <c r="B1422" s="73" t="s">
        <v>4834</v>
      </c>
      <c r="C1422" s="41" t="s">
        <v>14</v>
      </c>
      <c r="D1422" s="32">
        <f t="shared" ref="D1422" si="825">K1422-M1422</f>
        <v>15.5465</v>
      </c>
      <c r="E1422" s="33">
        <f t="shared" ref="E1422" si="826">D1422*H1422</f>
        <v>1212.627</v>
      </c>
      <c r="F1422" s="34"/>
      <c r="G1422" s="42">
        <f t="shared" ref="G1422" si="827">F1422*D1422</f>
        <v>0</v>
      </c>
      <c r="H1422" s="36">
        <f t="shared" si="824"/>
        <v>78</v>
      </c>
      <c r="I1422" s="36">
        <f t="shared" ref="I1422" si="828">E1422*F1422</f>
        <v>0</v>
      </c>
      <c r="J1422" s="44">
        <v>8</v>
      </c>
      <c r="K1422" s="273">
        <v>18.29</v>
      </c>
      <c r="L1422" s="25">
        <v>0.15</v>
      </c>
      <c r="M1422" s="26">
        <f t="shared" ref="M1422" si="829">K1422*L1422</f>
        <v>2.7434999999999996</v>
      </c>
      <c r="N1422" s="43"/>
      <c r="O1422" s="39"/>
    </row>
    <row r="1423" spans="1:15" ht="15.75">
      <c r="A1423" s="233" t="s">
        <v>980</v>
      </c>
      <c r="B1423" s="73" t="s">
        <v>3308</v>
      </c>
      <c r="C1423" s="41" t="s">
        <v>14</v>
      </c>
      <c r="D1423" s="32">
        <f t="shared" si="803"/>
        <v>16.167000000000002</v>
      </c>
      <c r="E1423" s="33">
        <f t="shared" si="818"/>
        <v>1261.0260000000001</v>
      </c>
      <c r="F1423" s="34"/>
      <c r="G1423" s="42">
        <f t="shared" si="812"/>
        <v>0</v>
      </c>
      <c r="H1423" s="36">
        <f t="shared" si="824"/>
        <v>78</v>
      </c>
      <c r="I1423" s="36">
        <f t="shared" si="805"/>
        <v>0</v>
      </c>
      <c r="J1423" s="44">
        <v>12</v>
      </c>
      <c r="K1423" s="273">
        <v>19.02</v>
      </c>
      <c r="L1423" s="25">
        <v>0.15</v>
      </c>
      <c r="M1423" s="26">
        <f t="shared" si="811"/>
        <v>2.8529999999999998</v>
      </c>
      <c r="N1423" s="43"/>
      <c r="O1423" s="39"/>
    </row>
    <row r="1424" spans="1:15" ht="15.75">
      <c r="A1424" s="233" t="s">
        <v>4830</v>
      </c>
      <c r="B1424" s="73" t="s">
        <v>4833</v>
      </c>
      <c r="C1424" s="41" t="s">
        <v>14</v>
      </c>
      <c r="D1424" s="32">
        <f t="shared" si="803"/>
        <v>18.411000000000001</v>
      </c>
      <c r="E1424" s="33">
        <f t="shared" si="818"/>
        <v>1436.058</v>
      </c>
      <c r="F1424" s="34"/>
      <c r="G1424" s="42">
        <f t="shared" si="812"/>
        <v>0</v>
      </c>
      <c r="H1424" s="36">
        <f t="shared" si="824"/>
        <v>78</v>
      </c>
      <c r="I1424" s="36">
        <f t="shared" si="805"/>
        <v>0</v>
      </c>
      <c r="J1424" s="44">
        <v>12</v>
      </c>
      <c r="K1424" s="273">
        <v>21.66</v>
      </c>
      <c r="L1424" s="25">
        <v>0.15</v>
      </c>
      <c r="M1424" s="26">
        <f t="shared" si="811"/>
        <v>3.2490000000000001</v>
      </c>
      <c r="N1424" s="43"/>
      <c r="O1424" s="39"/>
    </row>
    <row r="1425" spans="1:15" ht="15.75" hidden="1">
      <c r="A1425" s="40" t="s">
        <v>1358</v>
      </c>
      <c r="B1425" s="93" t="s">
        <v>7021</v>
      </c>
      <c r="C1425" s="41" t="s">
        <v>14</v>
      </c>
      <c r="D1425" s="32">
        <f>K1425-M1425</f>
        <v>17.730999999999998</v>
      </c>
      <c r="E1425" s="33">
        <f>D1425*H1425</f>
        <v>1383.0179999999998</v>
      </c>
      <c r="F1425" s="34"/>
      <c r="G1425" s="42">
        <f>F1425*D1425</f>
        <v>0</v>
      </c>
      <c r="H1425" s="36">
        <f t="shared" si="824"/>
        <v>78</v>
      </c>
      <c r="I1425" s="36">
        <f>E1425*F1425</f>
        <v>0</v>
      </c>
      <c r="J1425" s="44">
        <v>12</v>
      </c>
      <c r="K1425" s="273">
        <v>20.86</v>
      </c>
      <c r="L1425" s="25">
        <v>0.15</v>
      </c>
      <c r="M1425" s="26">
        <f>K1425*L1425</f>
        <v>3.129</v>
      </c>
      <c r="N1425" s="43" t="s">
        <v>15</v>
      </c>
      <c r="O1425" s="39"/>
    </row>
    <row r="1426" spans="1:15" ht="15.75">
      <c r="A1426" s="233" t="s">
        <v>981</v>
      </c>
      <c r="B1426" s="73" t="s">
        <v>3309</v>
      </c>
      <c r="C1426" s="41" t="s">
        <v>14</v>
      </c>
      <c r="D1426" s="32">
        <f t="shared" si="803"/>
        <v>20.145</v>
      </c>
      <c r="E1426" s="33">
        <f t="shared" si="818"/>
        <v>1571.31</v>
      </c>
      <c r="F1426" s="34"/>
      <c r="G1426" s="42">
        <f>F1426*D1426</f>
        <v>0</v>
      </c>
      <c r="H1426" s="36">
        <f t="shared" si="824"/>
        <v>78</v>
      </c>
      <c r="I1426" s="36">
        <f>E1426*F1426</f>
        <v>0</v>
      </c>
      <c r="J1426" s="44">
        <v>12</v>
      </c>
      <c r="K1426" s="273">
        <v>23.7</v>
      </c>
      <c r="L1426" s="25">
        <v>0.15</v>
      </c>
      <c r="M1426" s="26">
        <f t="shared" si="811"/>
        <v>3.5549999999999997</v>
      </c>
      <c r="N1426" s="43"/>
      <c r="O1426" s="39"/>
    </row>
    <row r="1427" spans="1:15" ht="15.75" hidden="1">
      <c r="A1427" s="40" t="s">
        <v>4023</v>
      </c>
      <c r="B1427" s="93" t="s">
        <v>4025</v>
      </c>
      <c r="C1427" s="41" t="s">
        <v>14</v>
      </c>
      <c r="D1427" s="32">
        <f t="shared" si="803"/>
        <v>20.5275</v>
      </c>
      <c r="E1427" s="33">
        <f t="shared" si="818"/>
        <v>1601.145</v>
      </c>
      <c r="F1427" s="34"/>
      <c r="G1427" s="42">
        <f t="shared" ref="G1427" si="830">F1427*D1427</f>
        <v>0</v>
      </c>
      <c r="H1427" s="36">
        <f t="shared" si="824"/>
        <v>78</v>
      </c>
      <c r="I1427" s="36">
        <f t="shared" ref="I1427" si="831">E1427*F1427</f>
        <v>0</v>
      </c>
      <c r="J1427" s="44">
        <v>12</v>
      </c>
      <c r="K1427" s="273">
        <v>24.15</v>
      </c>
      <c r="L1427" s="25">
        <v>0.15</v>
      </c>
      <c r="M1427" s="26">
        <f t="shared" si="811"/>
        <v>3.6224999999999996</v>
      </c>
      <c r="N1427" s="43" t="s">
        <v>15</v>
      </c>
      <c r="O1427" s="39"/>
    </row>
    <row r="1428" spans="1:15" ht="15.75" hidden="1">
      <c r="A1428" s="40" t="s">
        <v>1357</v>
      </c>
      <c r="B1428" s="93" t="s">
        <v>4306</v>
      </c>
      <c r="C1428" s="41" t="s">
        <v>14</v>
      </c>
      <c r="D1428" s="32">
        <f>K1428-M1428</f>
        <v>18.972000000000001</v>
      </c>
      <c r="E1428" s="33">
        <f>D1428*H1428</f>
        <v>1479.816</v>
      </c>
      <c r="F1428" s="34"/>
      <c r="G1428" s="42">
        <f>F1428*D1428</f>
        <v>0</v>
      </c>
      <c r="H1428" s="36">
        <f t="shared" si="824"/>
        <v>78</v>
      </c>
      <c r="I1428" s="36">
        <f>E1428*F1428</f>
        <v>0</v>
      </c>
      <c r="J1428" s="44">
        <v>12</v>
      </c>
      <c r="K1428" s="273">
        <v>22.32</v>
      </c>
      <c r="L1428" s="25">
        <v>0.15</v>
      </c>
      <c r="M1428" s="26">
        <f>K1428*L1428</f>
        <v>3.3479999999999999</v>
      </c>
      <c r="N1428" s="43" t="s">
        <v>15</v>
      </c>
      <c r="O1428" s="39"/>
    </row>
    <row r="1429" spans="1:15" ht="15.75" hidden="1">
      <c r="A1429" s="63" t="s">
        <v>982</v>
      </c>
      <c r="B1429" s="73" t="s">
        <v>3310</v>
      </c>
      <c r="C1429" s="41" t="s">
        <v>14</v>
      </c>
      <c r="D1429" s="32">
        <f t="shared" si="803"/>
        <v>20.399999999999999</v>
      </c>
      <c r="E1429" s="33">
        <f t="shared" si="818"/>
        <v>1591.1999999999998</v>
      </c>
      <c r="F1429" s="34"/>
      <c r="G1429" s="42">
        <f t="shared" si="812"/>
        <v>0</v>
      </c>
      <c r="H1429" s="36">
        <f t="shared" si="824"/>
        <v>78</v>
      </c>
      <c r="I1429" s="36">
        <f t="shared" si="805"/>
        <v>0</v>
      </c>
      <c r="J1429" s="44">
        <v>12</v>
      </c>
      <c r="K1429" s="273">
        <v>24</v>
      </c>
      <c r="L1429" s="25">
        <v>0.15</v>
      </c>
      <c r="M1429" s="26">
        <f t="shared" si="811"/>
        <v>3.5999999999999996</v>
      </c>
      <c r="N1429" s="43" t="s">
        <v>15</v>
      </c>
      <c r="O1429" s="39"/>
    </row>
    <row r="1430" spans="1:15" ht="32.25" hidden="1" customHeight="1">
      <c r="A1430" s="63" t="s">
        <v>956</v>
      </c>
      <c r="B1430" s="202" t="s">
        <v>5116</v>
      </c>
      <c r="C1430" s="41" t="s">
        <v>14</v>
      </c>
      <c r="D1430" s="32">
        <f t="shared" si="803"/>
        <v>22.388999999999999</v>
      </c>
      <c r="E1430" s="33">
        <f t="shared" si="818"/>
        <v>1746.3419999999999</v>
      </c>
      <c r="F1430" s="34"/>
      <c r="G1430" s="42">
        <f t="shared" si="812"/>
        <v>0</v>
      </c>
      <c r="H1430" s="36">
        <f t="shared" si="824"/>
        <v>78</v>
      </c>
      <c r="I1430" s="36">
        <f t="shared" si="805"/>
        <v>0</v>
      </c>
      <c r="J1430" s="44">
        <v>12</v>
      </c>
      <c r="K1430" s="273">
        <v>26.34</v>
      </c>
      <c r="L1430" s="25">
        <v>0.15</v>
      </c>
      <c r="M1430" s="26">
        <f t="shared" si="811"/>
        <v>3.9509999999999996</v>
      </c>
      <c r="N1430" s="43" t="s">
        <v>15</v>
      </c>
      <c r="O1430" s="39"/>
    </row>
    <row r="1431" spans="1:15" ht="32.25" hidden="1" customHeight="1">
      <c r="A1431" s="63" t="s">
        <v>983</v>
      </c>
      <c r="B1431" s="202" t="s">
        <v>5117</v>
      </c>
      <c r="C1431" s="41" t="s">
        <v>14</v>
      </c>
      <c r="D1431" s="32">
        <f>K1431-M1431</f>
        <v>21.148</v>
      </c>
      <c r="E1431" s="33">
        <f>D1431*H1431</f>
        <v>1649.5439999999999</v>
      </c>
      <c r="F1431" s="34"/>
      <c r="G1431" s="42">
        <f>F1431*D1431</f>
        <v>0</v>
      </c>
      <c r="H1431" s="36">
        <f t="shared" si="824"/>
        <v>78</v>
      </c>
      <c r="I1431" s="36">
        <f>E1431*F1431</f>
        <v>0</v>
      </c>
      <c r="J1431" s="44">
        <v>12</v>
      </c>
      <c r="K1431" s="273">
        <v>24.88</v>
      </c>
      <c r="L1431" s="25">
        <v>0.15</v>
      </c>
      <c r="M1431" s="26">
        <f>K1431*L1431</f>
        <v>3.7319999999999998</v>
      </c>
      <c r="N1431" s="43" t="s">
        <v>15</v>
      </c>
      <c r="O1431" s="39"/>
    </row>
    <row r="1432" spans="1:15" ht="15.75" hidden="1">
      <c r="A1432" s="63" t="s">
        <v>984</v>
      </c>
      <c r="B1432" s="73" t="s">
        <v>3311</v>
      </c>
      <c r="C1432" s="41" t="s">
        <v>14</v>
      </c>
      <c r="D1432" s="32">
        <f t="shared" ref="D1432:D1460" si="832">K1432-M1432</f>
        <v>16.167000000000002</v>
      </c>
      <c r="E1432" s="33">
        <f t="shared" si="818"/>
        <v>1261.0260000000001</v>
      </c>
      <c r="F1432" s="34"/>
      <c r="G1432" s="42">
        <f t="shared" si="812"/>
        <v>0</v>
      </c>
      <c r="H1432" s="36">
        <f t="shared" si="824"/>
        <v>78</v>
      </c>
      <c r="I1432" s="36">
        <f t="shared" si="805"/>
        <v>0</v>
      </c>
      <c r="J1432" s="37" t="s">
        <v>3312</v>
      </c>
      <c r="K1432" s="273">
        <v>19.02</v>
      </c>
      <c r="L1432" s="25">
        <v>0.15</v>
      </c>
      <c r="M1432" s="26">
        <f t="shared" si="811"/>
        <v>2.8529999999999998</v>
      </c>
      <c r="N1432" s="43" t="s">
        <v>15</v>
      </c>
      <c r="O1432" s="39"/>
    </row>
    <row r="1433" spans="1:15" ht="15.75" hidden="1">
      <c r="A1433" s="63" t="s">
        <v>5536</v>
      </c>
      <c r="B1433" s="73" t="s">
        <v>5537</v>
      </c>
      <c r="C1433" s="41" t="s">
        <v>14</v>
      </c>
      <c r="D1433" s="32">
        <f t="shared" si="832"/>
        <v>18.096499999999999</v>
      </c>
      <c r="E1433" s="33">
        <f t="shared" si="818"/>
        <v>1411.5269999999998</v>
      </c>
      <c r="F1433" s="34"/>
      <c r="G1433" s="42">
        <f t="shared" si="812"/>
        <v>0</v>
      </c>
      <c r="H1433" s="36">
        <f t="shared" si="824"/>
        <v>78</v>
      </c>
      <c r="I1433" s="36">
        <f t="shared" si="805"/>
        <v>0</v>
      </c>
      <c r="J1433" s="37" t="s">
        <v>3324</v>
      </c>
      <c r="K1433" s="273">
        <v>21.29</v>
      </c>
      <c r="L1433" s="25">
        <v>0.15</v>
      </c>
      <c r="M1433" s="26">
        <f t="shared" si="811"/>
        <v>3.1934999999999998</v>
      </c>
      <c r="N1433" s="43" t="s">
        <v>15</v>
      </c>
      <c r="O1433" s="39"/>
    </row>
    <row r="1434" spans="1:15" ht="15.75" hidden="1">
      <c r="A1434" s="63" t="s">
        <v>939</v>
      </c>
      <c r="B1434" s="73" t="s">
        <v>4506</v>
      </c>
      <c r="C1434" s="41" t="s">
        <v>14</v>
      </c>
      <c r="D1434" s="32">
        <f t="shared" si="832"/>
        <v>12.444000000000001</v>
      </c>
      <c r="E1434" s="33">
        <f t="shared" si="818"/>
        <v>970.63200000000006</v>
      </c>
      <c r="F1434" s="34"/>
      <c r="G1434" s="42">
        <f t="shared" si="812"/>
        <v>0</v>
      </c>
      <c r="H1434" s="36">
        <f t="shared" si="824"/>
        <v>78</v>
      </c>
      <c r="I1434" s="36">
        <f t="shared" si="805"/>
        <v>0</v>
      </c>
      <c r="J1434" s="44">
        <v>8</v>
      </c>
      <c r="K1434" s="273">
        <v>14.64</v>
      </c>
      <c r="L1434" s="25">
        <v>0.15</v>
      </c>
      <c r="M1434" s="26">
        <f t="shared" si="811"/>
        <v>2.1960000000000002</v>
      </c>
      <c r="N1434" s="43" t="s">
        <v>15</v>
      </c>
      <c r="O1434" s="39"/>
    </row>
    <row r="1435" spans="1:15" ht="15.75">
      <c r="A1435" s="233" t="s">
        <v>985</v>
      </c>
      <c r="B1435" s="73" t="s">
        <v>3313</v>
      </c>
      <c r="C1435" s="41" t="s">
        <v>14</v>
      </c>
      <c r="D1435" s="32">
        <f t="shared" si="832"/>
        <v>15.3</v>
      </c>
      <c r="E1435" s="33">
        <f t="shared" si="818"/>
        <v>1193.4000000000001</v>
      </c>
      <c r="F1435" s="34"/>
      <c r="G1435" s="42">
        <f t="shared" si="812"/>
        <v>0</v>
      </c>
      <c r="H1435" s="36">
        <f t="shared" si="824"/>
        <v>78</v>
      </c>
      <c r="I1435" s="36">
        <f t="shared" si="805"/>
        <v>0</v>
      </c>
      <c r="J1435" s="44">
        <v>12</v>
      </c>
      <c r="K1435" s="273">
        <v>18</v>
      </c>
      <c r="L1435" s="25">
        <v>0.15</v>
      </c>
      <c r="M1435" s="26">
        <f t="shared" si="811"/>
        <v>2.6999999999999997</v>
      </c>
      <c r="N1435" s="43"/>
      <c r="O1435" s="39"/>
    </row>
    <row r="1436" spans="1:15" ht="15.75">
      <c r="A1436" s="233" t="s">
        <v>986</v>
      </c>
      <c r="B1436" s="73" t="s">
        <v>3314</v>
      </c>
      <c r="C1436" s="41" t="s">
        <v>14</v>
      </c>
      <c r="D1436" s="32">
        <f t="shared" si="832"/>
        <v>13.685000000000002</v>
      </c>
      <c r="E1436" s="33">
        <f t="shared" si="818"/>
        <v>1067.4300000000003</v>
      </c>
      <c r="F1436" s="34"/>
      <c r="G1436" s="42">
        <f t="shared" si="812"/>
        <v>0</v>
      </c>
      <c r="H1436" s="36">
        <f t="shared" si="824"/>
        <v>78</v>
      </c>
      <c r="I1436" s="36">
        <f t="shared" si="805"/>
        <v>0</v>
      </c>
      <c r="J1436" s="44">
        <v>8</v>
      </c>
      <c r="K1436" s="273">
        <v>16.100000000000001</v>
      </c>
      <c r="L1436" s="25">
        <v>0.15</v>
      </c>
      <c r="M1436" s="26">
        <f t="shared" si="811"/>
        <v>2.415</v>
      </c>
      <c r="N1436" s="43"/>
      <c r="O1436" s="39"/>
    </row>
    <row r="1437" spans="1:15" ht="15.75">
      <c r="A1437" s="233" t="s">
        <v>4810</v>
      </c>
      <c r="B1437" s="189" t="s">
        <v>4816</v>
      </c>
      <c r="C1437" s="41" t="s">
        <v>14</v>
      </c>
      <c r="D1437" s="32">
        <f>K1437-M1437</f>
        <v>4.3605</v>
      </c>
      <c r="E1437" s="33">
        <f>D1437*H1437</f>
        <v>340.11900000000003</v>
      </c>
      <c r="F1437" s="34"/>
      <c r="G1437" s="42">
        <f>F1437*D1437</f>
        <v>0</v>
      </c>
      <c r="H1437" s="36">
        <f t="shared" si="824"/>
        <v>78</v>
      </c>
      <c r="I1437" s="36">
        <f>E1437*F1437</f>
        <v>0</v>
      </c>
      <c r="J1437" s="37" t="s">
        <v>3316</v>
      </c>
      <c r="K1437" s="273">
        <v>5.13</v>
      </c>
      <c r="L1437" s="25">
        <v>0.15</v>
      </c>
      <c r="M1437" s="26">
        <f>K1437*L1437</f>
        <v>0.76949999999999996</v>
      </c>
      <c r="N1437" s="43"/>
      <c r="O1437" s="39"/>
    </row>
    <row r="1438" spans="1:15" ht="15.75">
      <c r="A1438" s="233" t="s">
        <v>4811</v>
      </c>
      <c r="B1438" s="189" t="s">
        <v>4817</v>
      </c>
      <c r="C1438" s="41" t="s">
        <v>14</v>
      </c>
      <c r="D1438" s="32">
        <f>K1438-M1438</f>
        <v>4.3605</v>
      </c>
      <c r="E1438" s="33">
        <f>D1438*H1438</f>
        <v>340.11900000000003</v>
      </c>
      <c r="F1438" s="34"/>
      <c r="G1438" s="42">
        <f>F1438*D1438</f>
        <v>0</v>
      </c>
      <c r="H1438" s="36">
        <f t="shared" si="824"/>
        <v>78</v>
      </c>
      <c r="I1438" s="36">
        <f>E1438*F1438</f>
        <v>0</v>
      </c>
      <c r="J1438" s="44">
        <v>100</v>
      </c>
      <c r="K1438" s="273">
        <v>5.13</v>
      </c>
      <c r="L1438" s="25">
        <v>0.15</v>
      </c>
      <c r="M1438" s="26">
        <f>K1438*L1438</f>
        <v>0.76949999999999996</v>
      </c>
      <c r="N1438" s="43"/>
      <c r="O1438" s="39"/>
    </row>
    <row r="1439" spans="1:15" ht="15.75" hidden="1">
      <c r="A1439" s="63" t="s">
        <v>4812</v>
      </c>
      <c r="B1439" s="189" t="s">
        <v>4818</v>
      </c>
      <c r="C1439" s="41" t="s">
        <v>14</v>
      </c>
      <c r="D1439" s="32">
        <f>K1439-M1439</f>
        <v>4.3605</v>
      </c>
      <c r="E1439" s="33">
        <f>D1439*H1439</f>
        <v>340.11900000000003</v>
      </c>
      <c r="F1439" s="34"/>
      <c r="G1439" s="42">
        <f>F1439*D1439</f>
        <v>0</v>
      </c>
      <c r="H1439" s="36">
        <f t="shared" si="824"/>
        <v>78</v>
      </c>
      <c r="I1439" s="36">
        <f>E1439*F1439</f>
        <v>0</v>
      </c>
      <c r="J1439" s="44">
        <v>100</v>
      </c>
      <c r="K1439" s="273">
        <v>5.13</v>
      </c>
      <c r="L1439" s="25">
        <v>0.15</v>
      </c>
      <c r="M1439" s="26">
        <f>K1439*L1439</f>
        <v>0.76949999999999996</v>
      </c>
      <c r="N1439" s="43" t="s">
        <v>15</v>
      </c>
      <c r="O1439" s="39"/>
    </row>
    <row r="1440" spans="1:15" ht="15.75">
      <c r="A1440" s="233" t="s">
        <v>4813</v>
      </c>
      <c r="B1440" s="189" t="s">
        <v>4819</v>
      </c>
      <c r="C1440" s="41" t="s">
        <v>14</v>
      </c>
      <c r="D1440" s="32">
        <f>K1440-M1440</f>
        <v>4.3605</v>
      </c>
      <c r="E1440" s="33">
        <f>D1440*H1440</f>
        <v>340.11900000000003</v>
      </c>
      <c r="F1440" s="34"/>
      <c r="G1440" s="42">
        <f>F1440*D1440</f>
        <v>0</v>
      </c>
      <c r="H1440" s="36">
        <f t="shared" si="824"/>
        <v>78</v>
      </c>
      <c r="I1440" s="36">
        <f>E1440*F1440</f>
        <v>0</v>
      </c>
      <c r="J1440" s="44">
        <v>100</v>
      </c>
      <c r="K1440" s="273">
        <v>5.13</v>
      </c>
      <c r="L1440" s="25">
        <v>0.15</v>
      </c>
      <c r="M1440" s="26">
        <f>K1440*L1440</f>
        <v>0.76949999999999996</v>
      </c>
      <c r="N1440" s="43"/>
      <c r="O1440" s="39"/>
    </row>
    <row r="1441" spans="1:15" ht="15.75">
      <c r="A1441" s="233" t="s">
        <v>4814</v>
      </c>
      <c r="B1441" s="189" t="s">
        <v>4820</v>
      </c>
      <c r="C1441" s="41" t="s">
        <v>14</v>
      </c>
      <c r="D1441" s="32">
        <f>K1441-M1441</f>
        <v>4.3605</v>
      </c>
      <c r="E1441" s="33">
        <f>D1441*H1441</f>
        <v>340.11900000000003</v>
      </c>
      <c r="F1441" s="34"/>
      <c r="G1441" s="42">
        <f>F1441*D1441</f>
        <v>0</v>
      </c>
      <c r="H1441" s="36">
        <f t="shared" si="824"/>
        <v>78</v>
      </c>
      <c r="I1441" s="36">
        <f>E1441*F1441</f>
        <v>0</v>
      </c>
      <c r="J1441" s="44">
        <v>100</v>
      </c>
      <c r="K1441" s="273">
        <v>5.13</v>
      </c>
      <c r="L1441" s="25">
        <v>0.15</v>
      </c>
      <c r="M1441" s="26">
        <f>K1441*L1441</f>
        <v>0.76949999999999996</v>
      </c>
      <c r="N1441" s="43"/>
      <c r="O1441" s="39"/>
    </row>
    <row r="1442" spans="1:15" ht="15.75">
      <c r="A1442" s="233" t="s">
        <v>4815</v>
      </c>
      <c r="B1442" s="189" t="s">
        <v>4821</v>
      </c>
      <c r="C1442" s="41" t="s">
        <v>14</v>
      </c>
      <c r="D1442" s="32">
        <f t="shared" ref="D1442" si="833">K1442-M1442</f>
        <v>4.3605</v>
      </c>
      <c r="E1442" s="33">
        <f t="shared" ref="E1442" si="834">D1442*H1442</f>
        <v>340.11900000000003</v>
      </c>
      <c r="F1442" s="34"/>
      <c r="G1442" s="42">
        <f t="shared" ref="G1442" si="835">F1442*D1442</f>
        <v>0</v>
      </c>
      <c r="H1442" s="36">
        <f t="shared" si="824"/>
        <v>78</v>
      </c>
      <c r="I1442" s="36">
        <f t="shared" ref="I1442" si="836">E1442*F1442</f>
        <v>0</v>
      </c>
      <c r="J1442" s="44">
        <v>100</v>
      </c>
      <c r="K1442" s="273">
        <v>5.13</v>
      </c>
      <c r="L1442" s="25">
        <v>0.15</v>
      </c>
      <c r="M1442" s="26">
        <f t="shared" ref="M1442" si="837">K1442*L1442</f>
        <v>0.76949999999999996</v>
      </c>
      <c r="N1442" s="43"/>
      <c r="O1442" s="39"/>
    </row>
    <row r="1443" spans="1:15" ht="15.75" hidden="1">
      <c r="A1443" s="63" t="s">
        <v>987</v>
      </c>
      <c r="B1443" s="189" t="s">
        <v>3315</v>
      </c>
      <c r="C1443" s="41" t="s">
        <v>14</v>
      </c>
      <c r="D1443" s="32">
        <f>K1443-M1443</f>
        <v>3.1110000000000002</v>
      </c>
      <c r="E1443" s="33">
        <f>D1443*H1443</f>
        <v>242.65800000000002</v>
      </c>
      <c r="F1443" s="34"/>
      <c r="G1443" s="42">
        <f>F1443*D1443</f>
        <v>0</v>
      </c>
      <c r="H1443" s="36">
        <f t="shared" si="824"/>
        <v>78</v>
      </c>
      <c r="I1443" s="36">
        <f>E1443*F1443</f>
        <v>0</v>
      </c>
      <c r="J1443" s="37" t="s">
        <v>3316</v>
      </c>
      <c r="K1443" s="273">
        <v>3.66</v>
      </c>
      <c r="L1443" s="25">
        <v>0.15</v>
      </c>
      <c r="M1443" s="26">
        <f>K1443*L1443</f>
        <v>0.54900000000000004</v>
      </c>
      <c r="N1443" s="43" t="s">
        <v>15</v>
      </c>
      <c r="O1443" s="39"/>
    </row>
    <row r="1444" spans="1:15" ht="15.75" hidden="1">
      <c r="A1444" s="63" t="s">
        <v>988</v>
      </c>
      <c r="B1444" s="189" t="s">
        <v>3317</v>
      </c>
      <c r="C1444" s="41" t="s">
        <v>14</v>
      </c>
      <c r="D1444" s="32">
        <f>K1444-M1444</f>
        <v>3.1110000000000002</v>
      </c>
      <c r="E1444" s="33">
        <f>D1444*H1444</f>
        <v>242.65800000000002</v>
      </c>
      <c r="F1444" s="34"/>
      <c r="G1444" s="42">
        <f>F1444*D1444</f>
        <v>0</v>
      </c>
      <c r="H1444" s="36">
        <f t="shared" si="824"/>
        <v>78</v>
      </c>
      <c r="I1444" s="36">
        <f>E1444*F1444</f>
        <v>0</v>
      </c>
      <c r="J1444" s="44">
        <v>100</v>
      </c>
      <c r="K1444" s="273">
        <v>3.66</v>
      </c>
      <c r="L1444" s="25">
        <v>0.15</v>
      </c>
      <c r="M1444" s="26">
        <f>K1444*L1444</f>
        <v>0.54900000000000004</v>
      </c>
      <c r="N1444" s="43" t="s">
        <v>15</v>
      </c>
      <c r="O1444" s="39"/>
    </row>
    <row r="1445" spans="1:15" ht="15.75">
      <c r="A1445" s="233" t="s">
        <v>989</v>
      </c>
      <c r="B1445" s="189" t="s">
        <v>3318</v>
      </c>
      <c r="C1445" s="41" t="s">
        <v>14</v>
      </c>
      <c r="D1445" s="32">
        <f>K1445-M1445</f>
        <v>3.1110000000000002</v>
      </c>
      <c r="E1445" s="33">
        <f>D1445*H1445</f>
        <v>242.65800000000002</v>
      </c>
      <c r="F1445" s="34"/>
      <c r="G1445" s="42">
        <f>F1445*D1445</f>
        <v>0</v>
      </c>
      <c r="H1445" s="36">
        <f t="shared" si="824"/>
        <v>78</v>
      </c>
      <c r="I1445" s="36">
        <f>E1445*F1445</f>
        <v>0</v>
      </c>
      <c r="J1445" s="44">
        <v>100</v>
      </c>
      <c r="K1445" s="273">
        <v>3.66</v>
      </c>
      <c r="L1445" s="25">
        <v>0.15</v>
      </c>
      <c r="M1445" s="26">
        <f>K1445*L1445</f>
        <v>0.54900000000000004</v>
      </c>
      <c r="N1445" s="43"/>
      <c r="O1445" s="39"/>
    </row>
    <row r="1446" spans="1:15" ht="15.75" hidden="1">
      <c r="A1446" s="63" t="s">
        <v>990</v>
      </c>
      <c r="B1446" s="189" t="s">
        <v>3319</v>
      </c>
      <c r="C1446" s="41" t="s">
        <v>14</v>
      </c>
      <c r="D1446" s="32">
        <f>K1446-M1446</f>
        <v>3.1110000000000002</v>
      </c>
      <c r="E1446" s="33">
        <f>D1446*H1446</f>
        <v>242.65800000000002</v>
      </c>
      <c r="F1446" s="34"/>
      <c r="G1446" s="42">
        <f>F1446*D1446</f>
        <v>0</v>
      </c>
      <c r="H1446" s="36">
        <f t="shared" si="824"/>
        <v>78</v>
      </c>
      <c r="I1446" s="36">
        <f>E1446*F1446</f>
        <v>0</v>
      </c>
      <c r="J1446" s="44">
        <v>100</v>
      </c>
      <c r="K1446" s="273">
        <v>3.66</v>
      </c>
      <c r="L1446" s="25">
        <v>0.15</v>
      </c>
      <c r="M1446" s="26">
        <f>K1446*L1446</f>
        <v>0.54900000000000004</v>
      </c>
      <c r="N1446" s="43" t="s">
        <v>15</v>
      </c>
      <c r="O1446" s="39"/>
    </row>
    <row r="1447" spans="1:15" ht="15.75" hidden="1">
      <c r="A1447" s="63" t="s">
        <v>4578</v>
      </c>
      <c r="B1447" s="189" t="s">
        <v>4710</v>
      </c>
      <c r="C1447" s="41" t="s">
        <v>14</v>
      </c>
      <c r="D1447" s="32">
        <f>K1447-M1447</f>
        <v>10.5825</v>
      </c>
      <c r="E1447" s="33">
        <f>D1447*H1447</f>
        <v>825.43499999999995</v>
      </c>
      <c r="F1447" s="34"/>
      <c r="G1447" s="42">
        <f>F1447*D1447</f>
        <v>0</v>
      </c>
      <c r="H1447" s="36">
        <f t="shared" si="824"/>
        <v>78</v>
      </c>
      <c r="I1447" s="36">
        <f>E1447*F1447</f>
        <v>0</v>
      </c>
      <c r="J1447" s="44">
        <v>30</v>
      </c>
      <c r="K1447" s="273">
        <v>12.45</v>
      </c>
      <c r="L1447" s="25">
        <v>0.15</v>
      </c>
      <c r="M1447" s="26">
        <f>K1447*L1447</f>
        <v>1.8674999999999997</v>
      </c>
      <c r="N1447" s="43" t="s">
        <v>15</v>
      </c>
      <c r="O1447" s="39"/>
    </row>
    <row r="1448" spans="1:15" ht="15.75">
      <c r="A1448" s="233" t="s">
        <v>5214</v>
      </c>
      <c r="B1448" s="73" t="s">
        <v>4914</v>
      </c>
      <c r="C1448" s="41" t="s">
        <v>79</v>
      </c>
      <c r="D1448" s="32">
        <f t="shared" si="832"/>
        <v>6.2220000000000004</v>
      </c>
      <c r="E1448" s="33">
        <f t="shared" si="818"/>
        <v>485.31600000000003</v>
      </c>
      <c r="F1448" s="34"/>
      <c r="G1448" s="42">
        <f t="shared" si="812"/>
        <v>0</v>
      </c>
      <c r="H1448" s="36">
        <f t="shared" si="824"/>
        <v>78</v>
      </c>
      <c r="I1448" s="36">
        <f t="shared" si="805"/>
        <v>0</v>
      </c>
      <c r="J1448" s="44">
        <v>5000</v>
      </c>
      <c r="K1448" s="273">
        <v>7.32</v>
      </c>
      <c r="L1448" s="25">
        <v>0.15</v>
      </c>
      <c r="M1448" s="26">
        <f t="shared" si="811"/>
        <v>1.0980000000000001</v>
      </c>
      <c r="N1448" s="43"/>
      <c r="O1448" s="39"/>
    </row>
    <row r="1449" spans="1:15" ht="15.75" hidden="1">
      <c r="A1449" s="63"/>
      <c r="B1449" s="73" t="s">
        <v>991</v>
      </c>
      <c r="C1449" s="41" t="s">
        <v>45</v>
      </c>
      <c r="D1449" s="32">
        <f t="shared" si="832"/>
        <v>1.0029999999999999</v>
      </c>
      <c r="E1449" s="33">
        <f t="shared" si="818"/>
        <v>78.233999999999995</v>
      </c>
      <c r="F1449" s="34"/>
      <c r="G1449" s="42">
        <f t="shared" si="812"/>
        <v>0</v>
      </c>
      <c r="H1449" s="36">
        <f t="shared" si="824"/>
        <v>78</v>
      </c>
      <c r="I1449" s="36">
        <f t="shared" si="805"/>
        <v>0</v>
      </c>
      <c r="J1449" s="44" t="s">
        <v>992</v>
      </c>
      <c r="K1449" s="273">
        <v>1.18</v>
      </c>
      <c r="L1449" s="25">
        <v>0.15</v>
      </c>
      <c r="M1449" s="26">
        <f t="shared" si="811"/>
        <v>0.17699999999999999</v>
      </c>
      <c r="N1449" s="43" t="s">
        <v>15</v>
      </c>
      <c r="O1449" s="39"/>
    </row>
    <row r="1450" spans="1:15" ht="15.75" hidden="1">
      <c r="A1450" s="63" t="s">
        <v>993</v>
      </c>
      <c r="B1450" s="73" t="s">
        <v>994</v>
      </c>
      <c r="C1450" s="41" t="s">
        <v>45</v>
      </c>
      <c r="D1450" s="32">
        <f t="shared" si="832"/>
        <v>1.0029999999999999</v>
      </c>
      <c r="E1450" s="33">
        <f t="shared" si="818"/>
        <v>78.233999999999995</v>
      </c>
      <c r="F1450" s="34"/>
      <c r="G1450" s="42">
        <f t="shared" si="812"/>
        <v>0</v>
      </c>
      <c r="H1450" s="36">
        <f t="shared" si="824"/>
        <v>78</v>
      </c>
      <c r="I1450" s="36">
        <f t="shared" si="805"/>
        <v>0</v>
      </c>
      <c r="J1450" s="44" t="s">
        <v>353</v>
      </c>
      <c r="K1450" s="273">
        <v>1.18</v>
      </c>
      <c r="L1450" s="25">
        <v>0.15</v>
      </c>
      <c r="M1450" s="26">
        <f t="shared" si="811"/>
        <v>0.17699999999999999</v>
      </c>
      <c r="N1450" s="43" t="s">
        <v>15</v>
      </c>
      <c r="O1450" s="39"/>
    </row>
    <row r="1451" spans="1:15" ht="15.75" hidden="1">
      <c r="A1451" s="63" t="s">
        <v>5291</v>
      </c>
      <c r="B1451" s="73" t="s">
        <v>995</v>
      </c>
      <c r="C1451" s="41" t="s">
        <v>45</v>
      </c>
      <c r="D1451" s="32">
        <f t="shared" si="832"/>
        <v>1.0029999999999999</v>
      </c>
      <c r="E1451" s="33">
        <f t="shared" si="818"/>
        <v>78.233999999999995</v>
      </c>
      <c r="F1451" s="34"/>
      <c r="G1451" s="42">
        <f>F1451*D1451</f>
        <v>0</v>
      </c>
      <c r="H1451" s="36">
        <f t="shared" si="824"/>
        <v>78</v>
      </c>
      <c r="I1451" s="36">
        <f>E1451*F1451</f>
        <v>0</v>
      </c>
      <c r="J1451" s="44"/>
      <c r="K1451" s="273">
        <v>1.18</v>
      </c>
      <c r="L1451" s="25">
        <v>0.15</v>
      </c>
      <c r="M1451" s="26">
        <f t="shared" si="811"/>
        <v>0.17699999999999999</v>
      </c>
      <c r="N1451" s="43" t="s">
        <v>15</v>
      </c>
      <c r="O1451" s="39"/>
    </row>
    <row r="1452" spans="1:15" ht="15.75" hidden="1">
      <c r="A1452" s="63" t="s">
        <v>978</v>
      </c>
      <c r="B1452" s="73" t="s">
        <v>996</v>
      </c>
      <c r="C1452" s="41" t="s">
        <v>45</v>
      </c>
      <c r="D1452" s="32">
        <f>K1452-M1452</f>
        <v>1.9295</v>
      </c>
      <c r="E1452" s="33">
        <f>D1452*H1452</f>
        <v>150.501</v>
      </c>
      <c r="F1452" s="34"/>
      <c r="G1452" s="42">
        <f>F1452*D1452</f>
        <v>0</v>
      </c>
      <c r="H1452" s="36">
        <f t="shared" si="824"/>
        <v>78</v>
      </c>
      <c r="I1452" s="36">
        <f>E1452*F1452</f>
        <v>0</v>
      </c>
      <c r="J1452" s="44">
        <v>100</v>
      </c>
      <c r="K1452" s="273">
        <v>2.27</v>
      </c>
      <c r="L1452" s="25">
        <v>0.15</v>
      </c>
      <c r="M1452" s="26">
        <f>K1452*L1452</f>
        <v>0.34049999999999997</v>
      </c>
      <c r="N1452" s="43" t="s">
        <v>15</v>
      </c>
      <c r="O1452" s="39"/>
    </row>
    <row r="1453" spans="1:15" ht="15.75">
      <c r="A1453" s="63" t="s">
        <v>997</v>
      </c>
      <c r="B1453" s="73" t="s">
        <v>3320</v>
      </c>
      <c r="C1453" s="41" t="s">
        <v>45</v>
      </c>
      <c r="D1453" s="32">
        <f>K1453-M1453</f>
        <v>2.2440000000000002</v>
      </c>
      <c r="E1453" s="33">
        <f>D1453*H1453</f>
        <v>175.03200000000001</v>
      </c>
      <c r="F1453" s="34"/>
      <c r="G1453" s="42">
        <f>F1453*D1453</f>
        <v>0</v>
      </c>
      <c r="H1453" s="36">
        <f t="shared" si="824"/>
        <v>78</v>
      </c>
      <c r="I1453" s="36">
        <f>E1453*F1453</f>
        <v>0</v>
      </c>
      <c r="J1453" s="44">
        <v>100</v>
      </c>
      <c r="K1453" s="273">
        <v>2.64</v>
      </c>
      <c r="L1453" s="25">
        <v>0.15</v>
      </c>
      <c r="M1453" s="26">
        <f>K1453*L1453</f>
        <v>0.39600000000000002</v>
      </c>
      <c r="N1453" s="43"/>
      <c r="O1453" s="39"/>
    </row>
    <row r="1454" spans="1:15" ht="15.75" hidden="1">
      <c r="A1454" s="63" t="s">
        <v>891</v>
      </c>
      <c r="B1454" s="73" t="s">
        <v>998</v>
      </c>
      <c r="C1454" s="41" t="s">
        <v>14</v>
      </c>
      <c r="D1454" s="32">
        <f t="shared" si="832"/>
        <v>4.9809999999999999</v>
      </c>
      <c r="E1454" s="33">
        <f t="shared" si="818"/>
        <v>388.51799999999997</v>
      </c>
      <c r="F1454" s="34"/>
      <c r="G1454" s="42">
        <f t="shared" si="812"/>
        <v>0</v>
      </c>
      <c r="H1454" s="36">
        <f t="shared" si="824"/>
        <v>78</v>
      </c>
      <c r="I1454" s="36">
        <f t="shared" si="805"/>
        <v>0</v>
      </c>
      <c r="J1454" s="44">
        <v>50</v>
      </c>
      <c r="K1454" s="273">
        <v>5.86</v>
      </c>
      <c r="L1454" s="25">
        <v>0.15</v>
      </c>
      <c r="M1454" s="26">
        <f t="shared" si="811"/>
        <v>0.879</v>
      </c>
      <c r="N1454" s="43" t="s">
        <v>15</v>
      </c>
      <c r="O1454" s="39"/>
    </row>
    <row r="1455" spans="1:15" ht="15.75">
      <c r="A1455" s="233" t="s">
        <v>933</v>
      </c>
      <c r="B1455" s="73" t="s">
        <v>999</v>
      </c>
      <c r="C1455" s="41" t="s">
        <v>14</v>
      </c>
      <c r="D1455" s="32">
        <f t="shared" si="832"/>
        <v>12.444000000000001</v>
      </c>
      <c r="E1455" s="33">
        <f t="shared" si="818"/>
        <v>970.63200000000006</v>
      </c>
      <c r="F1455" s="34"/>
      <c r="G1455" s="42">
        <f t="shared" si="812"/>
        <v>0</v>
      </c>
      <c r="H1455" s="36">
        <f t="shared" si="824"/>
        <v>78</v>
      </c>
      <c r="I1455" s="36">
        <f t="shared" ref="I1455:I1460" si="838">E1455*F1455</f>
        <v>0</v>
      </c>
      <c r="J1455" s="44">
        <v>20</v>
      </c>
      <c r="K1455" s="273">
        <v>14.64</v>
      </c>
      <c r="L1455" s="25">
        <v>0.15</v>
      </c>
      <c r="M1455" s="26">
        <f t="shared" si="811"/>
        <v>2.1960000000000002</v>
      </c>
      <c r="N1455" s="43"/>
      <c r="O1455" s="39"/>
    </row>
    <row r="1456" spans="1:15" ht="15.75" hidden="1">
      <c r="A1456" s="63" t="s">
        <v>1000</v>
      </c>
      <c r="B1456" s="73" t="s">
        <v>1001</v>
      </c>
      <c r="C1456" s="41" t="s">
        <v>14</v>
      </c>
      <c r="D1456" s="32">
        <f t="shared" si="832"/>
        <v>12.444000000000001</v>
      </c>
      <c r="E1456" s="33">
        <f t="shared" si="818"/>
        <v>970.63200000000006</v>
      </c>
      <c r="F1456" s="34"/>
      <c r="G1456" s="42">
        <f t="shared" si="812"/>
        <v>0</v>
      </c>
      <c r="H1456" s="36">
        <f t="shared" si="824"/>
        <v>78</v>
      </c>
      <c r="I1456" s="36">
        <f t="shared" si="838"/>
        <v>0</v>
      </c>
      <c r="J1456" s="44">
        <v>20</v>
      </c>
      <c r="K1456" s="273">
        <v>14.64</v>
      </c>
      <c r="L1456" s="25">
        <v>0.15</v>
      </c>
      <c r="M1456" s="26">
        <f t="shared" si="811"/>
        <v>2.1960000000000002</v>
      </c>
      <c r="N1456" s="43" t="s">
        <v>15</v>
      </c>
      <c r="O1456" s="39"/>
    </row>
    <row r="1457" spans="1:15" ht="15.75" hidden="1">
      <c r="A1457" s="63" t="s">
        <v>1002</v>
      </c>
      <c r="B1457" s="73" t="s">
        <v>6469</v>
      </c>
      <c r="C1457" s="41" t="s">
        <v>14</v>
      </c>
      <c r="D1457" s="32">
        <f t="shared" si="832"/>
        <v>12.444000000000001</v>
      </c>
      <c r="E1457" s="33">
        <f t="shared" si="818"/>
        <v>970.63200000000006</v>
      </c>
      <c r="F1457" s="34"/>
      <c r="G1457" s="42">
        <f t="shared" si="812"/>
        <v>0</v>
      </c>
      <c r="H1457" s="36">
        <f t="shared" si="824"/>
        <v>78</v>
      </c>
      <c r="I1457" s="36">
        <f t="shared" si="838"/>
        <v>0</v>
      </c>
      <c r="J1457" s="44">
        <v>20</v>
      </c>
      <c r="K1457" s="273">
        <v>14.64</v>
      </c>
      <c r="L1457" s="25">
        <v>0.15</v>
      </c>
      <c r="M1457" s="26">
        <f t="shared" si="811"/>
        <v>2.1960000000000002</v>
      </c>
      <c r="N1457" s="43" t="s">
        <v>15</v>
      </c>
      <c r="O1457" s="39"/>
    </row>
    <row r="1458" spans="1:15" ht="15.75">
      <c r="A1458" s="233" t="s">
        <v>6424</v>
      </c>
      <c r="B1458" s="73" t="s">
        <v>6425</v>
      </c>
      <c r="C1458" s="41" t="s">
        <v>14</v>
      </c>
      <c r="D1458" s="32">
        <f t="shared" si="832"/>
        <v>12.444000000000001</v>
      </c>
      <c r="E1458" s="33">
        <f t="shared" si="818"/>
        <v>970.63200000000006</v>
      </c>
      <c r="F1458" s="34"/>
      <c r="G1458" s="42">
        <f t="shared" si="812"/>
        <v>0</v>
      </c>
      <c r="H1458" s="36">
        <f t="shared" si="824"/>
        <v>78</v>
      </c>
      <c r="I1458" s="36">
        <f t="shared" si="838"/>
        <v>0</v>
      </c>
      <c r="J1458" s="44">
        <v>20</v>
      </c>
      <c r="K1458" s="273">
        <v>14.64</v>
      </c>
      <c r="L1458" s="25">
        <v>0.15</v>
      </c>
      <c r="M1458" s="26">
        <f t="shared" si="811"/>
        <v>2.1960000000000002</v>
      </c>
      <c r="N1458" s="43"/>
      <c r="O1458" s="39"/>
    </row>
    <row r="1459" spans="1:15" ht="15.75">
      <c r="A1459" s="233" t="s">
        <v>6615</v>
      </c>
      <c r="B1459" s="73" t="s">
        <v>7149</v>
      </c>
      <c r="C1459" s="41" t="s">
        <v>79</v>
      </c>
      <c r="D1459" s="32">
        <f t="shared" si="832"/>
        <v>1.87</v>
      </c>
      <c r="E1459" s="33">
        <f t="shared" si="818"/>
        <v>145.86000000000001</v>
      </c>
      <c r="F1459" s="34"/>
      <c r="G1459" s="42">
        <f t="shared" si="812"/>
        <v>0</v>
      </c>
      <c r="H1459" s="36">
        <f t="shared" si="824"/>
        <v>78</v>
      </c>
      <c r="I1459" s="36">
        <f t="shared" si="838"/>
        <v>0</v>
      </c>
      <c r="J1459" s="44">
        <v>100</v>
      </c>
      <c r="K1459" s="273">
        <v>2.2000000000000002</v>
      </c>
      <c r="L1459" s="25">
        <v>0.15</v>
      </c>
      <c r="M1459" s="26">
        <f t="shared" si="811"/>
        <v>0.33</v>
      </c>
      <c r="N1459" s="43"/>
      <c r="O1459" s="39"/>
    </row>
    <row r="1460" spans="1:15" ht="16.5" thickBot="1">
      <c r="A1460" s="233" t="s">
        <v>6616</v>
      </c>
      <c r="B1460" s="126" t="s">
        <v>7150</v>
      </c>
      <c r="C1460" s="48" t="s">
        <v>79</v>
      </c>
      <c r="D1460" s="32">
        <f t="shared" si="832"/>
        <v>1.87</v>
      </c>
      <c r="E1460" s="33">
        <f t="shared" si="818"/>
        <v>145.86000000000001</v>
      </c>
      <c r="F1460" s="34"/>
      <c r="G1460" s="83">
        <f t="shared" si="812"/>
        <v>0</v>
      </c>
      <c r="H1460" s="36">
        <f t="shared" si="824"/>
        <v>78</v>
      </c>
      <c r="I1460" s="36">
        <f t="shared" si="838"/>
        <v>0</v>
      </c>
      <c r="J1460" s="52">
        <v>100</v>
      </c>
      <c r="K1460" s="273">
        <v>2.2000000000000002</v>
      </c>
      <c r="L1460" s="25">
        <v>0.15</v>
      </c>
      <c r="M1460" s="26">
        <f t="shared" si="811"/>
        <v>0.33</v>
      </c>
      <c r="N1460" s="53"/>
      <c r="O1460" s="39"/>
    </row>
    <row r="1461" spans="1:15" ht="18.75" thickBot="1">
      <c r="A1461" s="17"/>
      <c r="B1461" s="180" t="s">
        <v>1003</v>
      </c>
      <c r="C1461" s="18"/>
      <c r="D1461" s="19"/>
      <c r="E1461" s="20"/>
      <c r="F1461" s="21" t="s">
        <v>12</v>
      </c>
      <c r="G1461" s="22"/>
      <c r="H1461" s="85">
        <f t="shared" si="824"/>
        <v>78</v>
      </c>
      <c r="I1461" s="92"/>
      <c r="J1461" s="24"/>
      <c r="K1461" s="272"/>
      <c r="L1461" s="25">
        <v>0.15</v>
      </c>
      <c r="M1461" s="26">
        <f t="shared" si="811"/>
        <v>0</v>
      </c>
      <c r="N1461" s="27"/>
      <c r="O1461" s="28"/>
    </row>
    <row r="1462" spans="1:15" ht="15.75">
      <c r="A1462" s="40" t="s">
        <v>1004</v>
      </c>
      <c r="B1462" s="97" t="s">
        <v>3321</v>
      </c>
      <c r="C1462" s="41" t="s">
        <v>14</v>
      </c>
      <c r="D1462" s="32">
        <f t="shared" ref="D1462:D1560" si="839">K1462-M1462</f>
        <v>6.2220000000000004</v>
      </c>
      <c r="E1462" s="33">
        <f t="shared" ref="E1462:E1560" si="840">D1462*H1462</f>
        <v>485.31600000000003</v>
      </c>
      <c r="F1462" s="76"/>
      <c r="G1462" s="42">
        <f t="shared" ref="G1462:G1560" si="841">F1462*D1462</f>
        <v>0</v>
      </c>
      <c r="H1462" s="36">
        <f t="shared" si="824"/>
        <v>78</v>
      </c>
      <c r="I1462" s="36">
        <f t="shared" ref="I1462:I1560" si="842">E1462*F1462</f>
        <v>0</v>
      </c>
      <c r="J1462" s="44">
        <v>150</v>
      </c>
      <c r="K1462" s="273">
        <v>7.32</v>
      </c>
      <c r="L1462" s="25">
        <v>0.15</v>
      </c>
      <c r="M1462" s="26">
        <f t="shared" si="811"/>
        <v>1.0980000000000001</v>
      </c>
      <c r="N1462" s="43"/>
      <c r="O1462" s="39"/>
    </row>
    <row r="1463" spans="1:15" ht="15.75">
      <c r="A1463" s="228" t="s">
        <v>1110</v>
      </c>
      <c r="B1463" s="97" t="s">
        <v>5490</v>
      </c>
      <c r="C1463" s="41" t="s">
        <v>14</v>
      </c>
      <c r="D1463" s="32">
        <f t="shared" ref="D1463" si="843">K1463-M1463</f>
        <v>3.1110000000000002</v>
      </c>
      <c r="E1463" s="33">
        <f t="shared" ref="E1463" si="844">D1463*H1463</f>
        <v>242.65800000000002</v>
      </c>
      <c r="F1463" s="76"/>
      <c r="G1463" s="42">
        <f t="shared" ref="G1463" si="845">F1463*D1463</f>
        <v>0</v>
      </c>
      <c r="H1463" s="36">
        <f t="shared" si="824"/>
        <v>78</v>
      </c>
      <c r="I1463" s="36">
        <f t="shared" ref="I1463" si="846">E1463*F1463</f>
        <v>0</v>
      </c>
      <c r="J1463" s="44" t="s">
        <v>353</v>
      </c>
      <c r="K1463" s="273">
        <v>3.66</v>
      </c>
      <c r="L1463" s="25">
        <v>0.15</v>
      </c>
      <c r="M1463" s="26">
        <f t="shared" ref="M1463" si="847">K1463*L1463</f>
        <v>0.54900000000000004</v>
      </c>
      <c r="N1463" s="43"/>
      <c r="O1463" s="39"/>
    </row>
    <row r="1464" spans="1:15" ht="15.75" hidden="1">
      <c r="A1464" s="40" t="s">
        <v>1005</v>
      </c>
      <c r="B1464" s="97" t="s">
        <v>3322</v>
      </c>
      <c r="C1464" s="41" t="s">
        <v>14</v>
      </c>
      <c r="D1464" s="32">
        <f t="shared" si="839"/>
        <v>6.2220000000000004</v>
      </c>
      <c r="E1464" s="33">
        <f t="shared" si="840"/>
        <v>485.31600000000003</v>
      </c>
      <c r="F1464" s="76"/>
      <c r="G1464" s="42">
        <f t="shared" si="841"/>
        <v>0</v>
      </c>
      <c r="H1464" s="36">
        <f t="shared" si="824"/>
        <v>78</v>
      </c>
      <c r="I1464" s="36">
        <f t="shared" si="842"/>
        <v>0</v>
      </c>
      <c r="J1464" s="44">
        <v>150</v>
      </c>
      <c r="K1464" s="273">
        <v>7.32</v>
      </c>
      <c r="L1464" s="25">
        <v>0.15</v>
      </c>
      <c r="M1464" s="26">
        <f t="shared" si="811"/>
        <v>1.0980000000000001</v>
      </c>
      <c r="N1464" s="43" t="s">
        <v>15</v>
      </c>
      <c r="O1464" s="39"/>
    </row>
    <row r="1465" spans="1:15" ht="15.75">
      <c r="A1465" s="228" t="s">
        <v>1189</v>
      </c>
      <c r="B1465" s="97" t="s">
        <v>5491</v>
      </c>
      <c r="C1465" s="41" t="s">
        <v>14</v>
      </c>
      <c r="D1465" s="32">
        <f t="shared" ref="D1465" si="848">K1465-M1465</f>
        <v>4.3605</v>
      </c>
      <c r="E1465" s="33">
        <f t="shared" ref="E1465" si="849">D1465*H1465</f>
        <v>340.11900000000003</v>
      </c>
      <c r="F1465" s="76"/>
      <c r="G1465" s="42">
        <f t="shared" ref="G1465" si="850">F1465*D1465</f>
        <v>0</v>
      </c>
      <c r="H1465" s="36">
        <f t="shared" si="824"/>
        <v>78</v>
      </c>
      <c r="I1465" s="36">
        <f t="shared" ref="I1465" si="851">E1465*F1465</f>
        <v>0</v>
      </c>
      <c r="J1465" s="44">
        <v>100</v>
      </c>
      <c r="K1465" s="273">
        <v>5.13</v>
      </c>
      <c r="L1465" s="25">
        <v>0.15</v>
      </c>
      <c r="M1465" s="26">
        <f t="shared" ref="M1465" si="852">K1465*L1465</f>
        <v>0.76949999999999996</v>
      </c>
      <c r="N1465" s="43"/>
      <c r="O1465" s="39"/>
    </row>
    <row r="1466" spans="1:15" ht="15.75" hidden="1">
      <c r="A1466" s="30" t="s">
        <v>4056</v>
      </c>
      <c r="B1466" s="165" t="s">
        <v>1006</v>
      </c>
      <c r="C1466" s="31" t="s">
        <v>14</v>
      </c>
      <c r="D1466" s="32">
        <f t="shared" si="839"/>
        <v>43.536999999999999</v>
      </c>
      <c r="E1466" s="33">
        <f t="shared" si="840"/>
        <v>3395.886</v>
      </c>
      <c r="F1466" s="34"/>
      <c r="G1466" s="35">
        <f t="shared" si="841"/>
        <v>0</v>
      </c>
      <c r="H1466" s="36">
        <f t="shared" si="824"/>
        <v>78</v>
      </c>
      <c r="I1466" s="36">
        <f t="shared" si="842"/>
        <v>0</v>
      </c>
      <c r="J1466" s="37" t="s">
        <v>4047</v>
      </c>
      <c r="K1466" s="273">
        <v>51.22</v>
      </c>
      <c r="L1466" s="25">
        <v>0.15</v>
      </c>
      <c r="M1466" s="26">
        <f t="shared" si="811"/>
        <v>7.6829999999999998</v>
      </c>
      <c r="N1466" s="38" t="s">
        <v>15</v>
      </c>
      <c r="O1466" s="39"/>
    </row>
    <row r="1467" spans="1:15" ht="15.75" hidden="1">
      <c r="A1467" s="40" t="s">
        <v>4055</v>
      </c>
      <c r="B1467" s="93" t="s">
        <v>5855</v>
      </c>
      <c r="C1467" s="41" t="s">
        <v>14</v>
      </c>
      <c r="D1467" s="32">
        <f>K1467-M1467</f>
        <v>28.236999999999998</v>
      </c>
      <c r="E1467" s="33">
        <f>D1467*H1467</f>
        <v>2202.4859999999999</v>
      </c>
      <c r="F1467" s="34"/>
      <c r="G1467" s="42">
        <f>F1467*D1467</f>
        <v>0</v>
      </c>
      <c r="H1467" s="36">
        <f t="shared" si="824"/>
        <v>78</v>
      </c>
      <c r="I1467" s="36">
        <f>E1467*F1467</f>
        <v>0</v>
      </c>
      <c r="J1467" s="37" t="s">
        <v>3312</v>
      </c>
      <c r="K1467" s="273">
        <v>33.22</v>
      </c>
      <c r="L1467" s="25">
        <v>0.15</v>
      </c>
      <c r="M1467" s="26">
        <f>K1467*L1467</f>
        <v>4.9829999999999997</v>
      </c>
      <c r="N1467" s="43" t="s">
        <v>15</v>
      </c>
      <c r="O1467" s="39"/>
    </row>
    <row r="1468" spans="1:15" ht="15.75" hidden="1">
      <c r="A1468" s="40" t="s">
        <v>4054</v>
      </c>
      <c r="B1468" s="93" t="s">
        <v>3323</v>
      </c>
      <c r="C1468" s="41" t="s">
        <v>14</v>
      </c>
      <c r="D1468" s="32">
        <f t="shared" si="839"/>
        <v>32.350999999999999</v>
      </c>
      <c r="E1468" s="33">
        <f t="shared" si="840"/>
        <v>2523.3779999999997</v>
      </c>
      <c r="F1468" s="34"/>
      <c r="G1468" s="42">
        <f t="shared" si="841"/>
        <v>0</v>
      </c>
      <c r="H1468" s="36">
        <f t="shared" si="824"/>
        <v>78</v>
      </c>
      <c r="I1468" s="36">
        <f t="shared" si="842"/>
        <v>0</v>
      </c>
      <c r="J1468" s="37" t="s">
        <v>3324</v>
      </c>
      <c r="K1468" s="273">
        <v>38.06</v>
      </c>
      <c r="L1468" s="25">
        <v>0.15</v>
      </c>
      <c r="M1468" s="26">
        <f t="shared" si="811"/>
        <v>5.7090000000000005</v>
      </c>
      <c r="N1468" s="43" t="s">
        <v>15</v>
      </c>
      <c r="O1468" s="39"/>
    </row>
    <row r="1469" spans="1:15" ht="15.75">
      <c r="A1469" s="228" t="s">
        <v>1285</v>
      </c>
      <c r="B1469" s="93" t="s">
        <v>6818</v>
      </c>
      <c r="C1469" s="41" t="s">
        <v>14</v>
      </c>
      <c r="D1469" s="32">
        <f t="shared" si="839"/>
        <v>31.101500000000001</v>
      </c>
      <c r="E1469" s="33">
        <f t="shared" si="840"/>
        <v>2425.9169999999999</v>
      </c>
      <c r="F1469" s="34"/>
      <c r="G1469" s="42">
        <f t="shared" si="841"/>
        <v>0</v>
      </c>
      <c r="H1469" s="36">
        <f t="shared" si="824"/>
        <v>78</v>
      </c>
      <c r="I1469" s="36">
        <f t="shared" si="842"/>
        <v>0</v>
      </c>
      <c r="J1469" s="37" t="s">
        <v>6819</v>
      </c>
      <c r="K1469" s="273">
        <v>36.590000000000003</v>
      </c>
      <c r="L1469" s="25">
        <v>0.15</v>
      </c>
      <c r="M1469" s="26">
        <f t="shared" si="811"/>
        <v>5.4885000000000002</v>
      </c>
      <c r="N1469" s="43"/>
      <c r="O1469" s="39"/>
    </row>
    <row r="1470" spans="1:15" ht="15.75">
      <c r="A1470" s="228" t="s">
        <v>1007</v>
      </c>
      <c r="B1470" s="93" t="s">
        <v>6817</v>
      </c>
      <c r="C1470" s="41" t="s">
        <v>14</v>
      </c>
      <c r="D1470" s="32">
        <f t="shared" ref="D1470" si="853">K1470-M1470</f>
        <v>34.832999999999998</v>
      </c>
      <c r="E1470" s="33">
        <f t="shared" ref="E1470" si="854">D1470*H1470</f>
        <v>2716.9739999999997</v>
      </c>
      <c r="F1470" s="34"/>
      <c r="G1470" s="42">
        <f t="shared" ref="G1470" si="855">F1470*D1470</f>
        <v>0</v>
      </c>
      <c r="H1470" s="36">
        <f t="shared" si="824"/>
        <v>78</v>
      </c>
      <c r="I1470" s="36">
        <f t="shared" ref="I1470" si="856">E1470*F1470</f>
        <v>0</v>
      </c>
      <c r="J1470" s="37" t="s">
        <v>6206</v>
      </c>
      <c r="K1470" s="273">
        <v>40.98</v>
      </c>
      <c r="L1470" s="25">
        <v>0.15</v>
      </c>
      <c r="M1470" s="26">
        <f t="shared" ref="M1470" si="857">K1470*L1470</f>
        <v>6.1469999999999994</v>
      </c>
      <c r="N1470" s="43"/>
      <c r="O1470" s="39"/>
    </row>
    <row r="1471" spans="1:15" ht="15.75" hidden="1">
      <c r="A1471" s="40" t="s">
        <v>1008</v>
      </c>
      <c r="B1471" s="93" t="s">
        <v>1009</v>
      </c>
      <c r="C1471" s="41" t="s">
        <v>14</v>
      </c>
      <c r="D1471" s="32">
        <f t="shared" si="839"/>
        <v>34.832999999999998</v>
      </c>
      <c r="E1471" s="33">
        <f t="shared" si="840"/>
        <v>2716.9739999999997</v>
      </c>
      <c r="F1471" s="34"/>
      <c r="G1471" s="42">
        <f t="shared" si="841"/>
        <v>0</v>
      </c>
      <c r="H1471" s="36">
        <f t="shared" si="824"/>
        <v>78</v>
      </c>
      <c r="I1471" s="36">
        <f t="shared" si="842"/>
        <v>0</v>
      </c>
      <c r="J1471" s="44">
        <v>8</v>
      </c>
      <c r="K1471" s="273">
        <v>40.98</v>
      </c>
      <c r="L1471" s="25">
        <v>0.15</v>
      </c>
      <c r="M1471" s="26">
        <f t="shared" si="811"/>
        <v>6.1469999999999994</v>
      </c>
      <c r="N1471" s="43" t="s">
        <v>15</v>
      </c>
      <c r="O1471" s="39"/>
    </row>
    <row r="1472" spans="1:15" ht="15.75" hidden="1">
      <c r="A1472" s="228" t="s">
        <v>1010</v>
      </c>
      <c r="B1472" s="93" t="s">
        <v>3325</v>
      </c>
      <c r="C1472" s="41" t="s">
        <v>14</v>
      </c>
      <c r="D1472" s="32">
        <f t="shared" si="839"/>
        <v>49.759</v>
      </c>
      <c r="E1472" s="33">
        <f t="shared" si="840"/>
        <v>3881.2020000000002</v>
      </c>
      <c r="F1472" s="34"/>
      <c r="G1472" s="42">
        <f t="shared" si="841"/>
        <v>0</v>
      </c>
      <c r="H1472" s="36">
        <f t="shared" si="824"/>
        <v>78</v>
      </c>
      <c r="I1472" s="36">
        <f t="shared" si="842"/>
        <v>0</v>
      </c>
      <c r="J1472" s="44">
        <v>8</v>
      </c>
      <c r="K1472" s="273">
        <v>58.54</v>
      </c>
      <c r="L1472" s="25">
        <v>0.15</v>
      </c>
      <c r="M1472" s="26">
        <f t="shared" si="811"/>
        <v>8.7809999999999988</v>
      </c>
      <c r="N1472" s="43" t="s">
        <v>15</v>
      </c>
      <c r="O1472" s="39"/>
    </row>
    <row r="1473" spans="1:15" ht="15.75" hidden="1">
      <c r="A1473" s="40" t="s">
        <v>1011</v>
      </c>
      <c r="B1473" s="93" t="s">
        <v>6207</v>
      </c>
      <c r="C1473" s="41" t="s">
        <v>14</v>
      </c>
      <c r="D1473" s="32">
        <f t="shared" si="839"/>
        <v>34.832999999999998</v>
      </c>
      <c r="E1473" s="33">
        <f t="shared" si="840"/>
        <v>2716.9739999999997</v>
      </c>
      <c r="F1473" s="34"/>
      <c r="G1473" s="42">
        <f t="shared" si="841"/>
        <v>0</v>
      </c>
      <c r="H1473" s="36">
        <f t="shared" si="824"/>
        <v>78</v>
      </c>
      <c r="I1473" s="36">
        <f t="shared" si="842"/>
        <v>0</v>
      </c>
      <c r="J1473" s="44">
        <v>8</v>
      </c>
      <c r="K1473" s="273">
        <v>40.98</v>
      </c>
      <c r="L1473" s="25">
        <v>0.15</v>
      </c>
      <c r="M1473" s="26">
        <f t="shared" si="811"/>
        <v>6.1469999999999994</v>
      </c>
      <c r="N1473" s="43" t="s">
        <v>15</v>
      </c>
      <c r="O1473" s="39"/>
    </row>
    <row r="1474" spans="1:15" ht="15.75">
      <c r="A1474" s="228" t="s">
        <v>1012</v>
      </c>
      <c r="B1474" s="93" t="s">
        <v>3326</v>
      </c>
      <c r="C1474" s="41" t="s">
        <v>14</v>
      </c>
      <c r="D1474" s="32">
        <f t="shared" si="839"/>
        <v>60.945</v>
      </c>
      <c r="E1474" s="33">
        <f t="shared" si="840"/>
        <v>4753.71</v>
      </c>
      <c r="F1474" s="34"/>
      <c r="G1474" s="42">
        <f t="shared" si="841"/>
        <v>0</v>
      </c>
      <c r="H1474" s="36">
        <f t="shared" si="824"/>
        <v>78</v>
      </c>
      <c r="I1474" s="36">
        <f t="shared" si="842"/>
        <v>0</v>
      </c>
      <c r="J1474" s="44">
        <v>8</v>
      </c>
      <c r="K1474" s="273">
        <v>71.7</v>
      </c>
      <c r="L1474" s="25">
        <v>0.15</v>
      </c>
      <c r="M1474" s="26">
        <f t="shared" si="811"/>
        <v>10.755000000000001</v>
      </c>
      <c r="N1474" s="43"/>
      <c r="O1474" s="39"/>
    </row>
    <row r="1475" spans="1:15" ht="15.75">
      <c r="A1475" s="228" t="s">
        <v>1013</v>
      </c>
      <c r="B1475" s="93" t="s">
        <v>1014</v>
      </c>
      <c r="C1475" s="41" t="s">
        <v>14</v>
      </c>
      <c r="D1475" s="32">
        <f t="shared" si="839"/>
        <v>31.101500000000001</v>
      </c>
      <c r="E1475" s="33">
        <f t="shared" si="840"/>
        <v>2425.9169999999999</v>
      </c>
      <c r="F1475" s="34"/>
      <c r="G1475" s="42">
        <f t="shared" si="841"/>
        <v>0</v>
      </c>
      <c r="H1475" s="36">
        <f t="shared" si="824"/>
        <v>78</v>
      </c>
      <c r="I1475" s="36">
        <f t="shared" si="842"/>
        <v>0</v>
      </c>
      <c r="J1475" s="44">
        <v>10</v>
      </c>
      <c r="K1475" s="273">
        <v>36.590000000000003</v>
      </c>
      <c r="L1475" s="25">
        <v>0.15</v>
      </c>
      <c r="M1475" s="26">
        <f t="shared" si="811"/>
        <v>5.4885000000000002</v>
      </c>
      <c r="N1475" s="43"/>
      <c r="O1475" s="39"/>
    </row>
    <row r="1476" spans="1:15" ht="15.75" hidden="1">
      <c r="A1476" s="40" t="s">
        <v>1015</v>
      </c>
      <c r="B1476" s="93" t="s">
        <v>3327</v>
      </c>
      <c r="C1476" s="41" t="s">
        <v>14</v>
      </c>
      <c r="D1476" s="32">
        <f>K1476-M1476</f>
        <v>76.5</v>
      </c>
      <c r="E1476" s="33">
        <f>D1476*H1476</f>
        <v>5967</v>
      </c>
      <c r="F1476" s="34"/>
      <c r="G1476" s="42">
        <f>F1476*D1476</f>
        <v>0</v>
      </c>
      <c r="H1476" s="36">
        <f t="shared" si="824"/>
        <v>78</v>
      </c>
      <c r="I1476" s="36">
        <f>E1476*F1476</f>
        <v>0</v>
      </c>
      <c r="J1476" s="44">
        <v>4</v>
      </c>
      <c r="K1476" s="273">
        <v>90</v>
      </c>
      <c r="L1476" s="25">
        <v>0.15</v>
      </c>
      <c r="M1476" s="26">
        <f>K1476*L1476</f>
        <v>13.5</v>
      </c>
      <c r="N1476" s="43" t="s">
        <v>15</v>
      </c>
      <c r="O1476" s="39"/>
    </row>
    <row r="1477" spans="1:15" ht="15.75" hidden="1">
      <c r="A1477" s="40" t="s">
        <v>1016</v>
      </c>
      <c r="B1477" s="93" t="s">
        <v>3328</v>
      </c>
      <c r="C1477" s="41" t="s">
        <v>14</v>
      </c>
      <c r="D1477" s="32">
        <f>K1477-M1477</f>
        <v>70.906999999999996</v>
      </c>
      <c r="E1477" s="33">
        <f>D1477*H1477</f>
        <v>5530.7460000000001</v>
      </c>
      <c r="F1477" s="34"/>
      <c r="G1477" s="42">
        <f>F1477*D1477</f>
        <v>0</v>
      </c>
      <c r="H1477" s="36">
        <f t="shared" si="824"/>
        <v>78</v>
      </c>
      <c r="I1477" s="36">
        <f>E1477*F1477</f>
        <v>0</v>
      </c>
      <c r="J1477" s="44">
        <v>2</v>
      </c>
      <c r="K1477" s="273">
        <v>83.42</v>
      </c>
      <c r="L1477" s="25">
        <v>0.15</v>
      </c>
      <c r="M1477" s="26">
        <f>K1477*L1477</f>
        <v>12.513</v>
      </c>
      <c r="N1477" s="43" t="s">
        <v>15</v>
      </c>
      <c r="O1477" s="39"/>
    </row>
    <row r="1478" spans="1:15" ht="15.75" hidden="1">
      <c r="A1478" s="40" t="s">
        <v>1017</v>
      </c>
      <c r="B1478" s="93" t="s">
        <v>3329</v>
      </c>
      <c r="C1478" s="41" t="s">
        <v>14</v>
      </c>
      <c r="D1478" s="32">
        <f>K1478-M1478</f>
        <v>102</v>
      </c>
      <c r="E1478" s="33">
        <f>D1478*H1478</f>
        <v>7956</v>
      </c>
      <c r="F1478" s="34"/>
      <c r="G1478" s="42">
        <f>F1478*D1478</f>
        <v>0</v>
      </c>
      <c r="H1478" s="36">
        <f t="shared" si="824"/>
        <v>78</v>
      </c>
      <c r="I1478" s="36">
        <f>E1478*F1478</f>
        <v>0</v>
      </c>
      <c r="J1478" s="44">
        <v>2</v>
      </c>
      <c r="K1478" s="273">
        <v>120</v>
      </c>
      <c r="L1478" s="25">
        <v>0.15</v>
      </c>
      <c r="M1478" s="26">
        <f>K1478*L1478</f>
        <v>18</v>
      </c>
      <c r="N1478" s="43" t="s">
        <v>15</v>
      </c>
      <c r="O1478" s="39"/>
    </row>
    <row r="1479" spans="1:15" ht="15.75">
      <c r="A1479" s="233" t="s">
        <v>1366</v>
      </c>
      <c r="B1479" s="93" t="s">
        <v>6109</v>
      </c>
      <c r="C1479" s="41" t="s">
        <v>45</v>
      </c>
      <c r="D1479" s="32">
        <f>K1479-M1479</f>
        <v>87.08250000000001</v>
      </c>
      <c r="E1479" s="33">
        <f>D1479*H1479</f>
        <v>6792.4350000000004</v>
      </c>
      <c r="F1479" s="34"/>
      <c r="G1479" s="42">
        <f>F1479*D1479</f>
        <v>0</v>
      </c>
      <c r="H1479" s="36">
        <f t="shared" si="824"/>
        <v>78</v>
      </c>
      <c r="I1479" s="36">
        <f>E1479*F1479</f>
        <v>0</v>
      </c>
      <c r="J1479" s="44">
        <v>3</v>
      </c>
      <c r="K1479" s="273">
        <v>102.45</v>
      </c>
      <c r="L1479" s="25">
        <v>0.15</v>
      </c>
      <c r="M1479" s="26">
        <f>K1479*L1479</f>
        <v>15.3675</v>
      </c>
      <c r="N1479" s="43"/>
      <c r="O1479" s="39"/>
    </row>
    <row r="1480" spans="1:15" ht="15.75" hidden="1">
      <c r="A1480" s="40" t="s">
        <v>1018</v>
      </c>
      <c r="B1480" s="93" t="s">
        <v>3330</v>
      </c>
      <c r="C1480" s="41" t="s">
        <v>14</v>
      </c>
      <c r="D1480" s="32">
        <f>K1480-M1480</f>
        <v>114.44399999999999</v>
      </c>
      <c r="E1480" s="33">
        <f>D1480*H1480</f>
        <v>8926.6319999999996</v>
      </c>
      <c r="F1480" s="34"/>
      <c r="G1480" s="42">
        <f>F1480*D1480</f>
        <v>0</v>
      </c>
      <c r="H1480" s="36">
        <f t="shared" si="824"/>
        <v>78</v>
      </c>
      <c r="I1480" s="36">
        <f>E1480*F1480</f>
        <v>0</v>
      </c>
      <c r="J1480" s="44">
        <v>2</v>
      </c>
      <c r="K1480" s="273">
        <v>134.63999999999999</v>
      </c>
      <c r="L1480" s="25">
        <v>0.15</v>
      </c>
      <c r="M1480" s="26">
        <f>K1480*L1480</f>
        <v>20.195999999999998</v>
      </c>
      <c r="N1480" s="43" t="s">
        <v>15</v>
      </c>
      <c r="O1480" s="39"/>
    </row>
    <row r="1481" spans="1:15" ht="15.75" hidden="1">
      <c r="A1481" s="40" t="s">
        <v>1075</v>
      </c>
      <c r="B1481" s="94" t="s">
        <v>1019</v>
      </c>
      <c r="C1481" s="41" t="s">
        <v>14</v>
      </c>
      <c r="D1481" s="32">
        <f t="shared" si="839"/>
        <v>17.289000000000001</v>
      </c>
      <c r="E1481" s="33">
        <f t="shared" si="840"/>
        <v>1348.5420000000001</v>
      </c>
      <c r="F1481" s="34"/>
      <c r="G1481" s="42">
        <f t="shared" si="841"/>
        <v>0</v>
      </c>
      <c r="H1481" s="36">
        <f t="shared" si="824"/>
        <v>78</v>
      </c>
      <c r="I1481" s="36">
        <f t="shared" si="842"/>
        <v>0</v>
      </c>
      <c r="J1481" s="44">
        <v>10</v>
      </c>
      <c r="K1481" s="273">
        <v>20.34</v>
      </c>
      <c r="L1481" s="25">
        <v>0.15</v>
      </c>
      <c r="M1481" s="26">
        <f t="shared" si="811"/>
        <v>3.0509999999999997</v>
      </c>
      <c r="N1481" s="43" t="s">
        <v>15</v>
      </c>
      <c r="O1481" s="39"/>
    </row>
    <row r="1482" spans="1:15" ht="15.75" hidden="1">
      <c r="A1482" s="40" t="s">
        <v>1046</v>
      </c>
      <c r="B1482" s="94" t="s">
        <v>1020</v>
      </c>
      <c r="C1482" s="41" t="s">
        <v>14</v>
      </c>
      <c r="D1482" s="32">
        <f t="shared" si="839"/>
        <v>19.907</v>
      </c>
      <c r="E1482" s="33">
        <f t="shared" si="840"/>
        <v>1552.7460000000001</v>
      </c>
      <c r="F1482" s="34"/>
      <c r="G1482" s="42">
        <f t="shared" si="841"/>
        <v>0</v>
      </c>
      <c r="H1482" s="36">
        <f t="shared" si="824"/>
        <v>78</v>
      </c>
      <c r="I1482" s="36">
        <f t="shared" si="842"/>
        <v>0</v>
      </c>
      <c r="J1482" s="44">
        <v>10</v>
      </c>
      <c r="K1482" s="273">
        <v>23.42</v>
      </c>
      <c r="L1482" s="25">
        <v>0.15</v>
      </c>
      <c r="M1482" s="26">
        <f t="shared" si="811"/>
        <v>3.5130000000000003</v>
      </c>
      <c r="N1482" s="43" t="s">
        <v>15</v>
      </c>
      <c r="O1482" s="39"/>
    </row>
    <row r="1483" spans="1:15" ht="15.75" hidden="1">
      <c r="A1483" s="40" t="s">
        <v>1143</v>
      </c>
      <c r="B1483" s="94" t="s">
        <v>1021</v>
      </c>
      <c r="C1483" s="41" t="s">
        <v>14</v>
      </c>
      <c r="D1483" s="32">
        <f t="shared" si="839"/>
        <v>24.8795</v>
      </c>
      <c r="E1483" s="33">
        <f t="shared" si="840"/>
        <v>1940.6010000000001</v>
      </c>
      <c r="F1483" s="34"/>
      <c r="G1483" s="42">
        <f t="shared" si="841"/>
        <v>0</v>
      </c>
      <c r="H1483" s="36">
        <f t="shared" si="824"/>
        <v>78</v>
      </c>
      <c r="I1483" s="36">
        <f t="shared" si="842"/>
        <v>0</v>
      </c>
      <c r="J1483" s="44">
        <v>8</v>
      </c>
      <c r="K1483" s="273">
        <v>29.27</v>
      </c>
      <c r="L1483" s="25">
        <v>0.15</v>
      </c>
      <c r="M1483" s="26">
        <f t="shared" si="811"/>
        <v>4.3904999999999994</v>
      </c>
      <c r="N1483" s="43" t="s">
        <v>15</v>
      </c>
      <c r="O1483" s="39"/>
    </row>
    <row r="1484" spans="1:15" ht="15.75" hidden="1">
      <c r="A1484" s="40"/>
      <c r="B1484" s="94" t="s">
        <v>1022</v>
      </c>
      <c r="C1484" s="41" t="s">
        <v>14</v>
      </c>
      <c r="D1484" s="32">
        <f t="shared" si="839"/>
        <v>59.738</v>
      </c>
      <c r="E1484" s="33">
        <f t="shared" si="840"/>
        <v>4659.5640000000003</v>
      </c>
      <c r="F1484" s="34"/>
      <c r="G1484" s="42">
        <f t="shared" si="841"/>
        <v>0</v>
      </c>
      <c r="H1484" s="36">
        <f t="shared" si="824"/>
        <v>78</v>
      </c>
      <c r="I1484" s="36">
        <f t="shared" si="842"/>
        <v>0</v>
      </c>
      <c r="J1484" s="44">
        <v>1</v>
      </c>
      <c r="K1484" s="273">
        <v>70.28</v>
      </c>
      <c r="L1484" s="25">
        <v>0.15</v>
      </c>
      <c r="M1484" s="26">
        <f t="shared" si="811"/>
        <v>10.542</v>
      </c>
      <c r="N1484" s="43" t="s">
        <v>15</v>
      </c>
      <c r="O1484" s="39"/>
    </row>
    <row r="1485" spans="1:15" ht="15.75" hidden="1">
      <c r="A1485" s="40" t="s">
        <v>1023</v>
      </c>
      <c r="B1485" s="93" t="s">
        <v>4058</v>
      </c>
      <c r="C1485" s="41" t="s">
        <v>14</v>
      </c>
      <c r="D1485" s="32">
        <f t="shared" si="839"/>
        <v>0.748</v>
      </c>
      <c r="E1485" s="33">
        <f t="shared" si="840"/>
        <v>58.344000000000001</v>
      </c>
      <c r="F1485" s="34"/>
      <c r="G1485" s="42">
        <f t="shared" si="841"/>
        <v>0</v>
      </c>
      <c r="H1485" s="36">
        <f t="shared" si="824"/>
        <v>78</v>
      </c>
      <c r="I1485" s="36">
        <f t="shared" si="842"/>
        <v>0</v>
      </c>
      <c r="J1485" s="44">
        <v>600</v>
      </c>
      <c r="K1485" s="273">
        <v>0.88</v>
      </c>
      <c r="L1485" s="25">
        <v>0.15</v>
      </c>
      <c r="M1485" s="26">
        <f t="shared" si="811"/>
        <v>0.13200000000000001</v>
      </c>
      <c r="N1485" s="43" t="s">
        <v>15</v>
      </c>
      <c r="O1485" s="39"/>
    </row>
    <row r="1486" spans="1:15" ht="15.75" hidden="1">
      <c r="A1486" s="40" t="s">
        <v>1096</v>
      </c>
      <c r="B1486" s="93" t="s">
        <v>3331</v>
      </c>
      <c r="C1486" s="41" t="s">
        <v>14</v>
      </c>
      <c r="D1486" s="32">
        <f t="shared" si="839"/>
        <v>2.3715000000000002</v>
      </c>
      <c r="E1486" s="33">
        <f t="shared" si="840"/>
        <v>184.977</v>
      </c>
      <c r="F1486" s="34"/>
      <c r="G1486" s="42">
        <f t="shared" si="841"/>
        <v>0</v>
      </c>
      <c r="H1486" s="36">
        <f t="shared" si="824"/>
        <v>78</v>
      </c>
      <c r="I1486" s="36">
        <f t="shared" si="842"/>
        <v>0</v>
      </c>
      <c r="J1486" s="44">
        <v>100</v>
      </c>
      <c r="K1486" s="273">
        <v>2.79</v>
      </c>
      <c r="L1486" s="25">
        <v>0.15</v>
      </c>
      <c r="M1486" s="26">
        <f t="shared" si="811"/>
        <v>0.41849999999999998</v>
      </c>
      <c r="N1486" s="43" t="s">
        <v>15</v>
      </c>
      <c r="O1486" s="39"/>
    </row>
    <row r="1487" spans="1:15" ht="15.75">
      <c r="A1487" s="233" t="s">
        <v>1378</v>
      </c>
      <c r="B1487" s="93" t="s">
        <v>6021</v>
      </c>
      <c r="C1487" s="41" t="s">
        <v>14</v>
      </c>
      <c r="D1487" s="32">
        <f t="shared" si="839"/>
        <v>1.1220000000000001</v>
      </c>
      <c r="E1487" s="33">
        <f t="shared" si="840"/>
        <v>87.516000000000005</v>
      </c>
      <c r="F1487" s="34"/>
      <c r="G1487" s="42">
        <f t="shared" si="841"/>
        <v>0</v>
      </c>
      <c r="H1487" s="36">
        <f t="shared" si="824"/>
        <v>78</v>
      </c>
      <c r="I1487" s="36">
        <f t="shared" si="842"/>
        <v>0</v>
      </c>
      <c r="J1487" s="44" t="s">
        <v>354</v>
      </c>
      <c r="K1487" s="273">
        <v>1.32</v>
      </c>
      <c r="L1487" s="25">
        <v>0.15</v>
      </c>
      <c r="M1487" s="26">
        <f t="shared" si="811"/>
        <v>0.19800000000000001</v>
      </c>
      <c r="N1487" s="43"/>
      <c r="O1487" s="39"/>
    </row>
    <row r="1488" spans="1:15" ht="25.5">
      <c r="A1488" s="228" t="s">
        <v>1246</v>
      </c>
      <c r="B1488" s="201" t="s">
        <v>5099</v>
      </c>
      <c r="C1488" s="41" t="s">
        <v>79</v>
      </c>
      <c r="D1488" s="32">
        <f t="shared" ref="D1488" si="858">K1488-M1488</f>
        <v>0.94350000000000012</v>
      </c>
      <c r="E1488" s="33">
        <f t="shared" ref="E1488" si="859">D1488*H1488</f>
        <v>73.593000000000004</v>
      </c>
      <c r="F1488" s="34"/>
      <c r="G1488" s="42">
        <f t="shared" ref="G1488" si="860">F1488*D1488</f>
        <v>0</v>
      </c>
      <c r="H1488" s="36">
        <f t="shared" si="824"/>
        <v>78</v>
      </c>
      <c r="I1488" s="36">
        <f t="shared" ref="I1488" si="861">E1488*F1488</f>
        <v>0</v>
      </c>
      <c r="J1488" s="44">
        <v>100</v>
      </c>
      <c r="K1488" s="273">
        <v>1.1100000000000001</v>
      </c>
      <c r="L1488" s="25">
        <v>0.15</v>
      </c>
      <c r="M1488" s="26">
        <f t="shared" ref="M1488" si="862">K1488*L1488</f>
        <v>0.16650000000000001</v>
      </c>
      <c r="N1488" s="43"/>
      <c r="O1488" s="39"/>
    </row>
    <row r="1489" spans="1:15" ht="15.75" hidden="1">
      <c r="A1489" s="40" t="s">
        <v>1024</v>
      </c>
      <c r="B1489" s="93" t="s">
        <v>5431</v>
      </c>
      <c r="C1489" s="41" t="s">
        <v>45</v>
      </c>
      <c r="D1489" s="32">
        <f t="shared" si="839"/>
        <v>0.94350000000000012</v>
      </c>
      <c r="E1489" s="33">
        <f t="shared" si="840"/>
        <v>73.593000000000004</v>
      </c>
      <c r="F1489" s="34"/>
      <c r="G1489" s="42">
        <f t="shared" si="841"/>
        <v>0</v>
      </c>
      <c r="H1489" s="36">
        <f t="shared" si="824"/>
        <v>78</v>
      </c>
      <c r="I1489" s="36">
        <f t="shared" si="842"/>
        <v>0</v>
      </c>
      <c r="J1489" s="44">
        <v>250</v>
      </c>
      <c r="K1489" s="273">
        <v>1.1100000000000001</v>
      </c>
      <c r="L1489" s="25">
        <v>0.15</v>
      </c>
      <c r="M1489" s="26">
        <f t="shared" si="811"/>
        <v>0.16650000000000001</v>
      </c>
      <c r="N1489" s="43" t="s">
        <v>15</v>
      </c>
      <c r="O1489" s="39"/>
    </row>
    <row r="1490" spans="1:15" ht="15.75">
      <c r="A1490" s="228" t="s">
        <v>1025</v>
      </c>
      <c r="B1490" s="93" t="s">
        <v>7151</v>
      </c>
      <c r="C1490" s="41" t="s">
        <v>45</v>
      </c>
      <c r="D1490" s="32">
        <f t="shared" si="839"/>
        <v>0.94350000000000012</v>
      </c>
      <c r="E1490" s="33">
        <f t="shared" si="840"/>
        <v>73.593000000000004</v>
      </c>
      <c r="F1490" s="34"/>
      <c r="G1490" s="42">
        <f t="shared" si="841"/>
        <v>0</v>
      </c>
      <c r="H1490" s="36">
        <f t="shared" si="824"/>
        <v>78</v>
      </c>
      <c r="I1490" s="36">
        <f t="shared" si="842"/>
        <v>0</v>
      </c>
      <c r="J1490" s="44" t="s">
        <v>6111</v>
      </c>
      <c r="K1490" s="273">
        <v>1.1100000000000001</v>
      </c>
      <c r="L1490" s="25">
        <v>0.15</v>
      </c>
      <c r="M1490" s="26">
        <f t="shared" si="811"/>
        <v>0.16650000000000001</v>
      </c>
      <c r="N1490" s="43"/>
      <c r="O1490" s="39"/>
    </row>
    <row r="1491" spans="1:15" ht="15.75" hidden="1">
      <c r="A1491" s="40" t="s">
        <v>1026</v>
      </c>
      <c r="B1491" s="93" t="s">
        <v>3332</v>
      </c>
      <c r="C1491" s="41" t="s">
        <v>45</v>
      </c>
      <c r="D1491" s="32">
        <f>K1491-M1491</f>
        <v>1.4279999999999999</v>
      </c>
      <c r="E1491" s="33">
        <f>D1491*H1491</f>
        <v>111.384</v>
      </c>
      <c r="F1491" s="34"/>
      <c r="G1491" s="42">
        <f>F1491*D1491</f>
        <v>0</v>
      </c>
      <c r="H1491" s="36">
        <f t="shared" si="824"/>
        <v>78</v>
      </c>
      <c r="I1491" s="36">
        <f>E1491*F1491</f>
        <v>0</v>
      </c>
      <c r="J1491" s="44">
        <v>100</v>
      </c>
      <c r="K1491" s="273">
        <v>1.68</v>
      </c>
      <c r="L1491" s="25">
        <v>0.15</v>
      </c>
      <c r="M1491" s="26">
        <f>K1491*L1491</f>
        <v>0.252</v>
      </c>
      <c r="N1491" s="43" t="s">
        <v>15</v>
      </c>
      <c r="O1491" s="39"/>
    </row>
    <row r="1492" spans="1:15" ht="15.75" hidden="1">
      <c r="A1492" s="40" t="s">
        <v>1008</v>
      </c>
      <c r="B1492" s="93" t="s">
        <v>3333</v>
      </c>
      <c r="C1492" s="41" t="s">
        <v>45</v>
      </c>
      <c r="D1492" s="32">
        <f t="shared" si="839"/>
        <v>1.87</v>
      </c>
      <c r="E1492" s="33">
        <f t="shared" si="840"/>
        <v>145.86000000000001</v>
      </c>
      <c r="F1492" s="34"/>
      <c r="G1492" s="42">
        <f t="shared" si="841"/>
        <v>0</v>
      </c>
      <c r="H1492" s="36">
        <f t="shared" si="824"/>
        <v>78</v>
      </c>
      <c r="I1492" s="36">
        <f t="shared" si="842"/>
        <v>0</v>
      </c>
      <c r="J1492" s="44">
        <v>125</v>
      </c>
      <c r="K1492" s="273">
        <v>2.2000000000000002</v>
      </c>
      <c r="L1492" s="25">
        <v>0.15</v>
      </c>
      <c r="M1492" s="26">
        <f t="shared" si="811"/>
        <v>0.33</v>
      </c>
      <c r="N1492" s="43" t="s">
        <v>15</v>
      </c>
      <c r="O1492" s="39"/>
    </row>
    <row r="1493" spans="1:15" ht="15.75" hidden="1">
      <c r="A1493" s="40" t="s">
        <v>1027</v>
      </c>
      <c r="B1493" s="93" t="s">
        <v>1028</v>
      </c>
      <c r="C1493" s="41" t="s">
        <v>14</v>
      </c>
      <c r="D1493" s="32">
        <f t="shared" si="839"/>
        <v>8.0919999999999987</v>
      </c>
      <c r="E1493" s="33">
        <f>D1493*H1493</f>
        <v>631.17599999999993</v>
      </c>
      <c r="F1493" s="34"/>
      <c r="G1493" s="42">
        <f>F1493*D1493</f>
        <v>0</v>
      </c>
      <c r="H1493" s="36">
        <f t="shared" si="824"/>
        <v>78</v>
      </c>
      <c r="I1493" s="36">
        <f>E1493*F1493</f>
        <v>0</v>
      </c>
      <c r="J1493" s="44">
        <v>25</v>
      </c>
      <c r="K1493" s="273">
        <v>9.52</v>
      </c>
      <c r="L1493" s="25">
        <v>0.15</v>
      </c>
      <c r="M1493" s="26">
        <f t="shared" si="811"/>
        <v>1.4279999999999999</v>
      </c>
      <c r="N1493" s="43" t="s">
        <v>15</v>
      </c>
      <c r="O1493" s="39"/>
    </row>
    <row r="1494" spans="1:15" ht="15.75">
      <c r="A1494" s="40" t="s">
        <v>1029</v>
      </c>
      <c r="B1494" s="93" t="s">
        <v>3334</v>
      </c>
      <c r="C1494" s="41" t="s">
        <v>14</v>
      </c>
      <c r="D1494" s="32">
        <f t="shared" si="839"/>
        <v>10.199999999999999</v>
      </c>
      <c r="E1494" s="33">
        <f>D1494*H1494</f>
        <v>795.59999999999991</v>
      </c>
      <c r="F1494" s="34"/>
      <c r="G1494" s="42">
        <f>F1494*D1494</f>
        <v>0</v>
      </c>
      <c r="H1494" s="36">
        <f t="shared" si="824"/>
        <v>78</v>
      </c>
      <c r="I1494" s="36">
        <f>E1494*F1494</f>
        <v>0</v>
      </c>
      <c r="J1494" s="44">
        <v>25</v>
      </c>
      <c r="K1494" s="273">
        <v>12</v>
      </c>
      <c r="L1494" s="25">
        <v>0.15</v>
      </c>
      <c r="M1494" s="26">
        <f t="shared" si="811"/>
        <v>1.7999999999999998</v>
      </c>
      <c r="N1494" s="43"/>
      <c r="O1494" s="39"/>
    </row>
    <row r="1495" spans="1:15" ht="15.75" hidden="1">
      <c r="A1495" s="40" t="s">
        <v>1027</v>
      </c>
      <c r="B1495" s="93" t="s">
        <v>5137</v>
      </c>
      <c r="C1495" s="41" t="s">
        <v>14</v>
      </c>
      <c r="D1495" s="32">
        <f t="shared" si="839"/>
        <v>4.9809999999999999</v>
      </c>
      <c r="E1495" s="33">
        <f t="shared" si="840"/>
        <v>388.51799999999997</v>
      </c>
      <c r="F1495" s="34"/>
      <c r="G1495" s="42">
        <f t="shared" si="841"/>
        <v>0</v>
      </c>
      <c r="H1495" s="36">
        <f t="shared" si="824"/>
        <v>78</v>
      </c>
      <c r="I1495" s="36">
        <f t="shared" si="842"/>
        <v>0</v>
      </c>
      <c r="J1495" s="44">
        <v>25</v>
      </c>
      <c r="K1495" s="273">
        <v>5.86</v>
      </c>
      <c r="L1495" s="25">
        <v>0.15</v>
      </c>
      <c r="M1495" s="26">
        <f t="shared" ref="M1495:M1586" si="863">K1495*L1495</f>
        <v>0.879</v>
      </c>
      <c r="N1495" s="43" t="s">
        <v>15</v>
      </c>
      <c r="O1495" s="39"/>
    </row>
    <row r="1496" spans="1:15" ht="15.75" hidden="1">
      <c r="A1496" s="40" t="s">
        <v>5208</v>
      </c>
      <c r="B1496" s="94" t="s">
        <v>4781</v>
      </c>
      <c r="C1496" s="41" t="s">
        <v>14</v>
      </c>
      <c r="D1496" s="32">
        <f t="shared" si="839"/>
        <v>6.2220000000000004</v>
      </c>
      <c r="E1496" s="33">
        <f t="shared" si="840"/>
        <v>485.31600000000003</v>
      </c>
      <c r="F1496" s="34"/>
      <c r="G1496" s="42">
        <f t="shared" si="841"/>
        <v>0</v>
      </c>
      <c r="H1496" s="36">
        <f t="shared" si="824"/>
        <v>78</v>
      </c>
      <c r="I1496" s="36">
        <f t="shared" si="842"/>
        <v>0</v>
      </c>
      <c r="J1496" s="44">
        <v>100</v>
      </c>
      <c r="K1496" s="273">
        <v>7.32</v>
      </c>
      <c r="L1496" s="25">
        <v>0.15</v>
      </c>
      <c r="M1496" s="26">
        <f t="shared" si="863"/>
        <v>1.0980000000000001</v>
      </c>
      <c r="N1496" s="43" t="s">
        <v>15</v>
      </c>
      <c r="O1496" s="39"/>
    </row>
    <row r="1497" spans="1:15" ht="15.75" hidden="1">
      <c r="A1497" s="40" t="s">
        <v>5209</v>
      </c>
      <c r="B1497" s="94" t="s">
        <v>4782</v>
      </c>
      <c r="C1497" s="41" t="s">
        <v>14</v>
      </c>
      <c r="D1497" s="32">
        <f t="shared" si="839"/>
        <v>6.2220000000000004</v>
      </c>
      <c r="E1497" s="33">
        <f t="shared" si="840"/>
        <v>485.31600000000003</v>
      </c>
      <c r="F1497" s="34"/>
      <c r="G1497" s="42">
        <f t="shared" si="841"/>
        <v>0</v>
      </c>
      <c r="H1497" s="36">
        <f t="shared" si="824"/>
        <v>78</v>
      </c>
      <c r="I1497" s="36">
        <f t="shared" si="842"/>
        <v>0</v>
      </c>
      <c r="J1497" s="44">
        <v>100</v>
      </c>
      <c r="K1497" s="273">
        <v>7.32</v>
      </c>
      <c r="L1497" s="25">
        <v>0.15</v>
      </c>
      <c r="M1497" s="26">
        <f t="shared" si="863"/>
        <v>1.0980000000000001</v>
      </c>
      <c r="N1497" s="43" t="s">
        <v>15</v>
      </c>
      <c r="O1497" s="39"/>
    </row>
    <row r="1498" spans="1:15" ht="15.75" hidden="1">
      <c r="A1498" s="63" t="s">
        <v>560</v>
      </c>
      <c r="B1498" s="93" t="s">
        <v>6112</v>
      </c>
      <c r="C1498" s="41" t="s">
        <v>14</v>
      </c>
      <c r="D1498" s="32">
        <f t="shared" si="839"/>
        <v>2.3715000000000002</v>
      </c>
      <c r="E1498" s="33">
        <f t="shared" si="840"/>
        <v>184.977</v>
      </c>
      <c r="F1498" s="34"/>
      <c r="G1498" s="42">
        <f t="shared" si="841"/>
        <v>0</v>
      </c>
      <c r="H1498" s="36">
        <f t="shared" si="824"/>
        <v>78</v>
      </c>
      <c r="I1498" s="36">
        <f t="shared" si="842"/>
        <v>0</v>
      </c>
      <c r="J1498" s="44">
        <v>50</v>
      </c>
      <c r="K1498" s="273">
        <v>2.79</v>
      </c>
      <c r="L1498" s="25">
        <v>0.15</v>
      </c>
      <c r="M1498" s="26">
        <f t="shared" si="863"/>
        <v>0.41849999999999998</v>
      </c>
      <c r="N1498" s="43" t="s">
        <v>15</v>
      </c>
      <c r="O1498" s="39"/>
    </row>
    <row r="1499" spans="1:15" ht="15.75">
      <c r="A1499" s="233" t="s">
        <v>1455</v>
      </c>
      <c r="B1499" s="73" t="s">
        <v>6355</v>
      </c>
      <c r="C1499" s="41" t="s">
        <v>14</v>
      </c>
      <c r="D1499" s="32">
        <f t="shared" si="839"/>
        <v>2.7370000000000001</v>
      </c>
      <c r="E1499" s="33">
        <f t="shared" si="840"/>
        <v>213.48600000000002</v>
      </c>
      <c r="F1499" s="34"/>
      <c r="G1499" s="42">
        <f t="shared" si="841"/>
        <v>0</v>
      </c>
      <c r="H1499" s="36">
        <f t="shared" si="824"/>
        <v>78</v>
      </c>
      <c r="I1499" s="36">
        <f t="shared" si="842"/>
        <v>0</v>
      </c>
      <c r="J1499" s="44">
        <v>50</v>
      </c>
      <c r="K1499" s="273">
        <v>3.22</v>
      </c>
      <c r="L1499" s="25">
        <v>0.15</v>
      </c>
      <c r="M1499" s="26">
        <f t="shared" si="863"/>
        <v>0.48299999999999998</v>
      </c>
      <c r="N1499" s="43"/>
      <c r="O1499" s="39"/>
    </row>
    <row r="1500" spans="1:15" ht="15.75" hidden="1">
      <c r="A1500" s="40" t="s">
        <v>519</v>
      </c>
      <c r="B1500" s="93" t="s">
        <v>1030</v>
      </c>
      <c r="C1500" s="41" t="s">
        <v>45</v>
      </c>
      <c r="D1500" s="32">
        <f t="shared" si="839"/>
        <v>4.7345000000000006</v>
      </c>
      <c r="E1500" s="33">
        <f t="shared" si="840"/>
        <v>369.29100000000005</v>
      </c>
      <c r="F1500" s="34"/>
      <c r="G1500" s="42">
        <f t="shared" si="841"/>
        <v>0</v>
      </c>
      <c r="H1500" s="36">
        <f t="shared" si="824"/>
        <v>78</v>
      </c>
      <c r="I1500" s="36">
        <f t="shared" si="842"/>
        <v>0</v>
      </c>
      <c r="J1500" s="44" t="s">
        <v>521</v>
      </c>
      <c r="K1500" s="273">
        <v>5.57</v>
      </c>
      <c r="L1500" s="25">
        <v>0.15</v>
      </c>
      <c r="M1500" s="26">
        <f t="shared" si="863"/>
        <v>0.83550000000000002</v>
      </c>
      <c r="N1500" s="43" t="s">
        <v>15</v>
      </c>
      <c r="O1500" s="39"/>
    </row>
    <row r="1501" spans="1:15" ht="15.75" hidden="1">
      <c r="A1501" s="30" t="s">
        <v>1031</v>
      </c>
      <c r="B1501" s="165" t="s">
        <v>5134</v>
      </c>
      <c r="C1501" s="31" t="s">
        <v>45</v>
      </c>
      <c r="D1501" s="32">
        <f t="shared" si="839"/>
        <v>7.4714999999999989</v>
      </c>
      <c r="E1501" s="33">
        <f t="shared" si="840"/>
        <v>582.77699999999993</v>
      </c>
      <c r="F1501" s="34"/>
      <c r="G1501" s="35">
        <f t="shared" si="841"/>
        <v>0</v>
      </c>
      <c r="H1501" s="36">
        <f t="shared" si="824"/>
        <v>78</v>
      </c>
      <c r="I1501" s="36">
        <f t="shared" si="842"/>
        <v>0</v>
      </c>
      <c r="J1501" s="44" t="s">
        <v>4366</v>
      </c>
      <c r="K1501" s="273">
        <v>8.7899999999999991</v>
      </c>
      <c r="L1501" s="25">
        <v>0.15</v>
      </c>
      <c r="M1501" s="26">
        <f t="shared" si="863"/>
        <v>1.3184999999999998</v>
      </c>
      <c r="N1501" s="43" t="s">
        <v>15</v>
      </c>
      <c r="O1501" s="39"/>
    </row>
    <row r="1502" spans="1:15" ht="15.75" hidden="1">
      <c r="A1502" s="40" t="s">
        <v>1032</v>
      </c>
      <c r="B1502" s="93" t="s">
        <v>3335</v>
      </c>
      <c r="C1502" s="41" t="s">
        <v>14</v>
      </c>
      <c r="D1502" s="32">
        <f t="shared" si="839"/>
        <v>6.4685000000000006</v>
      </c>
      <c r="E1502" s="33">
        <f t="shared" si="840"/>
        <v>504.54300000000006</v>
      </c>
      <c r="F1502" s="34"/>
      <c r="G1502" s="42">
        <f t="shared" si="841"/>
        <v>0</v>
      </c>
      <c r="H1502" s="36">
        <f t="shared" si="824"/>
        <v>78</v>
      </c>
      <c r="I1502" s="36">
        <f t="shared" si="842"/>
        <v>0</v>
      </c>
      <c r="J1502" s="44" t="s">
        <v>155</v>
      </c>
      <c r="K1502" s="273">
        <v>7.61</v>
      </c>
      <c r="L1502" s="25">
        <v>0.15</v>
      </c>
      <c r="M1502" s="26">
        <f t="shared" si="863"/>
        <v>1.1415</v>
      </c>
      <c r="N1502" s="43" t="s">
        <v>15</v>
      </c>
      <c r="O1502" s="39"/>
    </row>
    <row r="1503" spans="1:15" ht="15.75" hidden="1">
      <c r="A1503" s="40" t="s">
        <v>1033</v>
      </c>
      <c r="B1503" s="93" t="s">
        <v>3336</v>
      </c>
      <c r="C1503" s="41" t="s">
        <v>14</v>
      </c>
      <c r="D1503" s="32">
        <f>K1503-M1503</f>
        <v>6.4685000000000006</v>
      </c>
      <c r="E1503" s="33">
        <f>D1503*H1503</f>
        <v>504.54300000000006</v>
      </c>
      <c r="F1503" s="34"/>
      <c r="G1503" s="42">
        <f>F1503*D1503</f>
        <v>0</v>
      </c>
      <c r="H1503" s="36">
        <f t="shared" si="824"/>
        <v>78</v>
      </c>
      <c r="I1503" s="36">
        <f>E1503*F1503</f>
        <v>0</v>
      </c>
      <c r="J1503" s="44">
        <v>50</v>
      </c>
      <c r="K1503" s="273">
        <v>7.61</v>
      </c>
      <c r="L1503" s="25">
        <v>0.15</v>
      </c>
      <c r="M1503" s="26">
        <f>K1503*L1503</f>
        <v>1.1415</v>
      </c>
      <c r="N1503" s="43" t="s">
        <v>15</v>
      </c>
      <c r="O1503" s="39"/>
    </row>
    <row r="1504" spans="1:15" ht="15.75" hidden="1">
      <c r="A1504" s="40" t="s">
        <v>1135</v>
      </c>
      <c r="B1504" s="93" t="s">
        <v>4260</v>
      </c>
      <c r="C1504" s="41" t="s">
        <v>14</v>
      </c>
      <c r="D1504" s="32">
        <f t="shared" ref="D1504" si="864">K1504-M1504</f>
        <v>8.7125000000000004</v>
      </c>
      <c r="E1504" s="33">
        <f t="shared" ref="E1504" si="865">D1504*H1504</f>
        <v>679.57500000000005</v>
      </c>
      <c r="F1504" s="34"/>
      <c r="G1504" s="42">
        <f t="shared" ref="G1504" si="866">F1504*D1504</f>
        <v>0</v>
      </c>
      <c r="H1504" s="36">
        <f t="shared" si="824"/>
        <v>78</v>
      </c>
      <c r="I1504" s="36">
        <f t="shared" ref="I1504" si="867">E1504*F1504</f>
        <v>0</v>
      </c>
      <c r="J1504" s="44">
        <v>50</v>
      </c>
      <c r="K1504" s="273">
        <v>10.25</v>
      </c>
      <c r="L1504" s="25">
        <v>0.15</v>
      </c>
      <c r="M1504" s="26">
        <f t="shared" ref="M1504" si="868">K1504*L1504</f>
        <v>1.5374999999999999</v>
      </c>
      <c r="N1504" s="43" t="s">
        <v>15</v>
      </c>
      <c r="O1504" s="39"/>
    </row>
    <row r="1505" spans="1:15" ht="15.75" hidden="1">
      <c r="A1505" s="40" t="s">
        <v>24</v>
      </c>
      <c r="B1505" s="93" t="s">
        <v>4955</v>
      </c>
      <c r="C1505" s="41" t="s">
        <v>14</v>
      </c>
      <c r="D1505" s="32">
        <f t="shared" si="839"/>
        <v>18.657499999999999</v>
      </c>
      <c r="E1505" s="33">
        <f t="shared" si="840"/>
        <v>1455.2849999999999</v>
      </c>
      <c r="F1505" s="34"/>
      <c r="G1505" s="42">
        <f t="shared" si="841"/>
        <v>0</v>
      </c>
      <c r="H1505" s="36">
        <f t="shared" si="824"/>
        <v>78</v>
      </c>
      <c r="I1505" s="36">
        <f t="shared" si="842"/>
        <v>0</v>
      </c>
      <c r="J1505" s="44">
        <v>24</v>
      </c>
      <c r="K1505" s="273">
        <v>21.95</v>
      </c>
      <c r="L1505" s="25">
        <v>0.15</v>
      </c>
      <c r="M1505" s="26">
        <f t="shared" si="863"/>
        <v>3.2925</v>
      </c>
      <c r="N1505" s="43" t="s">
        <v>15</v>
      </c>
      <c r="O1505" s="39"/>
    </row>
    <row r="1506" spans="1:15" ht="15.75">
      <c r="A1506" s="228" t="s">
        <v>1113</v>
      </c>
      <c r="B1506" s="93" t="s">
        <v>1034</v>
      </c>
      <c r="C1506" s="41" t="s">
        <v>14</v>
      </c>
      <c r="D1506" s="32">
        <f t="shared" si="839"/>
        <v>6.2220000000000004</v>
      </c>
      <c r="E1506" s="33">
        <f t="shared" si="840"/>
        <v>485.31600000000003</v>
      </c>
      <c r="F1506" s="34"/>
      <c r="G1506" s="42">
        <f t="shared" si="841"/>
        <v>0</v>
      </c>
      <c r="H1506" s="36">
        <f t="shared" si="824"/>
        <v>78</v>
      </c>
      <c r="I1506" s="36">
        <f t="shared" si="842"/>
        <v>0</v>
      </c>
      <c r="J1506" s="44">
        <v>50</v>
      </c>
      <c r="K1506" s="273">
        <v>7.32</v>
      </c>
      <c r="L1506" s="25">
        <v>0.15</v>
      </c>
      <c r="M1506" s="26">
        <f t="shared" si="863"/>
        <v>1.0980000000000001</v>
      </c>
      <c r="N1506" s="43"/>
      <c r="O1506" s="39"/>
    </row>
    <row r="1507" spans="1:15" ht="15.75" hidden="1">
      <c r="A1507" s="40" t="s">
        <v>1135</v>
      </c>
      <c r="B1507" s="93" t="s">
        <v>4774</v>
      </c>
      <c r="C1507" s="41" t="s">
        <v>14</v>
      </c>
      <c r="D1507" s="32">
        <f t="shared" si="839"/>
        <v>8.7125000000000004</v>
      </c>
      <c r="E1507" s="33">
        <f t="shared" si="840"/>
        <v>679.57500000000005</v>
      </c>
      <c r="F1507" s="34"/>
      <c r="G1507" s="42">
        <f t="shared" si="841"/>
        <v>0</v>
      </c>
      <c r="H1507" s="36">
        <f t="shared" si="824"/>
        <v>78</v>
      </c>
      <c r="I1507" s="36">
        <f t="shared" si="842"/>
        <v>0</v>
      </c>
      <c r="J1507" s="44">
        <v>10</v>
      </c>
      <c r="K1507" s="273">
        <v>10.25</v>
      </c>
      <c r="L1507" s="25">
        <v>0.15</v>
      </c>
      <c r="M1507" s="26">
        <f t="shared" si="863"/>
        <v>1.5374999999999999</v>
      </c>
      <c r="N1507" s="43" t="s">
        <v>15</v>
      </c>
      <c r="O1507" s="39"/>
    </row>
    <row r="1508" spans="1:15" ht="15.75" hidden="1">
      <c r="A1508" s="40" t="s">
        <v>1039</v>
      </c>
      <c r="B1508" s="97" t="s">
        <v>7152</v>
      </c>
      <c r="C1508" s="41" t="s">
        <v>14</v>
      </c>
      <c r="D1508" s="32">
        <f t="shared" ref="D1508:D1509" si="869">K1508-M1508</f>
        <v>6.5279999999999996</v>
      </c>
      <c r="E1508" s="33">
        <f t="shared" ref="E1508:E1509" si="870">D1508*H1508</f>
        <v>509.18399999999997</v>
      </c>
      <c r="F1508" s="34"/>
      <c r="G1508" s="42">
        <f t="shared" ref="G1508:G1509" si="871">F1508*D1508</f>
        <v>0</v>
      </c>
      <c r="H1508" s="36">
        <f t="shared" si="824"/>
        <v>78</v>
      </c>
      <c r="I1508" s="36">
        <f t="shared" ref="I1508:I1509" si="872">E1508*F1508</f>
        <v>0</v>
      </c>
      <c r="J1508" s="44">
        <v>50</v>
      </c>
      <c r="K1508" s="273">
        <v>7.68</v>
      </c>
      <c r="L1508" s="25">
        <v>0.15</v>
      </c>
      <c r="M1508" s="26">
        <f t="shared" ref="M1508:M1509" si="873">K1508*L1508</f>
        <v>1.1519999999999999</v>
      </c>
      <c r="N1508" s="43" t="s">
        <v>15</v>
      </c>
      <c r="O1508" s="39"/>
    </row>
    <row r="1509" spans="1:15" ht="15.75" hidden="1">
      <c r="A1509" s="40" t="s">
        <v>1040</v>
      </c>
      <c r="B1509" s="97" t="s">
        <v>7153</v>
      </c>
      <c r="C1509" s="41" t="s">
        <v>14</v>
      </c>
      <c r="D1509" s="32">
        <f t="shared" si="869"/>
        <v>9.3330000000000002</v>
      </c>
      <c r="E1509" s="33">
        <f t="shared" si="870"/>
        <v>727.97400000000005</v>
      </c>
      <c r="F1509" s="34"/>
      <c r="G1509" s="42">
        <f t="shared" si="871"/>
        <v>0</v>
      </c>
      <c r="H1509" s="36">
        <f t="shared" si="824"/>
        <v>78</v>
      </c>
      <c r="I1509" s="36">
        <f t="shared" si="872"/>
        <v>0</v>
      </c>
      <c r="J1509" s="44">
        <v>50</v>
      </c>
      <c r="K1509" s="273">
        <v>10.98</v>
      </c>
      <c r="L1509" s="25">
        <v>0.15</v>
      </c>
      <c r="M1509" s="26">
        <f t="shared" si="873"/>
        <v>1.647</v>
      </c>
      <c r="N1509" s="43" t="s">
        <v>15</v>
      </c>
      <c r="O1509" s="39"/>
    </row>
    <row r="1510" spans="1:15" ht="15.75" hidden="1">
      <c r="A1510" s="40" t="s">
        <v>1035</v>
      </c>
      <c r="B1510" s="93" t="s">
        <v>1036</v>
      </c>
      <c r="C1510" s="41" t="s">
        <v>14</v>
      </c>
      <c r="D1510" s="32">
        <f t="shared" si="839"/>
        <v>14.9345</v>
      </c>
      <c r="E1510" s="33">
        <f t="shared" si="840"/>
        <v>1164.8910000000001</v>
      </c>
      <c r="F1510" s="34"/>
      <c r="G1510" s="42">
        <f t="shared" si="841"/>
        <v>0</v>
      </c>
      <c r="H1510" s="36">
        <f t="shared" si="824"/>
        <v>78</v>
      </c>
      <c r="I1510" s="36">
        <f t="shared" si="842"/>
        <v>0</v>
      </c>
      <c r="J1510" s="44">
        <v>20</v>
      </c>
      <c r="K1510" s="273">
        <v>17.57</v>
      </c>
      <c r="L1510" s="25">
        <v>0.15</v>
      </c>
      <c r="M1510" s="26">
        <f t="shared" si="863"/>
        <v>2.6355</v>
      </c>
      <c r="N1510" s="43" t="s">
        <v>15</v>
      </c>
      <c r="O1510" s="39"/>
    </row>
    <row r="1511" spans="1:15" ht="15.75">
      <c r="A1511" s="228" t="s">
        <v>1037</v>
      </c>
      <c r="B1511" s="93" t="s">
        <v>1038</v>
      </c>
      <c r="C1511" s="41" t="s">
        <v>14</v>
      </c>
      <c r="D1511" s="32">
        <f>K1511-M1511</f>
        <v>16.167000000000002</v>
      </c>
      <c r="E1511" s="33">
        <f>D1511*H1511</f>
        <v>1261.0260000000001</v>
      </c>
      <c r="F1511" s="34"/>
      <c r="G1511" s="42">
        <f>F1511*D1511</f>
        <v>0</v>
      </c>
      <c r="H1511" s="36">
        <f t="shared" si="824"/>
        <v>78</v>
      </c>
      <c r="I1511" s="36">
        <f>E1511*F1511</f>
        <v>0</v>
      </c>
      <c r="J1511" s="44">
        <v>10</v>
      </c>
      <c r="K1511" s="273">
        <v>19.02</v>
      </c>
      <c r="L1511" s="25">
        <v>0.15</v>
      </c>
      <c r="M1511" s="26">
        <f>K1511*L1511</f>
        <v>2.8529999999999998</v>
      </c>
      <c r="N1511" s="43"/>
      <c r="O1511" s="39"/>
    </row>
    <row r="1512" spans="1:15" ht="15.75" hidden="1">
      <c r="A1512" s="40" t="s">
        <v>1189</v>
      </c>
      <c r="B1512" s="93" t="s">
        <v>4259</v>
      </c>
      <c r="C1512" s="41" t="s">
        <v>14</v>
      </c>
      <c r="D1512" s="32">
        <f>K1512-M1512</f>
        <v>29.860500000000002</v>
      </c>
      <c r="E1512" s="33">
        <f>D1512*H1512</f>
        <v>2329.1190000000001</v>
      </c>
      <c r="F1512" s="34"/>
      <c r="G1512" s="42">
        <f>F1512*D1512</f>
        <v>0</v>
      </c>
      <c r="H1512" s="36">
        <f t="shared" si="824"/>
        <v>78</v>
      </c>
      <c r="I1512" s="36">
        <f>E1512*F1512</f>
        <v>0</v>
      </c>
      <c r="J1512" s="44">
        <v>20</v>
      </c>
      <c r="K1512" s="273">
        <v>35.130000000000003</v>
      </c>
      <c r="L1512" s="25">
        <v>0.15</v>
      </c>
      <c r="M1512" s="26">
        <f>K1512*L1512</f>
        <v>5.2694999999999999</v>
      </c>
      <c r="N1512" s="43" t="s">
        <v>15</v>
      </c>
      <c r="O1512" s="39"/>
    </row>
    <row r="1513" spans="1:15" ht="15.75">
      <c r="A1513" s="228" t="s">
        <v>492</v>
      </c>
      <c r="B1513" s="93" t="s">
        <v>4416</v>
      </c>
      <c r="C1513" s="41" t="s">
        <v>14</v>
      </c>
      <c r="D1513" s="32">
        <f t="shared" si="839"/>
        <v>22.388999999999999</v>
      </c>
      <c r="E1513" s="33">
        <f t="shared" si="840"/>
        <v>1746.3419999999999</v>
      </c>
      <c r="F1513" s="34"/>
      <c r="G1513" s="42">
        <f t="shared" si="841"/>
        <v>0</v>
      </c>
      <c r="H1513" s="36">
        <f t="shared" ref="H1513:H1604" si="874">$K$4</f>
        <v>78</v>
      </c>
      <c r="I1513" s="36">
        <f t="shared" si="842"/>
        <v>0</v>
      </c>
      <c r="J1513" s="44">
        <v>12</v>
      </c>
      <c r="K1513" s="273">
        <v>26.34</v>
      </c>
      <c r="L1513" s="25">
        <v>0.15</v>
      </c>
      <c r="M1513" s="26">
        <f t="shared" si="863"/>
        <v>3.9509999999999996</v>
      </c>
      <c r="N1513" s="43"/>
      <c r="O1513" s="39"/>
    </row>
    <row r="1514" spans="1:15" ht="15.75">
      <c r="A1514" s="233" t="s">
        <v>4415</v>
      </c>
      <c r="B1514" s="93" t="s">
        <v>4417</v>
      </c>
      <c r="C1514" s="41" t="s">
        <v>14</v>
      </c>
      <c r="D1514" s="32">
        <f t="shared" si="839"/>
        <v>23.137</v>
      </c>
      <c r="E1514" s="33">
        <f t="shared" si="840"/>
        <v>1804.6860000000001</v>
      </c>
      <c r="F1514" s="34"/>
      <c r="G1514" s="42">
        <f t="shared" si="841"/>
        <v>0</v>
      </c>
      <c r="H1514" s="36">
        <f t="shared" si="874"/>
        <v>78</v>
      </c>
      <c r="I1514" s="36">
        <f t="shared" si="842"/>
        <v>0</v>
      </c>
      <c r="J1514" s="44">
        <v>12</v>
      </c>
      <c r="K1514" s="273">
        <v>27.22</v>
      </c>
      <c r="L1514" s="25">
        <v>0.15</v>
      </c>
      <c r="M1514" s="26">
        <f t="shared" si="863"/>
        <v>4.0829999999999993</v>
      </c>
      <c r="N1514" s="43"/>
      <c r="O1514" s="39"/>
    </row>
    <row r="1515" spans="1:15" ht="15.75" hidden="1" customHeight="1">
      <c r="A1515" s="63" t="s">
        <v>524</v>
      </c>
      <c r="B1515" s="202" t="s">
        <v>4880</v>
      </c>
      <c r="C1515" s="41" t="s">
        <v>14</v>
      </c>
      <c r="D1515" s="32">
        <f>K1515-M1515</f>
        <v>26.128999999999998</v>
      </c>
      <c r="E1515" s="33">
        <f>D1515*H1515</f>
        <v>2038.0619999999999</v>
      </c>
      <c r="F1515" s="34"/>
      <c r="G1515" s="42">
        <f>F1515*D1515</f>
        <v>0</v>
      </c>
      <c r="H1515" s="36">
        <f t="shared" si="874"/>
        <v>78</v>
      </c>
      <c r="I1515" s="36">
        <f>E1515*F1515</f>
        <v>0</v>
      </c>
      <c r="J1515" s="44">
        <v>12</v>
      </c>
      <c r="K1515" s="281">
        <v>30.74</v>
      </c>
      <c r="L1515" s="25">
        <v>0.15</v>
      </c>
      <c r="M1515" s="26">
        <f>K1515*L1515</f>
        <v>4.6109999999999998</v>
      </c>
      <c r="N1515" s="43" t="s">
        <v>15</v>
      </c>
      <c r="O1515" s="39"/>
    </row>
    <row r="1516" spans="1:15" ht="15.75" customHeight="1">
      <c r="A1516" s="233" t="s">
        <v>570</v>
      </c>
      <c r="B1516" s="73" t="s">
        <v>6209</v>
      </c>
      <c r="C1516" s="41" t="s">
        <v>14</v>
      </c>
      <c r="D1516" s="32">
        <f>K1516-M1516</f>
        <v>30.481000000000002</v>
      </c>
      <c r="E1516" s="33">
        <f>D1516*H1516</f>
        <v>2377.518</v>
      </c>
      <c r="F1516" s="34"/>
      <c r="G1516" s="42">
        <f>F1516*D1516</f>
        <v>0</v>
      </c>
      <c r="H1516" s="36">
        <f t="shared" si="874"/>
        <v>78</v>
      </c>
      <c r="I1516" s="36">
        <f>E1516*F1516</f>
        <v>0</v>
      </c>
      <c r="J1516" s="44">
        <v>12</v>
      </c>
      <c r="K1516" s="281">
        <v>35.86</v>
      </c>
      <c r="L1516" s="25">
        <v>0.15</v>
      </c>
      <c r="M1516" s="26">
        <f>K1516*L1516</f>
        <v>5.3789999999999996</v>
      </c>
      <c r="N1516" s="43"/>
      <c r="O1516" s="39"/>
    </row>
    <row r="1517" spans="1:15" ht="15.75">
      <c r="A1517" s="228" t="s">
        <v>524</v>
      </c>
      <c r="B1517" s="93" t="s">
        <v>6210</v>
      </c>
      <c r="C1517" s="41" t="s">
        <v>14</v>
      </c>
      <c r="D1517" s="32">
        <f>K1517-M1517</f>
        <v>31.101500000000001</v>
      </c>
      <c r="E1517" s="33">
        <f>D1517*H1517</f>
        <v>2425.9169999999999</v>
      </c>
      <c r="F1517" s="34"/>
      <c r="G1517" s="42">
        <f>F1517*D1517</f>
        <v>0</v>
      </c>
      <c r="H1517" s="36">
        <f t="shared" si="874"/>
        <v>78</v>
      </c>
      <c r="I1517" s="36">
        <f>E1517*F1517</f>
        <v>0</v>
      </c>
      <c r="J1517" s="44">
        <v>12</v>
      </c>
      <c r="K1517" s="281">
        <v>36.590000000000003</v>
      </c>
      <c r="L1517" s="25">
        <v>0.15</v>
      </c>
      <c r="M1517" s="26">
        <f>K1517*L1517</f>
        <v>5.4885000000000002</v>
      </c>
      <c r="N1517" s="43"/>
      <c r="O1517" s="39"/>
    </row>
    <row r="1518" spans="1:15" ht="15.75" hidden="1">
      <c r="A1518" s="40" t="s">
        <v>1114</v>
      </c>
      <c r="B1518" s="93" t="s">
        <v>5131</v>
      </c>
      <c r="C1518" s="41" t="s">
        <v>14</v>
      </c>
      <c r="D1518" s="32">
        <f t="shared" si="839"/>
        <v>31.722000000000001</v>
      </c>
      <c r="E1518" s="33">
        <f t="shared" si="840"/>
        <v>2474.3160000000003</v>
      </c>
      <c r="F1518" s="34"/>
      <c r="G1518" s="42">
        <f t="shared" si="841"/>
        <v>0</v>
      </c>
      <c r="H1518" s="36">
        <f t="shared" si="874"/>
        <v>78</v>
      </c>
      <c r="I1518" s="36">
        <f t="shared" si="842"/>
        <v>0</v>
      </c>
      <c r="J1518" s="44">
        <v>12</v>
      </c>
      <c r="K1518" s="273">
        <v>37.32</v>
      </c>
      <c r="L1518" s="25">
        <v>0.15</v>
      </c>
      <c r="M1518" s="26">
        <f t="shared" si="863"/>
        <v>5.5979999999999999</v>
      </c>
      <c r="N1518" s="43" t="s">
        <v>15</v>
      </c>
      <c r="O1518" s="39"/>
    </row>
    <row r="1519" spans="1:15" ht="15.75" hidden="1">
      <c r="A1519" s="40" t="s">
        <v>1161</v>
      </c>
      <c r="B1519" s="93" t="s">
        <v>3338</v>
      </c>
      <c r="C1519" s="41" t="s">
        <v>14</v>
      </c>
      <c r="D1519" s="32">
        <f t="shared" ref="D1519:D1520" si="875">K1519-M1519</f>
        <v>37.323499999999996</v>
      </c>
      <c r="E1519" s="33">
        <f t="shared" ref="E1519" si="876">D1519*H1519</f>
        <v>2911.2329999999997</v>
      </c>
      <c r="F1519" s="34"/>
      <c r="G1519" s="42">
        <f t="shared" ref="G1519:G1520" si="877">F1519*D1519</f>
        <v>0</v>
      </c>
      <c r="H1519" s="36">
        <f t="shared" si="874"/>
        <v>78</v>
      </c>
      <c r="I1519" s="36">
        <f t="shared" ref="I1519:I1520" si="878">E1519*F1519</f>
        <v>0</v>
      </c>
      <c r="J1519" s="44">
        <v>12</v>
      </c>
      <c r="K1519" s="273">
        <v>43.91</v>
      </c>
      <c r="L1519" s="25">
        <v>0.15</v>
      </c>
      <c r="M1519" s="26">
        <f t="shared" ref="M1519:M1520" si="879">K1519*L1519</f>
        <v>6.5864999999999991</v>
      </c>
      <c r="N1519" s="43" t="s">
        <v>15</v>
      </c>
      <c r="O1519" s="39"/>
    </row>
    <row r="1520" spans="1:15" ht="15.75">
      <c r="A1520" s="228" t="s">
        <v>1026</v>
      </c>
      <c r="B1520" s="93" t="s">
        <v>3339</v>
      </c>
      <c r="C1520" s="41" t="s">
        <v>14</v>
      </c>
      <c r="D1520" s="32">
        <f t="shared" si="875"/>
        <v>41.667000000000002</v>
      </c>
      <c r="E1520" s="33">
        <f>D1520*H1520</f>
        <v>3250.0260000000003</v>
      </c>
      <c r="F1520" s="34"/>
      <c r="G1520" s="42">
        <f t="shared" si="877"/>
        <v>0</v>
      </c>
      <c r="H1520" s="36">
        <f t="shared" si="874"/>
        <v>78</v>
      </c>
      <c r="I1520" s="36">
        <f t="shared" si="878"/>
        <v>0</v>
      </c>
      <c r="J1520" s="44">
        <v>12</v>
      </c>
      <c r="K1520" s="273">
        <v>49.02</v>
      </c>
      <c r="L1520" s="25">
        <v>0.15</v>
      </c>
      <c r="M1520" s="26">
        <f t="shared" si="879"/>
        <v>7.3529999999999998</v>
      </c>
      <c r="N1520" s="43"/>
      <c r="O1520" s="39"/>
    </row>
    <row r="1521" spans="1:15" ht="25.5" hidden="1">
      <c r="A1521" s="40" t="s">
        <v>1041</v>
      </c>
      <c r="B1521" s="201" t="s">
        <v>4968</v>
      </c>
      <c r="C1521" s="41" t="s">
        <v>14</v>
      </c>
      <c r="D1521" s="32">
        <f t="shared" si="839"/>
        <v>64.6935</v>
      </c>
      <c r="E1521" s="33">
        <f t="shared" si="840"/>
        <v>5046.0929999999998</v>
      </c>
      <c r="F1521" s="34"/>
      <c r="G1521" s="42">
        <f t="shared" si="841"/>
        <v>0</v>
      </c>
      <c r="H1521" s="36">
        <f t="shared" si="874"/>
        <v>78</v>
      </c>
      <c r="I1521" s="36">
        <f t="shared" si="842"/>
        <v>0</v>
      </c>
      <c r="J1521" s="44">
        <v>8</v>
      </c>
      <c r="K1521" s="273">
        <v>76.11</v>
      </c>
      <c r="L1521" s="25">
        <v>0.15</v>
      </c>
      <c r="M1521" s="26">
        <f t="shared" si="863"/>
        <v>11.416499999999999</v>
      </c>
      <c r="N1521" s="43" t="s">
        <v>15</v>
      </c>
      <c r="O1521" s="39"/>
    </row>
    <row r="1522" spans="1:15" ht="25.5">
      <c r="A1522" s="228" t="s">
        <v>4008</v>
      </c>
      <c r="B1522" s="201" t="s">
        <v>7029</v>
      </c>
      <c r="C1522" s="41" t="s">
        <v>14</v>
      </c>
      <c r="D1522" s="32">
        <f t="shared" ref="D1522" si="880">K1522-M1522</f>
        <v>72.768500000000003</v>
      </c>
      <c r="E1522" s="33">
        <f t="shared" ref="E1522" si="881">D1522*H1522</f>
        <v>5675.9430000000002</v>
      </c>
      <c r="F1522" s="34"/>
      <c r="G1522" s="42">
        <f t="shared" ref="G1522" si="882">F1522*D1522</f>
        <v>0</v>
      </c>
      <c r="H1522" s="36">
        <f t="shared" si="874"/>
        <v>78</v>
      </c>
      <c r="I1522" s="36">
        <f t="shared" ref="I1522" si="883">E1522*F1522</f>
        <v>0</v>
      </c>
      <c r="J1522" s="44">
        <v>8</v>
      </c>
      <c r="K1522" s="273">
        <v>85.61</v>
      </c>
      <c r="L1522" s="25">
        <v>0.15</v>
      </c>
      <c r="M1522" s="26">
        <f t="shared" ref="M1522" si="884">K1522*L1522</f>
        <v>12.8415</v>
      </c>
      <c r="N1522" s="43"/>
      <c r="O1522" s="39"/>
    </row>
    <row r="1523" spans="1:15" ht="25.5">
      <c r="A1523" s="228" t="s">
        <v>1286</v>
      </c>
      <c r="B1523" s="201" t="s">
        <v>6360</v>
      </c>
      <c r="C1523" s="41" t="s">
        <v>14</v>
      </c>
      <c r="D1523" s="32">
        <f t="shared" ref="D1523" si="885">K1523-M1523</f>
        <v>77.128999999999991</v>
      </c>
      <c r="E1523" s="33">
        <f t="shared" ref="E1523" si="886">D1523*H1523</f>
        <v>6016.061999999999</v>
      </c>
      <c r="F1523" s="34"/>
      <c r="G1523" s="42">
        <f t="shared" ref="G1523" si="887">F1523*D1523</f>
        <v>0</v>
      </c>
      <c r="H1523" s="36">
        <f t="shared" si="874"/>
        <v>78</v>
      </c>
      <c r="I1523" s="36">
        <f t="shared" ref="I1523" si="888">E1523*F1523</f>
        <v>0</v>
      </c>
      <c r="J1523" s="44">
        <v>6</v>
      </c>
      <c r="K1523" s="273">
        <v>90.74</v>
      </c>
      <c r="L1523" s="25">
        <v>0.15</v>
      </c>
      <c r="M1523" s="26">
        <f t="shared" ref="M1523" si="889">K1523*L1523</f>
        <v>13.610999999999999</v>
      </c>
      <c r="N1523" s="43"/>
      <c r="O1523" s="39"/>
    </row>
    <row r="1524" spans="1:15" ht="15.75" hidden="1">
      <c r="A1524" s="40" t="s">
        <v>1113</v>
      </c>
      <c r="B1524" s="93" t="s">
        <v>3337</v>
      </c>
      <c r="C1524" s="41" t="s">
        <v>14</v>
      </c>
      <c r="D1524" s="32">
        <f t="shared" si="839"/>
        <v>69.037000000000006</v>
      </c>
      <c r="E1524" s="33">
        <f t="shared" si="840"/>
        <v>5384.8860000000004</v>
      </c>
      <c r="F1524" s="34"/>
      <c r="G1524" s="42">
        <f t="shared" si="841"/>
        <v>0</v>
      </c>
      <c r="H1524" s="36">
        <f t="shared" si="874"/>
        <v>78</v>
      </c>
      <c r="I1524" s="36">
        <f t="shared" si="842"/>
        <v>0</v>
      </c>
      <c r="J1524" s="44">
        <v>8</v>
      </c>
      <c r="K1524" s="273">
        <v>81.22</v>
      </c>
      <c r="L1524" s="25">
        <v>0.15</v>
      </c>
      <c r="M1524" s="26">
        <f t="shared" si="863"/>
        <v>12.183</v>
      </c>
      <c r="N1524" s="43" t="s">
        <v>15</v>
      </c>
      <c r="O1524" s="39"/>
    </row>
    <row r="1525" spans="1:15" ht="15.75" hidden="1">
      <c r="A1525" s="40" t="s">
        <v>1253</v>
      </c>
      <c r="B1525" s="190" t="s">
        <v>6881</v>
      </c>
      <c r="C1525" s="41" t="s">
        <v>14</v>
      </c>
      <c r="D1525" s="32">
        <f t="shared" si="839"/>
        <v>0</v>
      </c>
      <c r="E1525" s="33">
        <f t="shared" si="840"/>
        <v>0</v>
      </c>
      <c r="F1525" s="34"/>
      <c r="G1525" s="42">
        <f t="shared" si="841"/>
        <v>0</v>
      </c>
      <c r="H1525" s="36">
        <f t="shared" si="874"/>
        <v>78</v>
      </c>
      <c r="I1525" s="36">
        <f t="shared" si="842"/>
        <v>0</v>
      </c>
      <c r="J1525" s="44"/>
      <c r="K1525" s="273"/>
      <c r="L1525" s="25">
        <v>0.15</v>
      </c>
      <c r="M1525" s="26">
        <f t="shared" si="863"/>
        <v>0</v>
      </c>
      <c r="N1525" s="43" t="s">
        <v>15</v>
      </c>
      <c r="O1525" s="39"/>
    </row>
    <row r="1526" spans="1:15" ht="15.75">
      <c r="A1526" s="228" t="s">
        <v>1184</v>
      </c>
      <c r="B1526" s="206" t="s">
        <v>3994</v>
      </c>
      <c r="C1526" s="41" t="s">
        <v>14</v>
      </c>
      <c r="D1526" s="32">
        <f t="shared" ref="D1526" si="890">K1526-M1526</f>
        <v>2.4904999999999999</v>
      </c>
      <c r="E1526" s="33">
        <f t="shared" ref="E1526" si="891">D1526*H1526</f>
        <v>194.25899999999999</v>
      </c>
      <c r="F1526" s="34"/>
      <c r="G1526" s="42">
        <f t="shared" ref="G1526:G1531" si="892">F1526*D1526</f>
        <v>0</v>
      </c>
      <c r="H1526" s="36">
        <f t="shared" si="874"/>
        <v>78</v>
      </c>
      <c r="I1526" s="36">
        <f t="shared" ref="I1526:I1531" si="893">E1526*F1526</f>
        <v>0</v>
      </c>
      <c r="J1526" s="44">
        <v>150</v>
      </c>
      <c r="K1526" s="273">
        <v>2.93</v>
      </c>
      <c r="L1526" s="25">
        <v>0.15</v>
      </c>
      <c r="M1526" s="26">
        <f t="shared" ref="M1526" si="894">K1526*L1526</f>
        <v>0.4395</v>
      </c>
      <c r="N1526" s="43"/>
      <c r="O1526" s="39"/>
    </row>
    <row r="1527" spans="1:15" ht="15.75">
      <c r="A1527" s="228" t="s">
        <v>3992</v>
      </c>
      <c r="B1527" s="206" t="s">
        <v>6211</v>
      </c>
      <c r="C1527" s="41" t="s">
        <v>14</v>
      </c>
      <c r="D1527" s="32">
        <f t="shared" si="839"/>
        <v>2.4904999999999999</v>
      </c>
      <c r="E1527" s="33">
        <f t="shared" si="840"/>
        <v>194.25899999999999</v>
      </c>
      <c r="F1527" s="34"/>
      <c r="G1527" s="42">
        <f t="shared" si="892"/>
        <v>0</v>
      </c>
      <c r="H1527" s="36">
        <f t="shared" si="874"/>
        <v>78</v>
      </c>
      <c r="I1527" s="36">
        <f t="shared" si="893"/>
        <v>0</v>
      </c>
      <c r="J1527" s="44">
        <v>200</v>
      </c>
      <c r="K1527" s="273">
        <v>2.93</v>
      </c>
      <c r="L1527" s="25">
        <v>0.15</v>
      </c>
      <c r="M1527" s="26">
        <f t="shared" si="863"/>
        <v>0.4395</v>
      </c>
      <c r="N1527" s="43"/>
      <c r="O1527" s="39"/>
    </row>
    <row r="1528" spans="1:15" ht="15.75">
      <c r="A1528" s="40" t="s">
        <v>3993</v>
      </c>
      <c r="B1528" s="206" t="s">
        <v>3995</v>
      </c>
      <c r="C1528" s="41" t="s">
        <v>14</v>
      </c>
      <c r="D1528" s="32">
        <f t="shared" ref="D1528" si="895">K1528-M1528</f>
        <v>2.4904999999999999</v>
      </c>
      <c r="E1528" s="33">
        <f t="shared" ref="E1528" si="896">D1528*H1528</f>
        <v>194.25899999999999</v>
      </c>
      <c r="F1528" s="34"/>
      <c r="G1528" s="42">
        <f t="shared" si="892"/>
        <v>0</v>
      </c>
      <c r="H1528" s="36">
        <f t="shared" si="874"/>
        <v>78</v>
      </c>
      <c r="I1528" s="36">
        <f t="shared" si="893"/>
        <v>0</v>
      </c>
      <c r="J1528" s="44">
        <v>100</v>
      </c>
      <c r="K1528" s="273">
        <v>2.93</v>
      </c>
      <c r="L1528" s="25">
        <v>0.15</v>
      </c>
      <c r="M1528" s="26">
        <f t="shared" ref="M1528" si="897">K1528*L1528</f>
        <v>0.4395</v>
      </c>
      <c r="N1528" s="43"/>
      <c r="O1528" s="39"/>
    </row>
    <row r="1529" spans="1:15" ht="15.75" hidden="1">
      <c r="A1529" s="40" t="s">
        <v>1108</v>
      </c>
      <c r="B1529" s="206" t="s">
        <v>6212</v>
      </c>
      <c r="C1529" s="41" t="s">
        <v>14</v>
      </c>
      <c r="D1529" s="32">
        <f t="shared" ref="D1529" si="898">K1529-M1529</f>
        <v>2.4904999999999999</v>
      </c>
      <c r="E1529" s="33">
        <f t="shared" ref="E1529" si="899">D1529*H1529</f>
        <v>194.25899999999999</v>
      </c>
      <c r="F1529" s="34"/>
      <c r="G1529" s="42">
        <f t="shared" si="892"/>
        <v>0</v>
      </c>
      <c r="H1529" s="36">
        <f t="shared" si="874"/>
        <v>78</v>
      </c>
      <c r="I1529" s="36">
        <f t="shared" si="893"/>
        <v>0</v>
      </c>
      <c r="J1529" s="44">
        <v>200</v>
      </c>
      <c r="K1529" s="273">
        <v>2.93</v>
      </c>
      <c r="L1529" s="25">
        <v>0.15</v>
      </c>
      <c r="M1529" s="26">
        <f t="shared" ref="M1529" si="900">K1529*L1529</f>
        <v>0.4395</v>
      </c>
      <c r="N1529" s="43" t="s">
        <v>15</v>
      </c>
      <c r="O1529" s="39"/>
    </row>
    <row r="1530" spans="1:15" ht="15.75">
      <c r="A1530" s="228" t="s">
        <v>4243</v>
      </c>
      <c r="B1530" s="182" t="s">
        <v>6213</v>
      </c>
      <c r="C1530" s="41" t="s">
        <v>14</v>
      </c>
      <c r="D1530" s="32">
        <f t="shared" si="839"/>
        <v>2.4904999999999999</v>
      </c>
      <c r="E1530" s="33">
        <f t="shared" si="840"/>
        <v>194.25899999999999</v>
      </c>
      <c r="F1530" s="34"/>
      <c r="G1530" s="42">
        <f t="shared" si="892"/>
        <v>0</v>
      </c>
      <c r="H1530" s="36">
        <f t="shared" si="874"/>
        <v>78</v>
      </c>
      <c r="I1530" s="36">
        <f t="shared" si="893"/>
        <v>0</v>
      </c>
      <c r="J1530" s="44">
        <v>200</v>
      </c>
      <c r="K1530" s="273">
        <v>2.93</v>
      </c>
      <c r="L1530" s="25">
        <v>0.15</v>
      </c>
      <c r="M1530" s="26">
        <f t="shared" si="863"/>
        <v>0.4395</v>
      </c>
      <c r="N1530" s="43"/>
      <c r="O1530" s="39"/>
    </row>
    <row r="1531" spans="1:15" ht="15.75">
      <c r="A1531" s="233" t="s">
        <v>5266</v>
      </c>
      <c r="B1531" s="73" t="s">
        <v>6135</v>
      </c>
      <c r="C1531" s="41" t="s">
        <v>14</v>
      </c>
      <c r="D1531" s="32">
        <f t="shared" si="839"/>
        <v>0.93500000000000005</v>
      </c>
      <c r="E1531" s="33">
        <f t="shared" si="840"/>
        <v>72.930000000000007</v>
      </c>
      <c r="F1531" s="34"/>
      <c r="G1531" s="42">
        <f t="shared" si="892"/>
        <v>0</v>
      </c>
      <c r="H1531" s="36">
        <f t="shared" si="874"/>
        <v>78</v>
      </c>
      <c r="I1531" s="36">
        <f t="shared" si="893"/>
        <v>0</v>
      </c>
      <c r="J1531" s="44">
        <v>750</v>
      </c>
      <c r="K1531" s="273">
        <v>1.1000000000000001</v>
      </c>
      <c r="L1531" s="25">
        <v>0.15</v>
      </c>
      <c r="M1531" s="26">
        <f t="shared" si="863"/>
        <v>0.16500000000000001</v>
      </c>
      <c r="N1531" s="43"/>
      <c r="O1531" s="39"/>
    </row>
    <row r="1532" spans="1:15" ht="15.75" hidden="1">
      <c r="A1532" s="40" t="s">
        <v>5096</v>
      </c>
      <c r="B1532" s="93" t="s">
        <v>6139</v>
      </c>
      <c r="C1532" s="41" t="s">
        <v>45</v>
      </c>
      <c r="D1532" s="32">
        <f>K1532-M1532</f>
        <v>0</v>
      </c>
      <c r="E1532" s="33">
        <f>D1532*H1532</f>
        <v>0</v>
      </c>
      <c r="F1532" s="34"/>
      <c r="G1532" s="42">
        <f>F1532*D1532</f>
        <v>0</v>
      </c>
      <c r="H1532" s="36">
        <f t="shared" si="874"/>
        <v>78</v>
      </c>
      <c r="I1532" s="36">
        <f>E1532*F1532</f>
        <v>0</v>
      </c>
      <c r="J1532" s="44"/>
      <c r="K1532" s="273"/>
      <c r="L1532" s="25">
        <v>0.15</v>
      </c>
      <c r="M1532" s="26">
        <f>K1532*L1532</f>
        <v>0</v>
      </c>
      <c r="N1532" s="43" t="s">
        <v>15</v>
      </c>
      <c r="O1532" s="39"/>
    </row>
    <row r="1533" spans="1:15" ht="15.75" hidden="1">
      <c r="A1533" s="40" t="s">
        <v>1145</v>
      </c>
      <c r="B1533" s="97" t="s">
        <v>6140</v>
      </c>
      <c r="C1533" s="41" t="s">
        <v>45</v>
      </c>
      <c r="D1533" s="32">
        <f t="shared" ref="D1533" si="901">K1533-M1533</f>
        <v>0</v>
      </c>
      <c r="E1533" s="33">
        <f t="shared" ref="E1533" si="902">D1533*H1533</f>
        <v>0</v>
      </c>
      <c r="F1533" s="34"/>
      <c r="G1533" s="42">
        <f t="shared" ref="G1533" si="903">F1533*D1533</f>
        <v>0</v>
      </c>
      <c r="H1533" s="36">
        <f t="shared" si="874"/>
        <v>78</v>
      </c>
      <c r="I1533" s="36">
        <f t="shared" ref="I1533" si="904">E1533*F1533</f>
        <v>0</v>
      </c>
      <c r="J1533" s="44"/>
      <c r="K1533" s="273"/>
      <c r="L1533" s="25">
        <v>0.15</v>
      </c>
      <c r="M1533" s="26">
        <f t="shared" ref="M1533" si="905">K1533*L1533</f>
        <v>0</v>
      </c>
      <c r="N1533" s="43" t="s">
        <v>15</v>
      </c>
      <c r="O1533" s="39"/>
    </row>
    <row r="1534" spans="1:15" ht="15.75" hidden="1">
      <c r="A1534" s="40" t="s">
        <v>5151</v>
      </c>
      <c r="B1534" s="93" t="s">
        <v>1043</v>
      </c>
      <c r="C1534" s="41" t="s">
        <v>14</v>
      </c>
      <c r="D1534" s="32">
        <f t="shared" si="839"/>
        <v>4.8959999999999999</v>
      </c>
      <c r="E1534" s="33">
        <f t="shared" si="840"/>
        <v>381.88799999999998</v>
      </c>
      <c r="F1534" s="34"/>
      <c r="G1534" s="42">
        <f t="shared" si="841"/>
        <v>0</v>
      </c>
      <c r="H1534" s="36">
        <f t="shared" si="874"/>
        <v>78</v>
      </c>
      <c r="I1534" s="36">
        <f t="shared" si="842"/>
        <v>0</v>
      </c>
      <c r="J1534" s="44">
        <v>500</v>
      </c>
      <c r="K1534" s="273">
        <v>5.76</v>
      </c>
      <c r="L1534" s="25">
        <v>0.15</v>
      </c>
      <c r="M1534" s="26">
        <f t="shared" si="863"/>
        <v>0.86399999999999999</v>
      </c>
      <c r="N1534" s="43" t="s">
        <v>15</v>
      </c>
      <c r="O1534" s="39"/>
    </row>
    <row r="1535" spans="1:15" ht="25.5">
      <c r="A1535" s="228" t="s">
        <v>1350</v>
      </c>
      <c r="B1535" s="201" t="s">
        <v>5994</v>
      </c>
      <c r="C1535" s="41" t="s">
        <v>14</v>
      </c>
      <c r="D1535" s="32">
        <f>K1535-M1535</f>
        <v>223.90700000000001</v>
      </c>
      <c r="E1535" s="33">
        <f>D1535*H1535</f>
        <v>17464.745999999999</v>
      </c>
      <c r="F1535" s="34"/>
      <c r="G1535" s="42">
        <f>F1535*D1535</f>
        <v>0</v>
      </c>
      <c r="H1535" s="36">
        <f t="shared" si="874"/>
        <v>78</v>
      </c>
      <c r="I1535" s="36">
        <f>E1535*F1535</f>
        <v>0</v>
      </c>
      <c r="J1535" s="44">
        <v>1</v>
      </c>
      <c r="K1535" s="273">
        <v>263.42</v>
      </c>
      <c r="L1535" s="25">
        <v>0.15</v>
      </c>
      <c r="M1535" s="26">
        <f>K1535*L1535</f>
        <v>39.512999999999998</v>
      </c>
      <c r="N1535" s="43"/>
      <c r="O1535" s="39"/>
    </row>
    <row r="1536" spans="1:15" ht="25.5" hidden="1">
      <c r="A1536" s="40" t="s">
        <v>1044</v>
      </c>
      <c r="B1536" s="201" t="s">
        <v>3340</v>
      </c>
      <c r="C1536" s="41" t="s">
        <v>14</v>
      </c>
      <c r="D1536" s="32">
        <f>K1536-M1536</f>
        <v>223.90700000000001</v>
      </c>
      <c r="E1536" s="33">
        <f>D1536*H1536</f>
        <v>17464.745999999999</v>
      </c>
      <c r="F1536" s="34"/>
      <c r="G1536" s="42">
        <f>F1536*D1536</f>
        <v>0</v>
      </c>
      <c r="H1536" s="36">
        <f t="shared" si="874"/>
        <v>78</v>
      </c>
      <c r="I1536" s="36">
        <f>E1536*F1536</f>
        <v>0</v>
      </c>
      <c r="J1536" s="44">
        <v>1</v>
      </c>
      <c r="K1536" s="273">
        <v>263.42</v>
      </c>
      <c r="L1536" s="25">
        <v>0.15</v>
      </c>
      <c r="M1536" s="26">
        <f>K1536*L1536</f>
        <v>39.512999999999998</v>
      </c>
      <c r="N1536" s="43" t="s">
        <v>15</v>
      </c>
      <c r="O1536" s="39"/>
    </row>
    <row r="1537" spans="1:15" ht="25.5" hidden="1">
      <c r="A1537" s="40" t="s">
        <v>1045</v>
      </c>
      <c r="B1537" s="201" t="s">
        <v>3341</v>
      </c>
      <c r="C1537" s="41" t="s">
        <v>14</v>
      </c>
      <c r="D1537" s="32">
        <f t="shared" si="839"/>
        <v>242.55600000000001</v>
      </c>
      <c r="E1537" s="33">
        <f t="shared" si="840"/>
        <v>18919.368000000002</v>
      </c>
      <c r="F1537" s="34"/>
      <c r="G1537" s="42">
        <f t="shared" si="841"/>
        <v>0</v>
      </c>
      <c r="H1537" s="36">
        <f t="shared" si="874"/>
        <v>78</v>
      </c>
      <c r="I1537" s="36">
        <f t="shared" si="842"/>
        <v>0</v>
      </c>
      <c r="J1537" s="44">
        <v>1</v>
      </c>
      <c r="K1537" s="273">
        <v>285.36</v>
      </c>
      <c r="L1537" s="25">
        <v>0.15</v>
      </c>
      <c r="M1537" s="26">
        <f t="shared" si="863"/>
        <v>42.804000000000002</v>
      </c>
      <c r="N1537" s="43" t="s">
        <v>15</v>
      </c>
      <c r="O1537" s="39"/>
    </row>
    <row r="1538" spans="1:15" ht="25.5" hidden="1">
      <c r="A1538" s="40" t="s">
        <v>552</v>
      </c>
      <c r="B1538" s="201" t="s">
        <v>3342</v>
      </c>
      <c r="C1538" s="41" t="s">
        <v>14</v>
      </c>
      <c r="D1538" s="32">
        <f t="shared" si="839"/>
        <v>382.5</v>
      </c>
      <c r="E1538" s="33">
        <f t="shared" si="840"/>
        <v>29835</v>
      </c>
      <c r="F1538" s="34"/>
      <c r="G1538" s="42">
        <f t="shared" si="841"/>
        <v>0</v>
      </c>
      <c r="H1538" s="36">
        <f t="shared" si="874"/>
        <v>78</v>
      </c>
      <c r="I1538" s="36">
        <f t="shared" si="842"/>
        <v>0</v>
      </c>
      <c r="J1538" s="44">
        <v>1</v>
      </c>
      <c r="K1538" s="273">
        <v>450</v>
      </c>
      <c r="L1538" s="25">
        <v>0.15</v>
      </c>
      <c r="M1538" s="26">
        <f t="shared" si="863"/>
        <v>67.5</v>
      </c>
      <c r="N1538" s="43" t="s">
        <v>15</v>
      </c>
      <c r="O1538" s="39"/>
    </row>
    <row r="1539" spans="1:15" ht="25.5" hidden="1">
      <c r="A1539" s="40" t="s">
        <v>1046</v>
      </c>
      <c r="B1539" s="201" t="s">
        <v>4349</v>
      </c>
      <c r="C1539" s="41" t="s">
        <v>14</v>
      </c>
      <c r="D1539" s="32">
        <f>K1539-M1539</f>
        <v>466.47149999999999</v>
      </c>
      <c r="E1539" s="33">
        <f>D1539*H1539</f>
        <v>36384.777000000002</v>
      </c>
      <c r="F1539" s="34"/>
      <c r="G1539" s="42">
        <f>F1539*D1539</f>
        <v>0</v>
      </c>
      <c r="H1539" s="36">
        <f t="shared" si="874"/>
        <v>78</v>
      </c>
      <c r="I1539" s="36">
        <f>E1539*F1539</f>
        <v>0</v>
      </c>
      <c r="J1539" s="44">
        <v>1</v>
      </c>
      <c r="K1539" s="273">
        <v>548.79</v>
      </c>
      <c r="L1539" s="25">
        <v>0.15</v>
      </c>
      <c r="M1539" s="26">
        <f>K1539*L1539</f>
        <v>82.318499999999986</v>
      </c>
      <c r="N1539" s="43" t="s">
        <v>15</v>
      </c>
      <c r="O1539" s="39"/>
    </row>
    <row r="1540" spans="1:15" ht="15.75" hidden="1">
      <c r="A1540" s="40" t="s">
        <v>6847</v>
      </c>
      <c r="B1540" s="201" t="s">
        <v>6848</v>
      </c>
      <c r="C1540" s="41" t="s">
        <v>14</v>
      </c>
      <c r="D1540" s="32">
        <f>K1540-M1540</f>
        <v>0</v>
      </c>
      <c r="E1540" s="33">
        <f>D1540*H1540</f>
        <v>0</v>
      </c>
      <c r="F1540" s="34"/>
      <c r="G1540" s="42">
        <f>F1540*D1540</f>
        <v>0</v>
      </c>
      <c r="H1540" s="36">
        <f t="shared" si="874"/>
        <v>78</v>
      </c>
      <c r="I1540" s="36">
        <f>E1540*F1540</f>
        <v>0</v>
      </c>
      <c r="J1540" s="44">
        <v>1</v>
      </c>
      <c r="K1540" s="273"/>
      <c r="L1540" s="25">
        <v>0.15</v>
      </c>
      <c r="M1540" s="26">
        <f>K1540*L1540</f>
        <v>0</v>
      </c>
      <c r="N1540" s="43" t="s">
        <v>15</v>
      </c>
      <c r="O1540" s="39"/>
    </row>
    <row r="1541" spans="1:15" ht="15.75">
      <c r="A1541" s="228" t="s">
        <v>1260</v>
      </c>
      <c r="B1541" s="93" t="s">
        <v>6032</v>
      </c>
      <c r="C1541" s="41" t="s">
        <v>14</v>
      </c>
      <c r="D1541" s="32">
        <f t="shared" si="839"/>
        <v>5.7290000000000001</v>
      </c>
      <c r="E1541" s="33">
        <f t="shared" si="840"/>
        <v>446.86200000000002</v>
      </c>
      <c r="F1541" s="34"/>
      <c r="G1541" s="42">
        <f t="shared" si="841"/>
        <v>0</v>
      </c>
      <c r="H1541" s="36">
        <f t="shared" si="874"/>
        <v>78</v>
      </c>
      <c r="I1541" s="36">
        <f t="shared" si="842"/>
        <v>0</v>
      </c>
      <c r="J1541" s="44">
        <v>40</v>
      </c>
      <c r="K1541" s="273">
        <v>6.74</v>
      </c>
      <c r="L1541" s="25">
        <v>0.15</v>
      </c>
      <c r="M1541" s="26">
        <f t="shared" si="863"/>
        <v>1.0109999999999999</v>
      </c>
      <c r="N1541" s="43"/>
      <c r="O1541" s="39"/>
    </row>
    <row r="1542" spans="1:15" ht="15.75" hidden="1">
      <c r="A1542" s="40" t="s">
        <v>1114</v>
      </c>
      <c r="B1542" s="93" t="s">
        <v>1047</v>
      </c>
      <c r="C1542" s="41" t="s">
        <v>14</v>
      </c>
      <c r="D1542" s="32">
        <f t="shared" si="839"/>
        <v>6.2220000000000004</v>
      </c>
      <c r="E1542" s="33">
        <f t="shared" si="840"/>
        <v>485.31600000000003</v>
      </c>
      <c r="F1542" s="34"/>
      <c r="G1542" s="42">
        <f t="shared" si="841"/>
        <v>0</v>
      </c>
      <c r="H1542" s="36">
        <f t="shared" si="874"/>
        <v>78</v>
      </c>
      <c r="I1542" s="36">
        <f t="shared" si="842"/>
        <v>0</v>
      </c>
      <c r="J1542" s="44">
        <v>20</v>
      </c>
      <c r="K1542" s="273">
        <v>7.32</v>
      </c>
      <c r="L1542" s="25">
        <v>0.15</v>
      </c>
      <c r="M1542" s="26">
        <f t="shared" si="863"/>
        <v>1.0980000000000001</v>
      </c>
      <c r="N1542" s="43" t="s">
        <v>15</v>
      </c>
      <c r="O1542" s="39"/>
    </row>
    <row r="1543" spans="1:15" ht="15.75">
      <c r="A1543" s="228" t="s">
        <v>1048</v>
      </c>
      <c r="B1543" s="93" t="s">
        <v>6033</v>
      </c>
      <c r="C1543" s="41" t="s">
        <v>14</v>
      </c>
      <c r="D1543" s="32">
        <f t="shared" si="839"/>
        <v>9.2055000000000007</v>
      </c>
      <c r="E1543" s="33">
        <f t="shared" si="840"/>
        <v>718.029</v>
      </c>
      <c r="F1543" s="34"/>
      <c r="G1543" s="42">
        <f t="shared" si="841"/>
        <v>0</v>
      </c>
      <c r="H1543" s="36">
        <f t="shared" si="874"/>
        <v>78</v>
      </c>
      <c r="I1543" s="36">
        <f t="shared" si="842"/>
        <v>0</v>
      </c>
      <c r="J1543" s="44">
        <v>20</v>
      </c>
      <c r="K1543" s="273">
        <v>10.83</v>
      </c>
      <c r="L1543" s="25">
        <v>0.15</v>
      </c>
      <c r="M1543" s="26">
        <f t="shared" si="863"/>
        <v>1.6245000000000001</v>
      </c>
      <c r="N1543" s="43"/>
      <c r="O1543" s="39"/>
    </row>
    <row r="1544" spans="1:15" ht="15.75" hidden="1">
      <c r="A1544" s="40" t="s">
        <v>1027</v>
      </c>
      <c r="B1544" s="93" t="s">
        <v>3343</v>
      </c>
      <c r="C1544" s="41" t="s">
        <v>14</v>
      </c>
      <c r="D1544" s="32">
        <f>K1544-M1544</f>
        <v>8.0919999999999987</v>
      </c>
      <c r="E1544" s="33">
        <f>D1544*H1544</f>
        <v>631.17599999999993</v>
      </c>
      <c r="F1544" s="34"/>
      <c r="G1544" s="42">
        <f t="shared" si="841"/>
        <v>0</v>
      </c>
      <c r="H1544" s="36">
        <f t="shared" si="874"/>
        <v>78</v>
      </c>
      <c r="I1544" s="36">
        <f t="shared" si="842"/>
        <v>0</v>
      </c>
      <c r="J1544" s="44">
        <v>20</v>
      </c>
      <c r="K1544" s="273">
        <v>9.52</v>
      </c>
      <c r="L1544" s="25">
        <v>0.15</v>
      </c>
      <c r="M1544" s="26">
        <f>K1544*L1544</f>
        <v>1.4279999999999999</v>
      </c>
      <c r="N1544" s="43" t="s">
        <v>15</v>
      </c>
      <c r="O1544" s="39"/>
    </row>
    <row r="1545" spans="1:15" ht="15.75" hidden="1">
      <c r="A1545" s="40" t="s">
        <v>1049</v>
      </c>
      <c r="B1545" s="93" t="s">
        <v>1050</v>
      </c>
      <c r="C1545" s="41" t="s">
        <v>14</v>
      </c>
      <c r="D1545" s="32">
        <f t="shared" si="839"/>
        <v>8.0919999999999987</v>
      </c>
      <c r="E1545" s="33">
        <f t="shared" si="840"/>
        <v>631.17599999999993</v>
      </c>
      <c r="F1545" s="34"/>
      <c r="G1545" s="42">
        <f t="shared" si="841"/>
        <v>0</v>
      </c>
      <c r="H1545" s="36">
        <f t="shared" si="874"/>
        <v>78</v>
      </c>
      <c r="I1545" s="36">
        <f t="shared" si="842"/>
        <v>0</v>
      </c>
      <c r="J1545" s="44">
        <v>20</v>
      </c>
      <c r="K1545" s="273">
        <v>9.52</v>
      </c>
      <c r="L1545" s="25">
        <v>0.15</v>
      </c>
      <c r="M1545" s="26">
        <f t="shared" si="863"/>
        <v>1.4279999999999999</v>
      </c>
      <c r="N1545" s="43" t="s">
        <v>15</v>
      </c>
      <c r="O1545" s="39"/>
    </row>
    <row r="1546" spans="1:15" ht="15.75" hidden="1">
      <c r="A1546" s="40" t="s">
        <v>1051</v>
      </c>
      <c r="B1546" s="93" t="s">
        <v>1052</v>
      </c>
      <c r="C1546" s="41" t="s">
        <v>14</v>
      </c>
      <c r="D1546" s="32">
        <f>K1546-M1546</f>
        <v>9.9619999999999997</v>
      </c>
      <c r="E1546" s="33">
        <f>D1546*H1546</f>
        <v>777.03599999999994</v>
      </c>
      <c r="F1546" s="34"/>
      <c r="G1546" s="42">
        <f t="shared" si="841"/>
        <v>0</v>
      </c>
      <c r="H1546" s="36">
        <f t="shared" si="874"/>
        <v>78</v>
      </c>
      <c r="I1546" s="36">
        <f t="shared" si="842"/>
        <v>0</v>
      </c>
      <c r="J1546" s="44">
        <v>20</v>
      </c>
      <c r="K1546" s="273">
        <v>11.72</v>
      </c>
      <c r="L1546" s="25">
        <v>0.15</v>
      </c>
      <c r="M1546" s="26">
        <f>K1546*L1546</f>
        <v>1.758</v>
      </c>
      <c r="N1546" s="43" t="s">
        <v>15</v>
      </c>
      <c r="O1546" s="39"/>
    </row>
    <row r="1547" spans="1:15" ht="15.75" hidden="1">
      <c r="A1547" s="40" t="s">
        <v>5445</v>
      </c>
      <c r="B1547" s="93" t="s">
        <v>5447</v>
      </c>
      <c r="C1547" s="41" t="s">
        <v>45</v>
      </c>
      <c r="D1547" s="32">
        <f t="shared" ref="D1547" si="906">K1547-M1547</f>
        <v>1.2495000000000001</v>
      </c>
      <c r="E1547" s="33">
        <f>D1547*H1547</f>
        <v>97.460999999999999</v>
      </c>
      <c r="F1547" s="34"/>
      <c r="G1547" s="42">
        <f t="shared" si="841"/>
        <v>0</v>
      </c>
      <c r="H1547" s="36">
        <f t="shared" si="874"/>
        <v>78</v>
      </c>
      <c r="I1547" s="36">
        <f t="shared" si="842"/>
        <v>0</v>
      </c>
      <c r="J1547" s="44">
        <v>150</v>
      </c>
      <c r="K1547" s="273">
        <v>1.47</v>
      </c>
      <c r="L1547" s="25">
        <v>0.15</v>
      </c>
      <c r="M1547" s="26">
        <f t="shared" ref="M1547" si="907">K1547*L1547</f>
        <v>0.2205</v>
      </c>
      <c r="N1547" s="43" t="s">
        <v>15</v>
      </c>
      <c r="O1547" s="39"/>
    </row>
    <row r="1548" spans="1:15" ht="15.75">
      <c r="A1548" s="228" t="s">
        <v>1181</v>
      </c>
      <c r="B1548" s="93" t="s">
        <v>5446</v>
      </c>
      <c r="C1548" s="41" t="s">
        <v>45</v>
      </c>
      <c r="D1548" s="32">
        <f t="shared" ref="D1548" si="908">K1548-M1548</f>
        <v>1.7510000000000001</v>
      </c>
      <c r="E1548" s="33">
        <f>D1548*H1548</f>
        <v>136.578</v>
      </c>
      <c r="F1548" s="34"/>
      <c r="G1548" s="42">
        <f t="shared" ref="G1548" si="909">F1548*D1548</f>
        <v>0</v>
      </c>
      <c r="H1548" s="36">
        <f t="shared" si="874"/>
        <v>78</v>
      </c>
      <c r="I1548" s="36">
        <f t="shared" ref="I1548" si="910">E1548*F1548</f>
        <v>0</v>
      </c>
      <c r="J1548" s="44">
        <v>150</v>
      </c>
      <c r="K1548" s="273">
        <v>2.06</v>
      </c>
      <c r="L1548" s="25">
        <v>0.15</v>
      </c>
      <c r="M1548" s="26">
        <f t="shared" ref="M1548" si="911">K1548*L1548</f>
        <v>0.309</v>
      </c>
      <c r="N1548" s="43"/>
      <c r="O1548" s="39"/>
    </row>
    <row r="1549" spans="1:15" ht="15.75" hidden="1">
      <c r="A1549" s="40" t="s">
        <v>1027</v>
      </c>
      <c r="B1549" s="93" t="s">
        <v>3344</v>
      </c>
      <c r="C1549" s="41" t="s">
        <v>45</v>
      </c>
      <c r="D1549" s="32">
        <f t="shared" si="839"/>
        <v>2.7965</v>
      </c>
      <c r="E1549" s="33">
        <f>D1549*H1549</f>
        <v>218.12700000000001</v>
      </c>
      <c r="F1549" s="34"/>
      <c r="G1549" s="42">
        <f t="shared" si="841"/>
        <v>0</v>
      </c>
      <c r="H1549" s="36">
        <f t="shared" si="874"/>
        <v>78</v>
      </c>
      <c r="I1549" s="36">
        <f t="shared" si="842"/>
        <v>0</v>
      </c>
      <c r="J1549" s="44">
        <v>100</v>
      </c>
      <c r="K1549" s="273">
        <v>3.29</v>
      </c>
      <c r="L1549" s="25">
        <v>0.15</v>
      </c>
      <c r="M1549" s="26">
        <f t="shared" si="863"/>
        <v>0.49349999999999999</v>
      </c>
      <c r="N1549" s="43" t="s">
        <v>15</v>
      </c>
      <c r="O1549" s="39"/>
    </row>
    <row r="1550" spans="1:15" ht="15.75" hidden="1">
      <c r="A1550" s="40" t="s">
        <v>1053</v>
      </c>
      <c r="B1550" s="93" t="s">
        <v>1054</v>
      </c>
      <c r="C1550" s="41" t="s">
        <v>45</v>
      </c>
      <c r="D1550" s="32">
        <f>K1550-M1550</f>
        <v>2.4904999999999999</v>
      </c>
      <c r="E1550" s="33">
        <f>D1550*H1550</f>
        <v>194.25899999999999</v>
      </c>
      <c r="F1550" s="34"/>
      <c r="G1550" s="42">
        <f t="shared" si="841"/>
        <v>0</v>
      </c>
      <c r="H1550" s="36">
        <f t="shared" si="874"/>
        <v>78</v>
      </c>
      <c r="I1550" s="36">
        <f t="shared" si="842"/>
        <v>0</v>
      </c>
      <c r="J1550" s="44">
        <v>100</v>
      </c>
      <c r="K1550" s="273">
        <v>2.93</v>
      </c>
      <c r="L1550" s="25">
        <v>0.15</v>
      </c>
      <c r="M1550" s="26">
        <f>K1550*L1550</f>
        <v>0.4395</v>
      </c>
      <c r="N1550" s="43" t="s">
        <v>15</v>
      </c>
      <c r="O1550" s="39"/>
    </row>
    <row r="1551" spans="1:15" ht="15.75" hidden="1">
      <c r="A1551" s="40" t="s">
        <v>1049</v>
      </c>
      <c r="B1551" s="93" t="s">
        <v>3345</v>
      </c>
      <c r="C1551" s="41" t="s">
        <v>45</v>
      </c>
      <c r="D1551" s="32">
        <f t="shared" si="839"/>
        <v>8.0919999999999987</v>
      </c>
      <c r="E1551" s="33">
        <f t="shared" si="840"/>
        <v>631.17599999999993</v>
      </c>
      <c r="F1551" s="34"/>
      <c r="G1551" s="42">
        <f t="shared" si="841"/>
        <v>0</v>
      </c>
      <c r="H1551" s="36">
        <f t="shared" si="874"/>
        <v>78</v>
      </c>
      <c r="I1551" s="36">
        <f t="shared" si="842"/>
        <v>0</v>
      </c>
      <c r="J1551" s="44">
        <v>100</v>
      </c>
      <c r="K1551" s="273">
        <v>9.52</v>
      </c>
      <c r="L1551" s="25">
        <v>0.15</v>
      </c>
      <c r="M1551" s="26">
        <f t="shared" si="863"/>
        <v>1.4279999999999999</v>
      </c>
      <c r="N1551" s="43" t="s">
        <v>15</v>
      </c>
      <c r="O1551" s="39"/>
    </row>
    <row r="1552" spans="1:15" ht="15.75" customHeight="1">
      <c r="A1552" s="40" t="s">
        <v>1055</v>
      </c>
      <c r="B1552" s="93" t="s">
        <v>7154</v>
      </c>
      <c r="C1552" s="41" t="s">
        <v>14</v>
      </c>
      <c r="D1552" s="32">
        <f t="shared" si="839"/>
        <v>1.2495000000000001</v>
      </c>
      <c r="E1552" s="33">
        <f t="shared" si="840"/>
        <v>97.460999999999999</v>
      </c>
      <c r="F1552" s="34"/>
      <c r="G1552" s="42">
        <f t="shared" si="841"/>
        <v>0</v>
      </c>
      <c r="H1552" s="36">
        <f t="shared" si="874"/>
        <v>78</v>
      </c>
      <c r="I1552" s="36">
        <f t="shared" si="842"/>
        <v>0</v>
      </c>
      <c r="J1552" s="111" t="s">
        <v>1056</v>
      </c>
      <c r="K1552" s="273">
        <v>1.47</v>
      </c>
      <c r="L1552" s="25">
        <v>0.15</v>
      </c>
      <c r="M1552" s="26">
        <f t="shared" si="863"/>
        <v>0.2205</v>
      </c>
      <c r="N1552" s="43"/>
      <c r="O1552" s="39"/>
    </row>
    <row r="1553" spans="1:15" ht="15.75" hidden="1">
      <c r="A1553" s="40" t="s">
        <v>1057</v>
      </c>
      <c r="B1553" s="93" t="s">
        <v>5448</v>
      </c>
      <c r="C1553" s="41" t="s">
        <v>45</v>
      </c>
      <c r="D1553" s="32">
        <f t="shared" si="839"/>
        <v>8.0919999999999987</v>
      </c>
      <c r="E1553" s="33">
        <f t="shared" si="840"/>
        <v>631.17599999999993</v>
      </c>
      <c r="F1553" s="34"/>
      <c r="G1553" s="42">
        <f t="shared" si="841"/>
        <v>0</v>
      </c>
      <c r="H1553" s="36">
        <f t="shared" si="874"/>
        <v>78</v>
      </c>
      <c r="I1553" s="36">
        <f t="shared" si="842"/>
        <v>0</v>
      </c>
      <c r="J1553" s="44">
        <v>50</v>
      </c>
      <c r="K1553" s="273">
        <v>9.52</v>
      </c>
      <c r="L1553" s="25">
        <v>0.15</v>
      </c>
      <c r="M1553" s="26">
        <f t="shared" si="863"/>
        <v>1.4279999999999999</v>
      </c>
      <c r="N1553" s="43" t="s">
        <v>15</v>
      </c>
      <c r="O1553" s="39"/>
    </row>
    <row r="1554" spans="1:15" ht="15.75" hidden="1">
      <c r="A1554" s="40" t="s">
        <v>595</v>
      </c>
      <c r="B1554" s="93" t="s">
        <v>1058</v>
      </c>
      <c r="C1554" s="41" t="s">
        <v>45</v>
      </c>
      <c r="D1554" s="32">
        <f t="shared" si="839"/>
        <v>1.6234999999999999</v>
      </c>
      <c r="E1554" s="33">
        <f t="shared" si="840"/>
        <v>126.633</v>
      </c>
      <c r="F1554" s="34"/>
      <c r="G1554" s="42">
        <f t="shared" si="841"/>
        <v>0</v>
      </c>
      <c r="H1554" s="36">
        <f t="shared" si="874"/>
        <v>78</v>
      </c>
      <c r="I1554" s="36">
        <f t="shared" si="842"/>
        <v>0</v>
      </c>
      <c r="J1554" s="44">
        <v>150</v>
      </c>
      <c r="K1554" s="273">
        <v>1.91</v>
      </c>
      <c r="L1554" s="25">
        <v>0.15</v>
      </c>
      <c r="M1554" s="26">
        <f t="shared" si="863"/>
        <v>0.28649999999999998</v>
      </c>
      <c r="N1554" s="43" t="s">
        <v>15</v>
      </c>
      <c r="O1554" s="39"/>
    </row>
    <row r="1555" spans="1:15" ht="15.75" hidden="1">
      <c r="A1555" s="40" t="s">
        <v>597</v>
      </c>
      <c r="B1555" s="93" t="s">
        <v>1059</v>
      </c>
      <c r="C1555" s="41" t="s">
        <v>45</v>
      </c>
      <c r="D1555" s="32">
        <f t="shared" si="839"/>
        <v>1.7510000000000001</v>
      </c>
      <c r="E1555" s="33">
        <f t="shared" si="840"/>
        <v>136.578</v>
      </c>
      <c r="F1555" s="34"/>
      <c r="G1555" s="42">
        <f t="shared" si="841"/>
        <v>0</v>
      </c>
      <c r="H1555" s="36">
        <f t="shared" si="874"/>
        <v>78</v>
      </c>
      <c r="I1555" s="36">
        <f t="shared" si="842"/>
        <v>0</v>
      </c>
      <c r="J1555" s="44">
        <v>150</v>
      </c>
      <c r="K1555" s="273">
        <v>2.06</v>
      </c>
      <c r="L1555" s="25">
        <v>0.15</v>
      </c>
      <c r="M1555" s="26">
        <f t="shared" si="863"/>
        <v>0.309</v>
      </c>
      <c r="N1555" s="43" t="s">
        <v>15</v>
      </c>
      <c r="O1555" s="39"/>
    </row>
    <row r="1556" spans="1:15" ht="15.75">
      <c r="A1556" s="40" t="s">
        <v>1170</v>
      </c>
      <c r="B1556" s="93" t="s">
        <v>3346</v>
      </c>
      <c r="C1556" s="41" t="s">
        <v>14</v>
      </c>
      <c r="D1556" s="32">
        <f t="shared" si="839"/>
        <v>0.374</v>
      </c>
      <c r="E1556" s="33">
        <f t="shared" si="840"/>
        <v>29.172000000000001</v>
      </c>
      <c r="F1556" s="34"/>
      <c r="G1556" s="42">
        <f t="shared" si="841"/>
        <v>0</v>
      </c>
      <c r="H1556" s="36">
        <f t="shared" si="874"/>
        <v>78</v>
      </c>
      <c r="I1556" s="36">
        <f t="shared" si="842"/>
        <v>0</v>
      </c>
      <c r="J1556" s="44">
        <v>500</v>
      </c>
      <c r="K1556" s="273">
        <v>0.44</v>
      </c>
      <c r="L1556" s="25">
        <v>0.15</v>
      </c>
      <c r="M1556" s="26">
        <f t="shared" si="863"/>
        <v>6.6000000000000003E-2</v>
      </c>
      <c r="N1556" s="43"/>
      <c r="O1556" s="39"/>
    </row>
    <row r="1557" spans="1:15" ht="15.75" hidden="1">
      <c r="A1557" s="63" t="s">
        <v>1435</v>
      </c>
      <c r="B1557" s="93" t="s">
        <v>5021</v>
      </c>
      <c r="C1557" s="41" t="s">
        <v>1436</v>
      </c>
      <c r="D1557" s="32">
        <f t="shared" si="839"/>
        <v>5.6014999999999997</v>
      </c>
      <c r="E1557" s="33">
        <f t="shared" si="840"/>
        <v>436.91699999999997</v>
      </c>
      <c r="F1557" s="34"/>
      <c r="G1557" s="42">
        <f t="shared" si="841"/>
        <v>0</v>
      </c>
      <c r="H1557" s="36">
        <f t="shared" si="874"/>
        <v>78</v>
      </c>
      <c r="I1557" s="36">
        <f t="shared" si="842"/>
        <v>0</v>
      </c>
      <c r="J1557" s="44" t="s">
        <v>6120</v>
      </c>
      <c r="K1557" s="273">
        <v>6.59</v>
      </c>
      <c r="L1557" s="25">
        <v>0.15</v>
      </c>
      <c r="M1557" s="26">
        <f t="shared" si="863"/>
        <v>0.98849999999999993</v>
      </c>
      <c r="N1557" s="43" t="s">
        <v>15</v>
      </c>
      <c r="O1557" s="39"/>
    </row>
    <row r="1558" spans="1:15" ht="15.75">
      <c r="A1558" s="228" t="s">
        <v>5207</v>
      </c>
      <c r="B1558" s="93" t="s">
        <v>3347</v>
      </c>
      <c r="C1558" s="41" t="s">
        <v>14</v>
      </c>
      <c r="D1558" s="32">
        <f>K1558-M1558</f>
        <v>0.255</v>
      </c>
      <c r="E1558" s="33">
        <f>D1558*H1558</f>
        <v>19.89</v>
      </c>
      <c r="F1558" s="34"/>
      <c r="G1558" s="42">
        <f>F1558*D1558</f>
        <v>0</v>
      </c>
      <c r="H1558" s="36">
        <f t="shared" si="874"/>
        <v>78</v>
      </c>
      <c r="I1558" s="36">
        <f>E1558*F1558</f>
        <v>0</v>
      </c>
      <c r="J1558" s="44">
        <v>1000</v>
      </c>
      <c r="K1558" s="273">
        <v>0.3</v>
      </c>
      <c r="L1558" s="25">
        <v>0.15</v>
      </c>
      <c r="M1558" s="26">
        <f>K1558*L1558</f>
        <v>4.4999999999999998E-2</v>
      </c>
      <c r="N1558" s="43"/>
      <c r="O1558" s="39"/>
    </row>
    <row r="1559" spans="1:15" ht="15.75">
      <c r="A1559" s="63" t="s">
        <v>1530</v>
      </c>
      <c r="B1559" s="93" t="s">
        <v>3348</v>
      </c>
      <c r="C1559" s="41" t="s">
        <v>14</v>
      </c>
      <c r="D1559" s="32">
        <f t="shared" si="839"/>
        <v>0.50149999999999995</v>
      </c>
      <c r="E1559" s="33">
        <f t="shared" si="840"/>
        <v>39.116999999999997</v>
      </c>
      <c r="F1559" s="34"/>
      <c r="G1559" s="42">
        <f t="shared" si="841"/>
        <v>0</v>
      </c>
      <c r="H1559" s="36">
        <f t="shared" si="874"/>
        <v>78</v>
      </c>
      <c r="I1559" s="36">
        <f>E1559*F1559</f>
        <v>0</v>
      </c>
      <c r="J1559" s="44">
        <v>500</v>
      </c>
      <c r="K1559" s="273">
        <v>0.59</v>
      </c>
      <c r="L1559" s="25">
        <v>0.15</v>
      </c>
      <c r="M1559" s="26">
        <f t="shared" si="863"/>
        <v>8.8499999999999995E-2</v>
      </c>
      <c r="N1559" s="43"/>
      <c r="O1559" s="39"/>
    </row>
    <row r="1560" spans="1:15" ht="15.75" hidden="1">
      <c r="A1560" s="40" t="s">
        <v>4284</v>
      </c>
      <c r="B1560" s="93" t="s">
        <v>6742</v>
      </c>
      <c r="C1560" s="41" t="s">
        <v>2618</v>
      </c>
      <c r="D1560" s="32">
        <f t="shared" si="839"/>
        <v>1.2495000000000001</v>
      </c>
      <c r="E1560" s="33">
        <f t="shared" si="840"/>
        <v>97.460999999999999</v>
      </c>
      <c r="F1560" s="34"/>
      <c r="G1560" s="42">
        <f t="shared" si="841"/>
        <v>0</v>
      </c>
      <c r="H1560" s="36">
        <f t="shared" si="874"/>
        <v>78</v>
      </c>
      <c r="I1560" s="36">
        <f t="shared" si="842"/>
        <v>0</v>
      </c>
      <c r="J1560" s="44">
        <v>250</v>
      </c>
      <c r="K1560" s="273">
        <v>1.47</v>
      </c>
      <c r="L1560" s="25">
        <v>0.15</v>
      </c>
      <c r="M1560" s="26">
        <f t="shared" si="863"/>
        <v>0.2205</v>
      </c>
      <c r="N1560" s="43" t="s">
        <v>15</v>
      </c>
      <c r="O1560" s="39"/>
    </row>
    <row r="1561" spans="1:15" ht="15.75" hidden="1">
      <c r="A1561" s="40" t="s">
        <v>1060</v>
      </c>
      <c r="B1561" s="94" t="s">
        <v>3349</v>
      </c>
      <c r="C1561" s="41" t="s">
        <v>45</v>
      </c>
      <c r="D1561" s="32">
        <f>K1561-M1561</f>
        <v>7.8964999999999996</v>
      </c>
      <c r="E1561" s="33">
        <f>D1561*H1561</f>
        <v>615.92700000000002</v>
      </c>
      <c r="F1561" s="34"/>
      <c r="G1561" s="42">
        <f>F1561*D1561</f>
        <v>0</v>
      </c>
      <c r="H1561" s="36">
        <f t="shared" si="874"/>
        <v>78</v>
      </c>
      <c r="I1561" s="36">
        <f>E1561*F1561</f>
        <v>0</v>
      </c>
      <c r="J1561" s="44">
        <v>20</v>
      </c>
      <c r="K1561" s="273">
        <v>9.2899999999999991</v>
      </c>
      <c r="L1561" s="25">
        <v>0.15</v>
      </c>
      <c r="M1561" s="26">
        <f>K1561*L1561</f>
        <v>1.3934999999999997</v>
      </c>
      <c r="N1561" s="43" t="s">
        <v>15</v>
      </c>
      <c r="O1561" s="39"/>
    </row>
    <row r="1562" spans="1:15" ht="15.75">
      <c r="A1562" s="228" t="s">
        <v>1061</v>
      </c>
      <c r="B1562" s="94" t="s">
        <v>3350</v>
      </c>
      <c r="C1562" s="41" t="s">
        <v>45</v>
      </c>
      <c r="D1562" s="32">
        <f t="shared" ref="D1562:D1675" si="912">K1562-M1562</f>
        <v>7.8964999999999996</v>
      </c>
      <c r="E1562" s="33">
        <f t="shared" ref="E1562:E1680" si="913">D1562*H1562</f>
        <v>615.92700000000002</v>
      </c>
      <c r="F1562" s="34"/>
      <c r="G1562" s="42">
        <f t="shared" ref="G1562:G1666" si="914">F1562*D1562</f>
        <v>0</v>
      </c>
      <c r="H1562" s="36">
        <f t="shared" si="874"/>
        <v>78</v>
      </c>
      <c r="I1562" s="36">
        <f t="shared" ref="I1562:I1708" si="915">E1562*F1562</f>
        <v>0</v>
      </c>
      <c r="J1562" s="44" t="s">
        <v>719</v>
      </c>
      <c r="K1562" s="273">
        <v>9.2899999999999991</v>
      </c>
      <c r="L1562" s="25">
        <v>0.15</v>
      </c>
      <c r="M1562" s="26">
        <f t="shared" si="863"/>
        <v>1.3934999999999997</v>
      </c>
      <c r="N1562" s="43"/>
      <c r="O1562" s="39"/>
    </row>
    <row r="1563" spans="1:15" ht="15.75">
      <c r="A1563" s="228" t="s">
        <v>1062</v>
      </c>
      <c r="B1563" s="94" t="s">
        <v>3351</v>
      </c>
      <c r="C1563" s="41" t="s">
        <v>45</v>
      </c>
      <c r="D1563" s="32">
        <f t="shared" si="912"/>
        <v>7.8964999999999996</v>
      </c>
      <c r="E1563" s="33">
        <f t="shared" si="913"/>
        <v>615.92700000000002</v>
      </c>
      <c r="F1563" s="34"/>
      <c r="G1563" s="42">
        <f t="shared" si="914"/>
        <v>0</v>
      </c>
      <c r="H1563" s="36">
        <f t="shared" si="874"/>
        <v>78</v>
      </c>
      <c r="I1563" s="36">
        <f t="shared" si="915"/>
        <v>0</v>
      </c>
      <c r="J1563" s="44" t="s">
        <v>719</v>
      </c>
      <c r="K1563" s="273">
        <v>9.2899999999999991</v>
      </c>
      <c r="L1563" s="25">
        <v>0.15</v>
      </c>
      <c r="M1563" s="26">
        <f t="shared" si="863"/>
        <v>1.3934999999999997</v>
      </c>
      <c r="N1563" s="43"/>
      <c r="O1563" s="39"/>
    </row>
    <row r="1564" spans="1:15" ht="15.75">
      <c r="A1564" s="228" t="s">
        <v>1063</v>
      </c>
      <c r="B1564" s="94" t="s">
        <v>3352</v>
      </c>
      <c r="C1564" s="41" t="s">
        <v>45</v>
      </c>
      <c r="D1564" s="32">
        <f t="shared" si="912"/>
        <v>7.8964999999999996</v>
      </c>
      <c r="E1564" s="33">
        <f t="shared" si="913"/>
        <v>615.92700000000002</v>
      </c>
      <c r="F1564" s="34"/>
      <c r="G1564" s="42">
        <f t="shared" si="914"/>
        <v>0</v>
      </c>
      <c r="H1564" s="36">
        <f t="shared" si="874"/>
        <v>78</v>
      </c>
      <c r="I1564" s="36">
        <f>E1564*F1564</f>
        <v>0</v>
      </c>
      <c r="J1564" s="44">
        <v>20</v>
      </c>
      <c r="K1564" s="273">
        <v>9.2899999999999991</v>
      </c>
      <c r="L1564" s="25">
        <v>0.15</v>
      </c>
      <c r="M1564" s="26">
        <f t="shared" si="863"/>
        <v>1.3934999999999997</v>
      </c>
      <c r="N1564" s="43"/>
      <c r="O1564" s="39"/>
    </row>
    <row r="1565" spans="1:15" ht="15.75" hidden="1">
      <c r="A1565" s="40" t="s">
        <v>1064</v>
      </c>
      <c r="B1565" s="94" t="s">
        <v>3353</v>
      </c>
      <c r="C1565" s="41" t="s">
        <v>45</v>
      </c>
      <c r="D1565" s="32">
        <f>K1565-M1565</f>
        <v>15.5465</v>
      </c>
      <c r="E1565" s="33">
        <f>D1565*H1565</f>
        <v>1212.627</v>
      </c>
      <c r="F1565" s="34"/>
      <c r="G1565" s="42">
        <f>F1565*D1565</f>
        <v>0</v>
      </c>
      <c r="H1565" s="36">
        <f t="shared" si="874"/>
        <v>78</v>
      </c>
      <c r="I1565" s="36">
        <f>E1565*F1565</f>
        <v>0</v>
      </c>
      <c r="J1565" s="44">
        <v>10</v>
      </c>
      <c r="K1565" s="273">
        <v>18.29</v>
      </c>
      <c r="L1565" s="25">
        <v>0.15</v>
      </c>
      <c r="M1565" s="26">
        <f>K1565*L1565</f>
        <v>2.7434999999999996</v>
      </c>
      <c r="N1565" s="43" t="s">
        <v>15</v>
      </c>
      <c r="O1565" s="39"/>
    </row>
    <row r="1566" spans="1:15" ht="15.75" hidden="1">
      <c r="A1566" s="40" t="s">
        <v>1032</v>
      </c>
      <c r="B1566" s="94" t="s">
        <v>3354</v>
      </c>
      <c r="C1566" s="41" t="s">
        <v>45</v>
      </c>
      <c r="D1566" s="32">
        <f t="shared" si="912"/>
        <v>15.5465</v>
      </c>
      <c r="E1566" s="33">
        <f t="shared" si="913"/>
        <v>1212.627</v>
      </c>
      <c r="F1566" s="34"/>
      <c r="G1566" s="42">
        <f t="shared" si="914"/>
        <v>0</v>
      </c>
      <c r="H1566" s="36">
        <f t="shared" si="874"/>
        <v>78</v>
      </c>
      <c r="I1566" s="36">
        <f t="shared" si="915"/>
        <v>0</v>
      </c>
      <c r="J1566" s="44">
        <v>10</v>
      </c>
      <c r="K1566" s="273">
        <v>18.29</v>
      </c>
      <c r="L1566" s="25">
        <v>0.15</v>
      </c>
      <c r="M1566" s="26">
        <f t="shared" si="863"/>
        <v>2.7434999999999996</v>
      </c>
      <c r="N1566" s="43" t="s">
        <v>15</v>
      </c>
      <c r="O1566" s="39"/>
    </row>
    <row r="1567" spans="1:15" ht="15.75" hidden="1">
      <c r="A1567" s="40" t="s">
        <v>1065</v>
      </c>
      <c r="B1567" s="94" t="s">
        <v>3355</v>
      </c>
      <c r="C1567" s="41" t="s">
        <v>45</v>
      </c>
      <c r="D1567" s="32">
        <f>K1567-M1567</f>
        <v>15.5465</v>
      </c>
      <c r="E1567" s="33">
        <f>D1567*H1567</f>
        <v>1212.627</v>
      </c>
      <c r="F1567" s="34"/>
      <c r="G1567" s="42">
        <f>F1567*D1567</f>
        <v>0</v>
      </c>
      <c r="H1567" s="36">
        <f t="shared" si="874"/>
        <v>78</v>
      </c>
      <c r="I1567" s="36">
        <f>E1567*F1567</f>
        <v>0</v>
      </c>
      <c r="J1567" s="44">
        <v>10</v>
      </c>
      <c r="K1567" s="273">
        <v>18.29</v>
      </c>
      <c r="L1567" s="25">
        <v>0.15</v>
      </c>
      <c r="M1567" s="26">
        <f>K1567*L1567</f>
        <v>2.7434999999999996</v>
      </c>
      <c r="N1567" s="43" t="s">
        <v>15</v>
      </c>
      <c r="O1567" s="39"/>
    </row>
    <row r="1568" spans="1:15" ht="15.75" hidden="1">
      <c r="A1568" s="40" t="s">
        <v>6585</v>
      </c>
      <c r="B1568" s="94" t="s">
        <v>6586</v>
      </c>
      <c r="C1568" s="41" t="s">
        <v>45</v>
      </c>
      <c r="D1568" s="32">
        <f t="shared" ref="D1568" si="916">K1568-M1568</f>
        <v>15.5465</v>
      </c>
      <c r="E1568" s="33">
        <f t="shared" ref="E1568" si="917">D1568*H1568</f>
        <v>1212.627</v>
      </c>
      <c r="F1568" s="34"/>
      <c r="G1568" s="42">
        <f t="shared" ref="G1568" si="918">F1568*D1568</f>
        <v>0</v>
      </c>
      <c r="H1568" s="36">
        <f t="shared" si="874"/>
        <v>78</v>
      </c>
      <c r="I1568" s="36">
        <f>E1568*F1568</f>
        <v>0</v>
      </c>
      <c r="J1568" s="44">
        <v>10</v>
      </c>
      <c r="K1568" s="273">
        <v>18.29</v>
      </c>
      <c r="L1568" s="25">
        <v>0.15</v>
      </c>
      <c r="M1568" s="26">
        <f t="shared" ref="M1568" si="919">K1568*L1568</f>
        <v>2.7434999999999996</v>
      </c>
      <c r="N1568" s="43" t="s">
        <v>15</v>
      </c>
      <c r="O1568" s="39"/>
    </row>
    <row r="1569" spans="1:15" ht="15.75" hidden="1">
      <c r="A1569" s="40" t="s">
        <v>1066</v>
      </c>
      <c r="B1569" s="93" t="s">
        <v>4740</v>
      </c>
      <c r="C1569" s="41" t="s">
        <v>14</v>
      </c>
      <c r="D1569" s="32">
        <f t="shared" si="912"/>
        <v>3.74</v>
      </c>
      <c r="E1569" s="33">
        <f t="shared" si="913"/>
        <v>291.72000000000003</v>
      </c>
      <c r="F1569" s="34"/>
      <c r="G1569" s="42">
        <f t="shared" si="914"/>
        <v>0</v>
      </c>
      <c r="H1569" s="36">
        <f t="shared" si="874"/>
        <v>78</v>
      </c>
      <c r="I1569" s="36">
        <f t="shared" si="915"/>
        <v>0</v>
      </c>
      <c r="J1569" s="44">
        <v>50</v>
      </c>
      <c r="K1569" s="273">
        <v>4.4000000000000004</v>
      </c>
      <c r="L1569" s="25">
        <v>0.15</v>
      </c>
      <c r="M1569" s="26">
        <f t="shared" si="863"/>
        <v>0.66</v>
      </c>
      <c r="N1569" s="43" t="s">
        <v>15</v>
      </c>
      <c r="O1569" s="39"/>
    </row>
    <row r="1570" spans="1:15" ht="15.75">
      <c r="A1570" s="228" t="s">
        <v>1203</v>
      </c>
      <c r="B1570" s="93" t="s">
        <v>4741</v>
      </c>
      <c r="C1570" s="41" t="s">
        <v>14</v>
      </c>
      <c r="D1570" s="32">
        <f t="shared" si="912"/>
        <v>4.0459999999999994</v>
      </c>
      <c r="E1570" s="33">
        <f t="shared" si="913"/>
        <v>315.58799999999997</v>
      </c>
      <c r="F1570" s="34"/>
      <c r="G1570" s="42">
        <f t="shared" si="914"/>
        <v>0</v>
      </c>
      <c r="H1570" s="36">
        <f t="shared" si="874"/>
        <v>78</v>
      </c>
      <c r="I1570" s="36">
        <f t="shared" si="915"/>
        <v>0</v>
      </c>
      <c r="J1570" s="44">
        <v>50</v>
      </c>
      <c r="K1570" s="273">
        <v>4.76</v>
      </c>
      <c r="L1570" s="25">
        <v>0.15</v>
      </c>
      <c r="M1570" s="26">
        <f t="shared" si="863"/>
        <v>0.71399999999999997</v>
      </c>
      <c r="N1570" s="43"/>
      <c r="O1570" s="39"/>
    </row>
    <row r="1571" spans="1:15" ht="15.75">
      <c r="A1571" s="228" t="s">
        <v>4611</v>
      </c>
      <c r="B1571" s="93" t="s">
        <v>4610</v>
      </c>
      <c r="C1571" s="41" t="s">
        <v>14</v>
      </c>
      <c r="D1571" s="32">
        <f t="shared" ref="D1571" si="920">K1571-M1571</f>
        <v>5.3464999999999998</v>
      </c>
      <c r="E1571" s="33">
        <f t="shared" ref="E1571" si="921">D1571*H1571</f>
        <v>417.02699999999999</v>
      </c>
      <c r="F1571" s="34"/>
      <c r="G1571" s="42">
        <f t="shared" ref="G1571" si="922">F1571*D1571</f>
        <v>0</v>
      </c>
      <c r="H1571" s="36">
        <f t="shared" si="874"/>
        <v>78</v>
      </c>
      <c r="I1571" s="36">
        <f t="shared" ref="I1571" si="923">E1571*F1571</f>
        <v>0</v>
      </c>
      <c r="J1571" s="44">
        <v>40</v>
      </c>
      <c r="K1571" s="273">
        <v>6.29</v>
      </c>
      <c r="L1571" s="25">
        <v>0.15</v>
      </c>
      <c r="M1571" s="26">
        <f t="shared" ref="M1571" si="924">K1571*L1571</f>
        <v>0.94350000000000001</v>
      </c>
      <c r="N1571" s="43"/>
      <c r="O1571" s="39"/>
    </row>
    <row r="1572" spans="1:15" ht="15.75" hidden="1">
      <c r="A1572" s="40" t="s">
        <v>1067</v>
      </c>
      <c r="B1572" s="93" t="s">
        <v>4739</v>
      </c>
      <c r="C1572" s="41" t="s">
        <v>14</v>
      </c>
      <c r="D1572" s="32">
        <f t="shared" si="912"/>
        <v>4.4794999999999998</v>
      </c>
      <c r="E1572" s="33">
        <f t="shared" si="913"/>
        <v>349.40100000000001</v>
      </c>
      <c r="F1572" s="34"/>
      <c r="G1572" s="42">
        <f t="shared" si="914"/>
        <v>0</v>
      </c>
      <c r="H1572" s="36">
        <f t="shared" si="874"/>
        <v>78</v>
      </c>
      <c r="I1572" s="36">
        <f t="shared" si="915"/>
        <v>0</v>
      </c>
      <c r="J1572" s="44">
        <v>40</v>
      </c>
      <c r="K1572" s="273">
        <v>5.27</v>
      </c>
      <c r="L1572" s="25">
        <v>0.15</v>
      </c>
      <c r="M1572" s="26">
        <f t="shared" si="863"/>
        <v>0.79049999999999987</v>
      </c>
      <c r="N1572" s="43" t="s">
        <v>15</v>
      </c>
      <c r="O1572" s="39"/>
    </row>
    <row r="1573" spans="1:15" ht="15.75" hidden="1">
      <c r="A1573" s="40" t="s">
        <v>1068</v>
      </c>
      <c r="B1573" s="93" t="s">
        <v>3356</v>
      </c>
      <c r="C1573" s="41" t="s">
        <v>14</v>
      </c>
      <c r="D1573" s="32">
        <f t="shared" si="912"/>
        <v>7.157</v>
      </c>
      <c r="E1573" s="33">
        <f t="shared" si="913"/>
        <v>558.24599999999998</v>
      </c>
      <c r="F1573" s="34"/>
      <c r="G1573" s="42">
        <f t="shared" si="914"/>
        <v>0</v>
      </c>
      <c r="H1573" s="36">
        <f t="shared" si="874"/>
        <v>78</v>
      </c>
      <c r="I1573" s="36">
        <f t="shared" si="915"/>
        <v>0</v>
      </c>
      <c r="J1573" s="44">
        <v>20</v>
      </c>
      <c r="K1573" s="273">
        <v>8.42</v>
      </c>
      <c r="L1573" s="25">
        <v>0.15</v>
      </c>
      <c r="M1573" s="26">
        <f t="shared" si="863"/>
        <v>1.2629999999999999</v>
      </c>
      <c r="N1573" s="43" t="s">
        <v>15</v>
      </c>
      <c r="O1573" s="39"/>
    </row>
    <row r="1574" spans="1:15" ht="15.75" hidden="1">
      <c r="A1574" s="40" t="s">
        <v>1025</v>
      </c>
      <c r="B1574" s="93" t="s">
        <v>3357</v>
      </c>
      <c r="C1574" s="41" t="s">
        <v>14</v>
      </c>
      <c r="D1574" s="32">
        <f>K1574-M1574</f>
        <v>5.6014999999999997</v>
      </c>
      <c r="E1574" s="33">
        <f>D1574*H1574</f>
        <v>436.91699999999997</v>
      </c>
      <c r="F1574" s="34"/>
      <c r="G1574" s="42">
        <f>F1574*D1574</f>
        <v>0</v>
      </c>
      <c r="H1574" s="36">
        <f t="shared" si="874"/>
        <v>78</v>
      </c>
      <c r="I1574" s="36">
        <f>E1574*F1574</f>
        <v>0</v>
      </c>
      <c r="J1574" s="44">
        <v>25</v>
      </c>
      <c r="K1574" s="273">
        <v>6.59</v>
      </c>
      <c r="L1574" s="25">
        <v>0.15</v>
      </c>
      <c r="M1574" s="26">
        <f>K1574*L1574</f>
        <v>0.98849999999999993</v>
      </c>
      <c r="N1574" s="43" t="s">
        <v>15</v>
      </c>
      <c r="O1574" s="39"/>
    </row>
    <row r="1575" spans="1:15" ht="15.75" hidden="1">
      <c r="A1575" s="40" t="s">
        <v>1243</v>
      </c>
      <c r="B1575" s="99" t="s">
        <v>5999</v>
      </c>
      <c r="C1575" s="41" t="s">
        <v>14</v>
      </c>
      <c r="D1575" s="32">
        <f t="shared" ref="D1575" si="925">K1575-M1575</f>
        <v>6.3494999999999999</v>
      </c>
      <c r="E1575" s="33">
        <f t="shared" ref="E1575" si="926">D1575*H1575</f>
        <v>495.26099999999997</v>
      </c>
      <c r="F1575" s="34"/>
      <c r="G1575" s="42">
        <f t="shared" ref="G1575" si="927">F1575*D1575</f>
        <v>0</v>
      </c>
      <c r="H1575" s="36">
        <f t="shared" si="874"/>
        <v>78</v>
      </c>
      <c r="I1575" s="36">
        <f>E1575*F1575</f>
        <v>0</v>
      </c>
      <c r="J1575" s="44">
        <v>25</v>
      </c>
      <c r="K1575" s="273">
        <v>7.47</v>
      </c>
      <c r="L1575" s="25">
        <v>0.15</v>
      </c>
      <c r="M1575" s="26">
        <f t="shared" ref="M1575" si="928">K1575*L1575</f>
        <v>1.1204999999999998</v>
      </c>
      <c r="N1575" s="43" t="s">
        <v>15</v>
      </c>
      <c r="O1575" s="39"/>
    </row>
    <row r="1576" spans="1:15" ht="15.75">
      <c r="A1576" s="228" t="s">
        <v>1068</v>
      </c>
      <c r="B1576" s="93" t="s">
        <v>3358</v>
      </c>
      <c r="C1576" s="41" t="s">
        <v>14</v>
      </c>
      <c r="D1576" s="32">
        <f t="shared" si="912"/>
        <v>7.157</v>
      </c>
      <c r="E1576" s="33">
        <f t="shared" si="913"/>
        <v>558.24599999999998</v>
      </c>
      <c r="F1576" s="34"/>
      <c r="G1576" s="42">
        <f t="shared" si="914"/>
        <v>0</v>
      </c>
      <c r="H1576" s="36">
        <f t="shared" si="874"/>
        <v>78</v>
      </c>
      <c r="I1576" s="36">
        <f>E1576*F1576</f>
        <v>0</v>
      </c>
      <c r="J1576" s="44">
        <v>20</v>
      </c>
      <c r="K1576" s="273">
        <v>8.42</v>
      </c>
      <c r="L1576" s="25">
        <v>0.15</v>
      </c>
      <c r="M1576" s="26">
        <f t="shared" si="863"/>
        <v>1.2629999999999999</v>
      </c>
      <c r="N1576" s="43"/>
      <c r="O1576" s="39"/>
    </row>
    <row r="1577" spans="1:15" ht="15.75" hidden="1">
      <c r="A1577" s="40" t="s">
        <v>1040</v>
      </c>
      <c r="B1577" s="93" t="s">
        <v>1069</v>
      </c>
      <c r="C1577" s="41" t="s">
        <v>14</v>
      </c>
      <c r="D1577" s="32">
        <f t="shared" si="912"/>
        <v>6.8510000000000009</v>
      </c>
      <c r="E1577" s="33">
        <f t="shared" si="913"/>
        <v>534.37800000000004</v>
      </c>
      <c r="F1577" s="34"/>
      <c r="G1577" s="42">
        <f t="shared" si="914"/>
        <v>0</v>
      </c>
      <c r="H1577" s="36">
        <f t="shared" si="874"/>
        <v>78</v>
      </c>
      <c r="I1577" s="36">
        <f t="shared" si="915"/>
        <v>0</v>
      </c>
      <c r="J1577" s="44">
        <v>20</v>
      </c>
      <c r="K1577" s="273">
        <v>8.06</v>
      </c>
      <c r="L1577" s="25">
        <v>0.15</v>
      </c>
      <c r="M1577" s="26">
        <f t="shared" si="863"/>
        <v>1.2090000000000001</v>
      </c>
      <c r="N1577" s="43" t="s">
        <v>15</v>
      </c>
      <c r="O1577" s="39"/>
    </row>
    <row r="1578" spans="1:15" ht="15.75">
      <c r="A1578" s="40" t="s">
        <v>1070</v>
      </c>
      <c r="B1578" s="93" t="s">
        <v>1071</v>
      </c>
      <c r="C1578" s="41" t="s">
        <v>14</v>
      </c>
      <c r="D1578" s="32">
        <f t="shared" si="912"/>
        <v>6.8510000000000009</v>
      </c>
      <c r="E1578" s="33">
        <f t="shared" si="913"/>
        <v>534.37800000000004</v>
      </c>
      <c r="F1578" s="34"/>
      <c r="G1578" s="42">
        <f t="shared" si="914"/>
        <v>0</v>
      </c>
      <c r="H1578" s="36">
        <f t="shared" si="874"/>
        <v>78</v>
      </c>
      <c r="I1578" s="36">
        <f t="shared" si="915"/>
        <v>0</v>
      </c>
      <c r="J1578" s="44">
        <v>20</v>
      </c>
      <c r="K1578" s="273">
        <v>8.06</v>
      </c>
      <c r="L1578" s="25">
        <v>0.15</v>
      </c>
      <c r="M1578" s="26">
        <f t="shared" si="863"/>
        <v>1.2090000000000001</v>
      </c>
      <c r="N1578" s="43"/>
      <c r="O1578" s="39"/>
    </row>
    <row r="1579" spans="1:15" ht="15.75">
      <c r="A1579" s="40" t="s">
        <v>1064</v>
      </c>
      <c r="B1579" s="93" t="s">
        <v>3359</v>
      </c>
      <c r="C1579" s="41" t="s">
        <v>14</v>
      </c>
      <c r="D1579" s="32">
        <f t="shared" si="912"/>
        <v>7.4714999999999989</v>
      </c>
      <c r="E1579" s="33">
        <f t="shared" si="913"/>
        <v>582.77699999999993</v>
      </c>
      <c r="F1579" s="34"/>
      <c r="G1579" s="42">
        <f t="shared" si="914"/>
        <v>0</v>
      </c>
      <c r="H1579" s="36">
        <f t="shared" si="874"/>
        <v>78</v>
      </c>
      <c r="I1579" s="36">
        <f>E1579*F1579</f>
        <v>0</v>
      </c>
      <c r="J1579" s="44">
        <v>10</v>
      </c>
      <c r="K1579" s="273">
        <v>8.7899999999999991</v>
      </c>
      <c r="L1579" s="25">
        <v>0.15</v>
      </c>
      <c r="M1579" s="26">
        <f t="shared" si="863"/>
        <v>1.3184999999999998</v>
      </c>
      <c r="N1579" s="43"/>
      <c r="O1579" s="39"/>
    </row>
    <row r="1580" spans="1:15" ht="15.75" hidden="1">
      <c r="A1580" s="40"/>
      <c r="B1580" s="94" t="s">
        <v>1072</v>
      </c>
      <c r="C1580" s="41" t="s">
        <v>14</v>
      </c>
      <c r="D1580" s="32">
        <f t="shared" si="912"/>
        <v>5.7290000000000001</v>
      </c>
      <c r="E1580" s="33">
        <f t="shared" si="913"/>
        <v>446.86200000000002</v>
      </c>
      <c r="F1580" s="34"/>
      <c r="G1580" s="42">
        <f t="shared" si="914"/>
        <v>0</v>
      </c>
      <c r="H1580" s="36">
        <f t="shared" si="874"/>
        <v>78</v>
      </c>
      <c r="I1580" s="36">
        <f t="shared" si="915"/>
        <v>0</v>
      </c>
      <c r="J1580" s="44">
        <v>25</v>
      </c>
      <c r="K1580" s="273">
        <v>6.74</v>
      </c>
      <c r="L1580" s="25">
        <v>0.15</v>
      </c>
      <c r="M1580" s="26">
        <f t="shared" si="863"/>
        <v>1.0109999999999999</v>
      </c>
      <c r="N1580" s="43" t="s">
        <v>15</v>
      </c>
      <c r="O1580" s="39"/>
    </row>
    <row r="1581" spans="1:15" ht="15.75" hidden="1">
      <c r="A1581" s="40" t="s">
        <v>5140</v>
      </c>
      <c r="B1581" s="94" t="s">
        <v>1073</v>
      </c>
      <c r="C1581" s="41" t="s">
        <v>14</v>
      </c>
      <c r="D1581" s="32">
        <f t="shared" si="912"/>
        <v>7.2164999999999999</v>
      </c>
      <c r="E1581" s="33">
        <f t="shared" si="913"/>
        <v>562.88699999999994</v>
      </c>
      <c r="F1581" s="34"/>
      <c r="G1581" s="42">
        <f t="shared" si="914"/>
        <v>0</v>
      </c>
      <c r="H1581" s="36">
        <f t="shared" si="874"/>
        <v>78</v>
      </c>
      <c r="I1581" s="36">
        <f t="shared" si="915"/>
        <v>0</v>
      </c>
      <c r="J1581" s="44">
        <v>20</v>
      </c>
      <c r="K1581" s="273">
        <v>8.49</v>
      </c>
      <c r="L1581" s="25">
        <v>0.15</v>
      </c>
      <c r="M1581" s="26">
        <f t="shared" si="863"/>
        <v>1.2735000000000001</v>
      </c>
      <c r="N1581" s="43" t="s">
        <v>15</v>
      </c>
      <c r="O1581" s="39"/>
    </row>
    <row r="1582" spans="1:15" ht="15.75" hidden="1">
      <c r="A1582" s="40"/>
      <c r="B1582" s="94" t="s">
        <v>1074</v>
      </c>
      <c r="C1582" s="41" t="s">
        <v>14</v>
      </c>
      <c r="D1582" s="32">
        <f t="shared" si="912"/>
        <v>8.16</v>
      </c>
      <c r="E1582" s="33">
        <f t="shared" si="913"/>
        <v>636.48</v>
      </c>
      <c r="F1582" s="34"/>
      <c r="G1582" s="42">
        <f t="shared" si="914"/>
        <v>0</v>
      </c>
      <c r="H1582" s="36">
        <f t="shared" si="874"/>
        <v>78</v>
      </c>
      <c r="I1582" s="36">
        <f t="shared" si="915"/>
        <v>0</v>
      </c>
      <c r="J1582" s="44">
        <v>25</v>
      </c>
      <c r="K1582" s="273">
        <v>9.6</v>
      </c>
      <c r="L1582" s="25">
        <v>0.15</v>
      </c>
      <c r="M1582" s="26">
        <f t="shared" si="863"/>
        <v>1.44</v>
      </c>
      <c r="N1582" s="43" t="s">
        <v>15</v>
      </c>
      <c r="O1582" s="39"/>
    </row>
    <row r="1583" spans="1:15" ht="15.75">
      <c r="A1583" s="228" t="s">
        <v>4540</v>
      </c>
      <c r="B1583" s="94" t="s">
        <v>7022</v>
      </c>
      <c r="C1583" s="41" t="s">
        <v>14</v>
      </c>
      <c r="D1583" s="32">
        <f t="shared" si="912"/>
        <v>7.4714999999999989</v>
      </c>
      <c r="E1583" s="33">
        <f t="shared" si="913"/>
        <v>582.77699999999993</v>
      </c>
      <c r="F1583" s="34"/>
      <c r="G1583" s="42">
        <f t="shared" si="914"/>
        <v>0</v>
      </c>
      <c r="H1583" s="36">
        <f t="shared" si="874"/>
        <v>78</v>
      </c>
      <c r="I1583" s="36">
        <f t="shared" si="915"/>
        <v>0</v>
      </c>
      <c r="J1583" s="44">
        <v>25</v>
      </c>
      <c r="K1583" s="273">
        <v>8.7899999999999991</v>
      </c>
      <c r="L1583" s="25">
        <v>0.15</v>
      </c>
      <c r="M1583" s="26">
        <f t="shared" si="863"/>
        <v>1.3184999999999998</v>
      </c>
      <c r="N1583" s="43"/>
      <c r="O1583" s="39"/>
    </row>
    <row r="1584" spans="1:15" ht="15.75">
      <c r="A1584" s="228" t="s">
        <v>1270</v>
      </c>
      <c r="B1584" s="94" t="s">
        <v>6584</v>
      </c>
      <c r="C1584" s="41" t="s">
        <v>14</v>
      </c>
      <c r="D1584" s="32">
        <f t="shared" si="912"/>
        <v>8.84</v>
      </c>
      <c r="E1584" s="33">
        <f t="shared" si="913"/>
        <v>689.52</v>
      </c>
      <c r="F1584" s="34"/>
      <c r="G1584" s="42">
        <f t="shared" si="914"/>
        <v>0</v>
      </c>
      <c r="H1584" s="36">
        <f t="shared" si="874"/>
        <v>78</v>
      </c>
      <c r="I1584" s="36">
        <f t="shared" si="915"/>
        <v>0</v>
      </c>
      <c r="J1584" s="44">
        <v>25</v>
      </c>
      <c r="K1584" s="273">
        <v>10.4</v>
      </c>
      <c r="L1584" s="25">
        <v>0.15</v>
      </c>
      <c r="M1584" s="26">
        <f t="shared" si="863"/>
        <v>1.56</v>
      </c>
      <c r="N1584" s="43"/>
      <c r="O1584" s="39"/>
    </row>
    <row r="1585" spans="1:15" ht="15.75">
      <c r="A1585" s="228" t="s">
        <v>1075</v>
      </c>
      <c r="B1585" s="94" t="s">
        <v>3360</v>
      </c>
      <c r="C1585" s="41" t="s">
        <v>14</v>
      </c>
      <c r="D1585" s="32">
        <f t="shared" si="912"/>
        <v>9.4605000000000015</v>
      </c>
      <c r="E1585" s="33">
        <f t="shared" si="913"/>
        <v>737.9190000000001</v>
      </c>
      <c r="F1585" s="34"/>
      <c r="G1585" s="42">
        <f t="shared" si="914"/>
        <v>0</v>
      </c>
      <c r="H1585" s="36">
        <f t="shared" si="874"/>
        <v>78</v>
      </c>
      <c r="I1585" s="36">
        <f t="shared" si="915"/>
        <v>0</v>
      </c>
      <c r="J1585" s="44">
        <v>25</v>
      </c>
      <c r="K1585" s="273">
        <v>11.13</v>
      </c>
      <c r="L1585" s="25">
        <v>0.15</v>
      </c>
      <c r="M1585" s="26">
        <f t="shared" si="863"/>
        <v>1.6695</v>
      </c>
      <c r="N1585" s="43"/>
      <c r="O1585" s="39"/>
    </row>
    <row r="1586" spans="1:15" ht="15.75" hidden="1">
      <c r="A1586" s="40"/>
      <c r="B1586" s="94" t="s">
        <v>1076</v>
      </c>
      <c r="C1586" s="41" t="s">
        <v>14</v>
      </c>
      <c r="D1586" s="32">
        <f t="shared" si="912"/>
        <v>9.9619999999999997</v>
      </c>
      <c r="E1586" s="33">
        <f t="shared" si="913"/>
        <v>777.03599999999994</v>
      </c>
      <c r="F1586" s="34"/>
      <c r="G1586" s="42">
        <f t="shared" si="914"/>
        <v>0</v>
      </c>
      <c r="H1586" s="36">
        <f t="shared" si="874"/>
        <v>78</v>
      </c>
      <c r="I1586" s="36">
        <f t="shared" si="915"/>
        <v>0</v>
      </c>
      <c r="J1586" s="44">
        <v>25</v>
      </c>
      <c r="K1586" s="273">
        <v>11.72</v>
      </c>
      <c r="L1586" s="25">
        <v>0.15</v>
      </c>
      <c r="M1586" s="26">
        <f t="shared" si="863"/>
        <v>1.758</v>
      </c>
      <c r="N1586" s="43" t="s">
        <v>15</v>
      </c>
      <c r="O1586" s="39"/>
    </row>
    <row r="1587" spans="1:15" ht="15.75" hidden="1">
      <c r="A1587" s="40"/>
      <c r="B1587" s="94" t="s">
        <v>1077</v>
      </c>
      <c r="C1587" s="41" t="s">
        <v>14</v>
      </c>
      <c r="D1587" s="32">
        <f t="shared" si="912"/>
        <v>11.322000000000001</v>
      </c>
      <c r="E1587" s="33">
        <f t="shared" si="913"/>
        <v>883.1160000000001</v>
      </c>
      <c r="F1587" s="34"/>
      <c r="G1587" s="42">
        <f t="shared" si="914"/>
        <v>0</v>
      </c>
      <c r="H1587" s="36">
        <f t="shared" si="874"/>
        <v>78</v>
      </c>
      <c r="I1587" s="36">
        <f t="shared" si="915"/>
        <v>0</v>
      </c>
      <c r="J1587" s="44">
        <v>25</v>
      </c>
      <c r="K1587" s="273">
        <v>13.32</v>
      </c>
      <c r="L1587" s="25">
        <v>0.15</v>
      </c>
      <c r="M1587" s="26">
        <f t="shared" ref="M1587:M1708" si="929">K1587*L1587</f>
        <v>1.998</v>
      </c>
      <c r="N1587" s="43" t="s">
        <v>15</v>
      </c>
      <c r="O1587" s="39"/>
    </row>
    <row r="1588" spans="1:15" ht="15.75">
      <c r="A1588" s="246" t="s">
        <v>1577</v>
      </c>
      <c r="B1588" s="93" t="s">
        <v>4256</v>
      </c>
      <c r="C1588" s="41" t="s">
        <v>14</v>
      </c>
      <c r="D1588" s="32">
        <f t="shared" si="912"/>
        <v>1.0029999999999999</v>
      </c>
      <c r="E1588" s="33">
        <f>D1588*H1588</f>
        <v>78.233999999999995</v>
      </c>
      <c r="F1588" s="34"/>
      <c r="G1588" s="42">
        <f>F1588*D1588</f>
        <v>0</v>
      </c>
      <c r="H1588" s="36">
        <f t="shared" si="874"/>
        <v>78</v>
      </c>
      <c r="I1588" s="36">
        <f>E1588*F1588</f>
        <v>0</v>
      </c>
      <c r="J1588" s="44">
        <v>200</v>
      </c>
      <c r="K1588" s="273">
        <v>1.18</v>
      </c>
      <c r="L1588" s="25">
        <v>0.15</v>
      </c>
      <c r="M1588" s="26">
        <f t="shared" si="929"/>
        <v>0.17699999999999999</v>
      </c>
      <c r="N1588" s="43"/>
      <c r="O1588" s="39"/>
    </row>
    <row r="1589" spans="1:15" ht="15.75" hidden="1">
      <c r="A1589" s="40" t="s">
        <v>1078</v>
      </c>
      <c r="B1589" s="93" t="s">
        <v>3361</v>
      </c>
      <c r="C1589" s="41" t="s">
        <v>14</v>
      </c>
      <c r="D1589" s="32">
        <f t="shared" si="912"/>
        <v>1.0029999999999999</v>
      </c>
      <c r="E1589" s="33">
        <f t="shared" si="913"/>
        <v>78.233999999999995</v>
      </c>
      <c r="F1589" s="34"/>
      <c r="G1589" s="42">
        <f t="shared" si="914"/>
        <v>0</v>
      </c>
      <c r="H1589" s="36">
        <f t="shared" si="874"/>
        <v>78</v>
      </c>
      <c r="I1589" s="36">
        <f t="shared" si="915"/>
        <v>0</v>
      </c>
      <c r="J1589" s="44">
        <v>200</v>
      </c>
      <c r="K1589" s="273">
        <v>1.18</v>
      </c>
      <c r="L1589" s="25">
        <v>0.15</v>
      </c>
      <c r="M1589" s="26">
        <f t="shared" si="929"/>
        <v>0.17699999999999999</v>
      </c>
      <c r="N1589" s="43" t="s">
        <v>15</v>
      </c>
      <c r="O1589" s="39"/>
    </row>
    <row r="1590" spans="1:15" ht="15.75">
      <c r="A1590" s="40" t="s">
        <v>1079</v>
      </c>
      <c r="B1590" s="93" t="s">
        <v>1080</v>
      </c>
      <c r="C1590" s="41" t="s">
        <v>14</v>
      </c>
      <c r="D1590" s="32">
        <f t="shared" si="912"/>
        <v>1.1220000000000001</v>
      </c>
      <c r="E1590" s="33">
        <f t="shared" si="913"/>
        <v>87.516000000000005</v>
      </c>
      <c r="F1590" s="34"/>
      <c r="G1590" s="42">
        <f t="shared" si="914"/>
        <v>0</v>
      </c>
      <c r="H1590" s="36">
        <f t="shared" si="874"/>
        <v>78</v>
      </c>
      <c r="I1590" s="36">
        <f t="shared" si="915"/>
        <v>0</v>
      </c>
      <c r="J1590" s="44">
        <v>200</v>
      </c>
      <c r="K1590" s="273">
        <v>1.32</v>
      </c>
      <c r="L1590" s="25">
        <v>0.15</v>
      </c>
      <c r="M1590" s="26">
        <f t="shared" si="929"/>
        <v>0.19800000000000001</v>
      </c>
      <c r="N1590" s="43"/>
      <c r="O1590" s="39"/>
    </row>
    <row r="1591" spans="1:15" ht="15.75">
      <c r="A1591" s="228" t="s">
        <v>1081</v>
      </c>
      <c r="B1591" s="93" t="s">
        <v>4059</v>
      </c>
      <c r="C1591" s="41" t="s">
        <v>14</v>
      </c>
      <c r="D1591" s="32">
        <f t="shared" si="912"/>
        <v>1.2495000000000001</v>
      </c>
      <c r="E1591" s="33">
        <f t="shared" si="913"/>
        <v>97.460999999999999</v>
      </c>
      <c r="F1591" s="34"/>
      <c r="G1591" s="42">
        <f t="shared" si="914"/>
        <v>0</v>
      </c>
      <c r="H1591" s="36">
        <f t="shared" si="874"/>
        <v>78</v>
      </c>
      <c r="I1591" s="36">
        <f t="shared" si="915"/>
        <v>0</v>
      </c>
      <c r="J1591" s="44">
        <v>100</v>
      </c>
      <c r="K1591" s="273">
        <v>1.47</v>
      </c>
      <c r="L1591" s="25">
        <v>0.15</v>
      </c>
      <c r="M1591" s="26">
        <f t="shared" si="929"/>
        <v>0.2205</v>
      </c>
      <c r="N1591" s="43"/>
      <c r="O1591" s="39"/>
    </row>
    <row r="1592" spans="1:15" ht="15.75" hidden="1">
      <c r="A1592" s="40" t="s">
        <v>1082</v>
      </c>
      <c r="B1592" s="93" t="s">
        <v>4060</v>
      </c>
      <c r="C1592" s="41" t="s">
        <v>14</v>
      </c>
      <c r="D1592" s="32">
        <f t="shared" si="912"/>
        <v>1.2495000000000001</v>
      </c>
      <c r="E1592" s="33">
        <f>D1592*H1592</f>
        <v>97.460999999999999</v>
      </c>
      <c r="F1592" s="34"/>
      <c r="G1592" s="42">
        <f t="shared" si="914"/>
        <v>0</v>
      </c>
      <c r="H1592" s="36">
        <f t="shared" si="874"/>
        <v>78</v>
      </c>
      <c r="I1592" s="36">
        <f>E1592*F1592</f>
        <v>0</v>
      </c>
      <c r="J1592" s="44">
        <v>100</v>
      </c>
      <c r="K1592" s="273">
        <v>1.47</v>
      </c>
      <c r="L1592" s="25">
        <v>0.15</v>
      </c>
      <c r="M1592" s="26">
        <f t="shared" si="929"/>
        <v>0.2205</v>
      </c>
      <c r="N1592" s="43" t="s">
        <v>15</v>
      </c>
      <c r="O1592" s="39"/>
    </row>
    <row r="1593" spans="1:15" ht="15.75">
      <c r="A1593" s="228" t="s">
        <v>6815</v>
      </c>
      <c r="B1593" s="93" t="s">
        <v>1084</v>
      </c>
      <c r="C1593" s="41" t="s">
        <v>14</v>
      </c>
      <c r="D1593" s="32">
        <f t="shared" si="912"/>
        <v>1.496</v>
      </c>
      <c r="E1593" s="33">
        <f t="shared" si="913"/>
        <v>116.688</v>
      </c>
      <c r="F1593" s="34"/>
      <c r="G1593" s="42">
        <f t="shared" si="914"/>
        <v>0</v>
      </c>
      <c r="H1593" s="36">
        <f t="shared" si="874"/>
        <v>78</v>
      </c>
      <c r="I1593" s="36">
        <f t="shared" si="915"/>
        <v>0</v>
      </c>
      <c r="J1593" s="44">
        <v>100</v>
      </c>
      <c r="K1593" s="273">
        <v>1.76</v>
      </c>
      <c r="L1593" s="25">
        <v>0.15</v>
      </c>
      <c r="M1593" s="26">
        <f t="shared" si="929"/>
        <v>0.26400000000000001</v>
      </c>
      <c r="N1593" s="43"/>
      <c r="O1593" s="39"/>
    </row>
    <row r="1594" spans="1:15" ht="15.75">
      <c r="A1594" s="228" t="s">
        <v>6216</v>
      </c>
      <c r="B1594" s="93" t="s">
        <v>6814</v>
      </c>
      <c r="C1594" s="41" t="s">
        <v>14</v>
      </c>
      <c r="D1594" s="32">
        <f t="shared" si="912"/>
        <v>1.2495000000000001</v>
      </c>
      <c r="E1594" s="33">
        <f t="shared" si="913"/>
        <v>97.460999999999999</v>
      </c>
      <c r="F1594" s="34"/>
      <c r="G1594" s="42">
        <f t="shared" si="914"/>
        <v>0</v>
      </c>
      <c r="H1594" s="36">
        <f t="shared" si="874"/>
        <v>78</v>
      </c>
      <c r="I1594" s="36">
        <f t="shared" si="915"/>
        <v>0</v>
      </c>
      <c r="J1594" s="44">
        <v>200</v>
      </c>
      <c r="K1594" s="273">
        <v>1.47</v>
      </c>
      <c r="L1594" s="25">
        <v>0.15</v>
      </c>
      <c r="M1594" s="26">
        <f t="shared" si="929"/>
        <v>0.2205</v>
      </c>
      <c r="N1594" s="43"/>
      <c r="O1594" s="39"/>
    </row>
    <row r="1595" spans="1:15" ht="15.75">
      <c r="A1595" s="228" t="s">
        <v>5295</v>
      </c>
      <c r="B1595" s="93" t="s">
        <v>1085</v>
      </c>
      <c r="C1595" s="41" t="s">
        <v>14</v>
      </c>
      <c r="D1595" s="32">
        <f t="shared" si="912"/>
        <v>4.165</v>
      </c>
      <c r="E1595" s="33">
        <f t="shared" si="913"/>
        <v>324.87</v>
      </c>
      <c r="F1595" s="34"/>
      <c r="G1595" s="42">
        <f t="shared" si="914"/>
        <v>0</v>
      </c>
      <c r="H1595" s="36">
        <f t="shared" si="874"/>
        <v>78</v>
      </c>
      <c r="I1595" s="36">
        <f t="shared" si="915"/>
        <v>0</v>
      </c>
      <c r="J1595" s="44">
        <v>30</v>
      </c>
      <c r="K1595" s="273">
        <v>4.9000000000000004</v>
      </c>
      <c r="L1595" s="25">
        <v>0.15</v>
      </c>
      <c r="M1595" s="26">
        <f t="shared" si="929"/>
        <v>0.73499999999999999</v>
      </c>
      <c r="N1595" s="43"/>
      <c r="O1595" s="39"/>
    </row>
    <row r="1596" spans="1:15" ht="15.75" hidden="1">
      <c r="A1596" s="40" t="s">
        <v>626</v>
      </c>
      <c r="B1596" s="93" t="s">
        <v>3362</v>
      </c>
      <c r="C1596" s="41" t="s">
        <v>14</v>
      </c>
      <c r="D1596" s="32">
        <f>K1596-M1596</f>
        <v>0.56100000000000005</v>
      </c>
      <c r="E1596" s="33">
        <f>D1596*H1596</f>
        <v>43.758000000000003</v>
      </c>
      <c r="F1596" s="34"/>
      <c r="G1596" s="42">
        <f>F1596*D1596</f>
        <v>0</v>
      </c>
      <c r="H1596" s="36">
        <f t="shared" si="874"/>
        <v>78</v>
      </c>
      <c r="I1596" s="36">
        <f>E1596*F1596</f>
        <v>0</v>
      </c>
      <c r="J1596" s="44">
        <v>250</v>
      </c>
      <c r="K1596" s="273">
        <v>0.66</v>
      </c>
      <c r="L1596" s="25">
        <v>0.15</v>
      </c>
      <c r="M1596" s="26">
        <f>K1596*L1596</f>
        <v>9.9000000000000005E-2</v>
      </c>
      <c r="N1596" s="43" t="s">
        <v>15</v>
      </c>
      <c r="O1596" s="39"/>
    </row>
    <row r="1597" spans="1:15" ht="15.75">
      <c r="A1597" s="40" t="s">
        <v>1086</v>
      </c>
      <c r="B1597" s="93" t="s">
        <v>3363</v>
      </c>
      <c r="C1597" s="41" t="s">
        <v>14</v>
      </c>
      <c r="D1597" s="32">
        <f>K1597-M1597</f>
        <v>0.8075</v>
      </c>
      <c r="E1597" s="33">
        <f>D1597*H1597</f>
        <v>62.984999999999999</v>
      </c>
      <c r="F1597" s="34"/>
      <c r="G1597" s="42">
        <f>F1597*D1597</f>
        <v>0</v>
      </c>
      <c r="H1597" s="36">
        <f t="shared" si="874"/>
        <v>78</v>
      </c>
      <c r="I1597" s="36">
        <f>E1597*F1597</f>
        <v>0</v>
      </c>
      <c r="J1597" s="44">
        <v>500</v>
      </c>
      <c r="K1597" s="273">
        <v>0.95</v>
      </c>
      <c r="L1597" s="25">
        <v>0.15</v>
      </c>
      <c r="M1597" s="26">
        <f>K1597*L1597</f>
        <v>0.14249999999999999</v>
      </c>
      <c r="N1597" s="43"/>
      <c r="O1597" s="39"/>
    </row>
    <row r="1598" spans="1:15" ht="15.75">
      <c r="A1598" s="228" t="s">
        <v>627</v>
      </c>
      <c r="B1598" s="93" t="s">
        <v>3364</v>
      </c>
      <c r="C1598" s="41" t="s">
        <v>14</v>
      </c>
      <c r="D1598" s="32">
        <f t="shared" si="912"/>
        <v>0.56100000000000005</v>
      </c>
      <c r="E1598" s="33">
        <f t="shared" si="913"/>
        <v>43.758000000000003</v>
      </c>
      <c r="F1598" s="34"/>
      <c r="G1598" s="42">
        <f t="shared" si="914"/>
        <v>0</v>
      </c>
      <c r="H1598" s="36">
        <f t="shared" si="874"/>
        <v>78</v>
      </c>
      <c r="I1598" s="36">
        <f t="shared" si="915"/>
        <v>0</v>
      </c>
      <c r="J1598" s="44">
        <v>500</v>
      </c>
      <c r="K1598" s="273">
        <v>0.66</v>
      </c>
      <c r="L1598" s="25">
        <v>0.15</v>
      </c>
      <c r="M1598" s="26">
        <f t="shared" si="929"/>
        <v>9.9000000000000005E-2</v>
      </c>
      <c r="N1598" s="43"/>
      <c r="O1598" s="39"/>
    </row>
    <row r="1599" spans="1:15" ht="15.75">
      <c r="A1599" s="40" t="s">
        <v>1144</v>
      </c>
      <c r="B1599" s="93" t="s">
        <v>1087</v>
      </c>
      <c r="C1599" s="41" t="s">
        <v>14</v>
      </c>
      <c r="D1599" s="32">
        <f t="shared" si="912"/>
        <v>0.8075</v>
      </c>
      <c r="E1599" s="33">
        <f t="shared" si="913"/>
        <v>62.984999999999999</v>
      </c>
      <c r="F1599" s="34"/>
      <c r="G1599" s="42">
        <f t="shared" si="914"/>
        <v>0</v>
      </c>
      <c r="H1599" s="36">
        <f t="shared" si="874"/>
        <v>78</v>
      </c>
      <c r="I1599" s="36">
        <f t="shared" si="915"/>
        <v>0</v>
      </c>
      <c r="J1599" s="44">
        <v>250</v>
      </c>
      <c r="K1599" s="273">
        <v>0.95</v>
      </c>
      <c r="L1599" s="25">
        <v>0.15</v>
      </c>
      <c r="M1599" s="26">
        <f t="shared" si="929"/>
        <v>0.14249999999999999</v>
      </c>
      <c r="N1599" s="43"/>
      <c r="O1599" s="39"/>
    </row>
    <row r="1600" spans="1:15" ht="15.75">
      <c r="A1600" s="228" t="s">
        <v>5449</v>
      </c>
      <c r="B1600" s="93" t="s">
        <v>1088</v>
      </c>
      <c r="C1600" s="41" t="s">
        <v>14</v>
      </c>
      <c r="D1600" s="32">
        <f t="shared" si="912"/>
        <v>0.8075</v>
      </c>
      <c r="E1600" s="33">
        <f t="shared" si="913"/>
        <v>62.984999999999999</v>
      </c>
      <c r="F1600" s="34"/>
      <c r="G1600" s="42">
        <f t="shared" si="914"/>
        <v>0</v>
      </c>
      <c r="H1600" s="36">
        <f t="shared" si="874"/>
        <v>78</v>
      </c>
      <c r="I1600" s="36">
        <f t="shared" si="915"/>
        <v>0</v>
      </c>
      <c r="J1600" s="44">
        <v>250</v>
      </c>
      <c r="K1600" s="273">
        <v>0.95</v>
      </c>
      <c r="L1600" s="25">
        <v>0.15</v>
      </c>
      <c r="M1600" s="26">
        <f t="shared" si="929"/>
        <v>0.14249999999999999</v>
      </c>
      <c r="N1600" s="43"/>
      <c r="O1600" s="39"/>
    </row>
    <row r="1601" spans="1:15" ht="15.75" hidden="1">
      <c r="A1601" s="40" t="s">
        <v>4179</v>
      </c>
      <c r="B1601" s="93" t="s">
        <v>1089</v>
      </c>
      <c r="C1601" s="41" t="s">
        <v>14</v>
      </c>
      <c r="D1601" s="32">
        <f t="shared" si="912"/>
        <v>1.87</v>
      </c>
      <c r="E1601" s="33">
        <f t="shared" si="913"/>
        <v>145.86000000000001</v>
      </c>
      <c r="F1601" s="34"/>
      <c r="G1601" s="42">
        <f t="shared" si="914"/>
        <v>0</v>
      </c>
      <c r="H1601" s="36">
        <f t="shared" si="874"/>
        <v>78</v>
      </c>
      <c r="I1601" s="36">
        <f t="shared" si="915"/>
        <v>0</v>
      </c>
      <c r="J1601" s="44">
        <v>300</v>
      </c>
      <c r="K1601" s="273">
        <v>2.2000000000000002</v>
      </c>
      <c r="L1601" s="25">
        <v>0.15</v>
      </c>
      <c r="M1601" s="26">
        <f t="shared" si="929"/>
        <v>0.33</v>
      </c>
      <c r="N1601" s="43" t="s">
        <v>15</v>
      </c>
      <c r="O1601" s="39"/>
    </row>
    <row r="1602" spans="1:15" ht="15.75">
      <c r="A1602" s="228" t="s">
        <v>1160</v>
      </c>
      <c r="B1602" s="93" t="s">
        <v>5056</v>
      </c>
      <c r="C1602" s="41" t="s">
        <v>14</v>
      </c>
      <c r="D1602" s="32">
        <f t="shared" ref="D1602:D1603" si="930">K1602-M1602</f>
        <v>1.2495000000000001</v>
      </c>
      <c r="E1602" s="33">
        <f t="shared" ref="E1602:E1603" si="931">D1602*H1602</f>
        <v>97.460999999999999</v>
      </c>
      <c r="F1602" s="34"/>
      <c r="G1602" s="42">
        <f t="shared" ref="G1602:G1603" si="932">F1602*D1602</f>
        <v>0</v>
      </c>
      <c r="H1602" s="36">
        <f t="shared" si="874"/>
        <v>78</v>
      </c>
      <c r="I1602" s="36">
        <f t="shared" ref="I1602:I1603" si="933">E1602*F1602</f>
        <v>0</v>
      </c>
      <c r="J1602" s="44">
        <v>200</v>
      </c>
      <c r="K1602" s="273">
        <v>1.47</v>
      </c>
      <c r="L1602" s="25">
        <v>0.15</v>
      </c>
      <c r="M1602" s="26">
        <f t="shared" ref="M1602:M1603" si="934">K1602*L1602</f>
        <v>0.2205</v>
      </c>
      <c r="N1602" s="43"/>
      <c r="O1602" s="39"/>
    </row>
    <row r="1603" spans="1:15" ht="15.75" hidden="1">
      <c r="A1603" s="40" t="s">
        <v>1298</v>
      </c>
      <c r="B1603" s="190" t="s">
        <v>6893</v>
      </c>
      <c r="C1603" s="41" t="s">
        <v>14</v>
      </c>
      <c r="D1603" s="32">
        <f t="shared" si="930"/>
        <v>0</v>
      </c>
      <c r="E1603" s="33">
        <f t="shared" si="931"/>
        <v>0</v>
      </c>
      <c r="F1603" s="34"/>
      <c r="G1603" s="42">
        <f t="shared" si="932"/>
        <v>0</v>
      </c>
      <c r="H1603" s="36">
        <f t="shared" si="874"/>
        <v>78</v>
      </c>
      <c r="I1603" s="36">
        <f t="shared" si="933"/>
        <v>0</v>
      </c>
      <c r="J1603" s="44"/>
      <c r="K1603" s="273"/>
      <c r="L1603" s="25">
        <v>0.15</v>
      </c>
      <c r="M1603" s="26">
        <f t="shared" si="934"/>
        <v>0</v>
      </c>
      <c r="N1603" s="43" t="s">
        <v>15</v>
      </c>
      <c r="O1603" s="39"/>
    </row>
    <row r="1604" spans="1:15" ht="15.75">
      <c r="A1604" s="40" t="s">
        <v>1090</v>
      </c>
      <c r="B1604" s="93" t="s">
        <v>1091</v>
      </c>
      <c r="C1604" s="41" t="s">
        <v>45</v>
      </c>
      <c r="D1604" s="32">
        <f t="shared" si="912"/>
        <v>1.2495000000000001</v>
      </c>
      <c r="E1604" s="33">
        <f t="shared" si="913"/>
        <v>97.460999999999999</v>
      </c>
      <c r="F1604" s="34"/>
      <c r="G1604" s="42">
        <f t="shared" si="914"/>
        <v>0</v>
      </c>
      <c r="H1604" s="36">
        <f t="shared" si="874"/>
        <v>78</v>
      </c>
      <c r="I1604" s="36">
        <f t="shared" si="915"/>
        <v>0</v>
      </c>
      <c r="J1604" s="44">
        <v>400</v>
      </c>
      <c r="K1604" s="273">
        <v>1.47</v>
      </c>
      <c r="L1604" s="25">
        <v>0.15</v>
      </c>
      <c r="M1604" s="26">
        <f t="shared" si="929"/>
        <v>0.2205</v>
      </c>
      <c r="N1604" s="43"/>
      <c r="O1604" s="39"/>
    </row>
    <row r="1605" spans="1:15" ht="15.75" hidden="1">
      <c r="A1605" s="40" t="s">
        <v>1092</v>
      </c>
      <c r="B1605" s="93" t="s">
        <v>3966</v>
      </c>
      <c r="C1605" s="41" t="s">
        <v>45</v>
      </c>
      <c r="D1605" s="32">
        <f t="shared" si="912"/>
        <v>3.1110000000000002</v>
      </c>
      <c r="E1605" s="33">
        <f t="shared" si="913"/>
        <v>242.65800000000002</v>
      </c>
      <c r="F1605" s="34"/>
      <c r="G1605" s="42">
        <f t="shared" si="914"/>
        <v>0</v>
      </c>
      <c r="H1605" s="36">
        <f t="shared" ref="H1605:H1734" si="935">$K$4</f>
        <v>78</v>
      </c>
      <c r="I1605" s="36">
        <f t="shared" si="915"/>
        <v>0</v>
      </c>
      <c r="J1605" s="44">
        <v>50</v>
      </c>
      <c r="K1605" s="273">
        <v>3.66</v>
      </c>
      <c r="L1605" s="25">
        <v>0.15</v>
      </c>
      <c r="M1605" s="26">
        <f t="shared" si="929"/>
        <v>0.54900000000000004</v>
      </c>
      <c r="N1605" s="43" t="s">
        <v>15</v>
      </c>
      <c r="O1605" s="39"/>
    </row>
    <row r="1606" spans="1:15" ht="15.75" hidden="1">
      <c r="A1606" s="40" t="s">
        <v>1093</v>
      </c>
      <c r="B1606" s="93" t="s">
        <v>3365</v>
      </c>
      <c r="C1606" s="41" t="s">
        <v>14</v>
      </c>
      <c r="D1606" s="32">
        <f t="shared" si="912"/>
        <v>10.081</v>
      </c>
      <c r="E1606" s="33">
        <f t="shared" si="913"/>
        <v>786.31799999999998</v>
      </c>
      <c r="F1606" s="34"/>
      <c r="G1606" s="42">
        <f t="shared" si="914"/>
        <v>0</v>
      </c>
      <c r="H1606" s="36">
        <f t="shared" si="935"/>
        <v>78</v>
      </c>
      <c r="I1606" s="36">
        <f t="shared" si="915"/>
        <v>0</v>
      </c>
      <c r="J1606" s="44">
        <v>40</v>
      </c>
      <c r="K1606" s="273">
        <v>11.86</v>
      </c>
      <c r="L1606" s="25">
        <v>0.15</v>
      </c>
      <c r="M1606" s="26">
        <f t="shared" si="929"/>
        <v>1.7789999999999999</v>
      </c>
      <c r="N1606" s="43" t="s">
        <v>15</v>
      </c>
      <c r="O1606" s="39"/>
    </row>
    <row r="1607" spans="1:15" ht="15.75" hidden="1">
      <c r="A1607" s="40" t="s">
        <v>1094</v>
      </c>
      <c r="B1607" s="93" t="s">
        <v>3366</v>
      </c>
      <c r="C1607" s="41" t="s">
        <v>14</v>
      </c>
      <c r="D1607" s="32">
        <f t="shared" si="912"/>
        <v>12.444000000000001</v>
      </c>
      <c r="E1607" s="33">
        <f t="shared" si="913"/>
        <v>970.63200000000006</v>
      </c>
      <c r="F1607" s="34"/>
      <c r="G1607" s="42">
        <f t="shared" si="914"/>
        <v>0</v>
      </c>
      <c r="H1607" s="36">
        <f t="shared" si="935"/>
        <v>78</v>
      </c>
      <c r="I1607" s="36">
        <f t="shared" si="915"/>
        <v>0</v>
      </c>
      <c r="J1607" s="44">
        <v>40</v>
      </c>
      <c r="K1607" s="273">
        <v>14.64</v>
      </c>
      <c r="L1607" s="25">
        <v>0.15</v>
      </c>
      <c r="M1607" s="26">
        <f t="shared" si="929"/>
        <v>2.1960000000000002</v>
      </c>
      <c r="N1607" s="43" t="s">
        <v>15</v>
      </c>
      <c r="O1607" s="39"/>
    </row>
    <row r="1608" spans="1:15" ht="15.75" hidden="1">
      <c r="A1608" s="63" t="s">
        <v>631</v>
      </c>
      <c r="B1608" s="93" t="s">
        <v>6345</v>
      </c>
      <c r="C1608" s="41" t="s">
        <v>14</v>
      </c>
      <c r="D1608" s="32">
        <f t="shared" si="912"/>
        <v>11.202999999999999</v>
      </c>
      <c r="E1608" s="33">
        <f t="shared" si="913"/>
        <v>873.83399999999995</v>
      </c>
      <c r="F1608" s="34"/>
      <c r="G1608" s="42">
        <f t="shared" si="914"/>
        <v>0</v>
      </c>
      <c r="H1608" s="36">
        <f t="shared" si="935"/>
        <v>78</v>
      </c>
      <c r="I1608" s="36">
        <f t="shared" si="915"/>
        <v>0</v>
      </c>
      <c r="J1608" s="44">
        <v>40</v>
      </c>
      <c r="K1608" s="273">
        <v>13.18</v>
      </c>
      <c r="L1608" s="25">
        <v>0.15</v>
      </c>
      <c r="M1608" s="75">
        <f t="shared" si="929"/>
        <v>1.9769999999999999</v>
      </c>
      <c r="N1608" s="43" t="s">
        <v>15</v>
      </c>
      <c r="O1608" s="39"/>
    </row>
    <row r="1609" spans="1:15" ht="15.75">
      <c r="A1609" s="228" t="s">
        <v>1095</v>
      </c>
      <c r="B1609" s="93" t="s">
        <v>4893</v>
      </c>
      <c r="C1609" s="41" t="s">
        <v>14</v>
      </c>
      <c r="D1609" s="32">
        <f>K1609-M1609</f>
        <v>20.5275</v>
      </c>
      <c r="E1609" s="33">
        <f>D1609*H1609</f>
        <v>1601.145</v>
      </c>
      <c r="F1609" s="34"/>
      <c r="G1609" s="42">
        <f>F1609*D1609</f>
        <v>0</v>
      </c>
      <c r="H1609" s="36">
        <f t="shared" si="935"/>
        <v>78</v>
      </c>
      <c r="I1609" s="36">
        <f>E1609*F1609</f>
        <v>0</v>
      </c>
      <c r="J1609" s="44">
        <v>40</v>
      </c>
      <c r="K1609" s="273">
        <v>24.15</v>
      </c>
      <c r="L1609" s="25">
        <v>0.15</v>
      </c>
      <c r="M1609" s="75">
        <f>K1609*L1609</f>
        <v>3.6224999999999996</v>
      </c>
      <c r="N1609" s="43"/>
      <c r="O1609" s="39"/>
    </row>
    <row r="1610" spans="1:15" ht="15.75" hidden="1">
      <c r="A1610" s="40" t="s">
        <v>1243</v>
      </c>
      <c r="B1610" s="93" t="s">
        <v>4381</v>
      </c>
      <c r="C1610" s="41" t="s">
        <v>14</v>
      </c>
      <c r="D1610" s="32">
        <f t="shared" ref="D1610" si="936">K1610-M1610</f>
        <v>11.202999999999999</v>
      </c>
      <c r="E1610" s="33">
        <f t="shared" ref="E1610" si="937">D1610*H1610</f>
        <v>873.83399999999995</v>
      </c>
      <c r="F1610" s="34"/>
      <c r="G1610" s="42">
        <f t="shared" ref="G1610" si="938">F1610*D1610</f>
        <v>0</v>
      </c>
      <c r="H1610" s="36">
        <f t="shared" si="935"/>
        <v>78</v>
      </c>
      <c r="I1610" s="36">
        <f t="shared" ref="I1610" si="939">E1610*F1610</f>
        <v>0</v>
      </c>
      <c r="J1610" s="44">
        <v>40</v>
      </c>
      <c r="K1610" s="273">
        <v>13.18</v>
      </c>
      <c r="L1610" s="25">
        <v>0.15</v>
      </c>
      <c r="M1610" s="26">
        <f t="shared" ref="M1610" si="940">K1610*L1610</f>
        <v>1.9769999999999999</v>
      </c>
      <c r="N1610" s="43" t="s">
        <v>15</v>
      </c>
      <c r="O1610" s="39"/>
    </row>
    <row r="1611" spans="1:15" ht="15.75">
      <c r="A1611" s="228" t="s">
        <v>1097</v>
      </c>
      <c r="B1611" s="93" t="s">
        <v>3367</v>
      </c>
      <c r="C1611" s="41" t="s">
        <v>14</v>
      </c>
      <c r="D1611" s="32">
        <f t="shared" si="912"/>
        <v>13.6935</v>
      </c>
      <c r="E1611" s="33">
        <f t="shared" si="913"/>
        <v>1068.0930000000001</v>
      </c>
      <c r="F1611" s="34"/>
      <c r="G1611" s="42">
        <f t="shared" si="914"/>
        <v>0</v>
      </c>
      <c r="H1611" s="36">
        <f t="shared" si="935"/>
        <v>78</v>
      </c>
      <c r="I1611" s="36">
        <f t="shared" ref="I1611:I1630" si="941">E1611*F1611</f>
        <v>0</v>
      </c>
      <c r="J1611" s="44">
        <v>40</v>
      </c>
      <c r="K1611" s="273">
        <v>16.11</v>
      </c>
      <c r="L1611" s="25">
        <v>0.15</v>
      </c>
      <c r="M1611" s="26">
        <f t="shared" si="929"/>
        <v>2.4164999999999996</v>
      </c>
      <c r="N1611" s="43"/>
      <c r="O1611" s="39"/>
    </row>
    <row r="1612" spans="1:15" ht="15.75">
      <c r="A1612" s="228" t="s">
        <v>1192</v>
      </c>
      <c r="B1612" s="93" t="s">
        <v>4286</v>
      </c>
      <c r="C1612" s="41" t="s">
        <v>14</v>
      </c>
      <c r="D1612" s="32">
        <f t="shared" ref="D1612" si="942">K1612-M1612</f>
        <v>13.6935</v>
      </c>
      <c r="E1612" s="33">
        <f t="shared" ref="E1612" si="943">D1612*H1612</f>
        <v>1068.0930000000001</v>
      </c>
      <c r="F1612" s="34"/>
      <c r="G1612" s="42">
        <f t="shared" ref="G1612" si="944">F1612*D1612</f>
        <v>0</v>
      </c>
      <c r="H1612" s="36">
        <f t="shared" si="935"/>
        <v>78</v>
      </c>
      <c r="I1612" s="36">
        <f t="shared" si="941"/>
        <v>0</v>
      </c>
      <c r="J1612" s="44">
        <v>40</v>
      </c>
      <c r="K1612" s="273">
        <v>16.11</v>
      </c>
      <c r="L1612" s="25">
        <v>0.15</v>
      </c>
      <c r="M1612" s="26">
        <f t="shared" ref="M1612" si="945">K1612*L1612</f>
        <v>2.4164999999999996</v>
      </c>
      <c r="N1612" s="43"/>
      <c r="O1612" s="39"/>
    </row>
    <row r="1613" spans="1:15" ht="15.75" hidden="1">
      <c r="A1613" s="40" t="s">
        <v>1318</v>
      </c>
      <c r="B1613" s="197" t="s">
        <v>6594</v>
      </c>
      <c r="C1613" s="41" t="s">
        <v>14</v>
      </c>
      <c r="D1613" s="32">
        <f>K1613-M1613</f>
        <v>0</v>
      </c>
      <c r="E1613" s="33">
        <f>D1613*H1613</f>
        <v>0</v>
      </c>
      <c r="F1613" s="34"/>
      <c r="G1613" s="42">
        <f>F1613*D1613</f>
        <v>0</v>
      </c>
      <c r="H1613" s="36">
        <f t="shared" si="935"/>
        <v>78</v>
      </c>
      <c r="I1613" s="36">
        <f t="shared" ref="I1613:I1620" si="946">E1613*F1613</f>
        <v>0</v>
      </c>
      <c r="J1613" s="44"/>
      <c r="K1613" s="273"/>
      <c r="L1613" s="25">
        <v>0.15</v>
      </c>
      <c r="M1613" s="26">
        <f>K1613*L1613</f>
        <v>0</v>
      </c>
      <c r="N1613" s="43" t="s">
        <v>15</v>
      </c>
      <c r="O1613" s="39"/>
    </row>
    <row r="1614" spans="1:15" ht="15.75" hidden="1">
      <c r="A1614" s="40" t="s">
        <v>1267</v>
      </c>
      <c r="B1614" s="197" t="s">
        <v>6595</v>
      </c>
      <c r="C1614" s="41" t="s">
        <v>14</v>
      </c>
      <c r="D1614" s="32">
        <f t="shared" ref="D1614:D1620" si="947">K1614-M1614</f>
        <v>0</v>
      </c>
      <c r="E1614" s="33">
        <f t="shared" ref="E1614:E1620" si="948">D1614*H1614</f>
        <v>0</v>
      </c>
      <c r="F1614" s="34"/>
      <c r="G1614" s="42">
        <f t="shared" ref="G1614:G1620" si="949">F1614*D1614</f>
        <v>0</v>
      </c>
      <c r="H1614" s="36">
        <f t="shared" si="935"/>
        <v>78</v>
      </c>
      <c r="I1614" s="36">
        <f t="shared" si="946"/>
        <v>0</v>
      </c>
      <c r="J1614" s="44"/>
      <c r="K1614" s="273"/>
      <c r="L1614" s="25">
        <v>0.15</v>
      </c>
      <c r="M1614" s="26">
        <f t="shared" ref="M1614:M1620" si="950">K1614*L1614</f>
        <v>0</v>
      </c>
      <c r="N1614" s="43" t="s">
        <v>15</v>
      </c>
      <c r="O1614" s="39"/>
    </row>
    <row r="1615" spans="1:15" ht="15.75" hidden="1">
      <c r="A1615" s="40" t="s">
        <v>1321</v>
      </c>
      <c r="B1615" s="197" t="s">
        <v>6596</v>
      </c>
      <c r="C1615" s="41" t="s">
        <v>14</v>
      </c>
      <c r="D1615" s="32">
        <f t="shared" si="947"/>
        <v>0</v>
      </c>
      <c r="E1615" s="33">
        <f t="shared" si="948"/>
        <v>0</v>
      </c>
      <c r="F1615" s="34"/>
      <c r="G1615" s="42">
        <f t="shared" si="949"/>
        <v>0</v>
      </c>
      <c r="H1615" s="36">
        <f t="shared" si="935"/>
        <v>78</v>
      </c>
      <c r="I1615" s="36">
        <f t="shared" si="946"/>
        <v>0</v>
      </c>
      <c r="J1615" s="44"/>
      <c r="K1615" s="273"/>
      <c r="L1615" s="25">
        <v>0.15</v>
      </c>
      <c r="M1615" s="26">
        <f t="shared" si="950"/>
        <v>0</v>
      </c>
      <c r="N1615" s="43" t="s">
        <v>15</v>
      </c>
      <c r="O1615" s="39"/>
    </row>
    <row r="1616" spans="1:15" ht="15.75" hidden="1">
      <c r="A1616" s="40" t="s">
        <v>1233</v>
      </c>
      <c r="B1616" s="197" t="s">
        <v>6597</v>
      </c>
      <c r="C1616" s="41" t="s">
        <v>14</v>
      </c>
      <c r="D1616" s="32">
        <f t="shared" si="947"/>
        <v>0</v>
      </c>
      <c r="E1616" s="33">
        <f t="shared" si="948"/>
        <v>0</v>
      </c>
      <c r="F1616" s="34"/>
      <c r="G1616" s="42">
        <f t="shared" si="949"/>
        <v>0</v>
      </c>
      <c r="H1616" s="36">
        <f t="shared" si="935"/>
        <v>78</v>
      </c>
      <c r="I1616" s="36">
        <f t="shared" si="946"/>
        <v>0</v>
      </c>
      <c r="J1616" s="44"/>
      <c r="K1616" s="273"/>
      <c r="L1616" s="25">
        <v>0.15</v>
      </c>
      <c r="M1616" s="26">
        <f t="shared" si="950"/>
        <v>0</v>
      </c>
      <c r="N1616" s="43" t="s">
        <v>15</v>
      </c>
      <c r="O1616" s="39"/>
    </row>
    <row r="1617" spans="1:15" ht="15.75" hidden="1">
      <c r="A1617" s="40" t="s">
        <v>6592</v>
      </c>
      <c r="B1617" s="197" t="s">
        <v>6598</v>
      </c>
      <c r="C1617" s="41" t="s">
        <v>14</v>
      </c>
      <c r="D1617" s="32">
        <f t="shared" si="947"/>
        <v>0</v>
      </c>
      <c r="E1617" s="33">
        <f t="shared" si="948"/>
        <v>0</v>
      </c>
      <c r="F1617" s="34"/>
      <c r="G1617" s="42">
        <f t="shared" si="949"/>
        <v>0</v>
      </c>
      <c r="H1617" s="36">
        <f t="shared" si="935"/>
        <v>78</v>
      </c>
      <c r="I1617" s="36">
        <f t="shared" si="946"/>
        <v>0</v>
      </c>
      <c r="J1617" s="44"/>
      <c r="K1617" s="273"/>
      <c r="L1617" s="25">
        <v>0.15</v>
      </c>
      <c r="M1617" s="26">
        <f t="shared" si="950"/>
        <v>0</v>
      </c>
      <c r="N1617" s="43" t="s">
        <v>15</v>
      </c>
      <c r="O1617" s="39"/>
    </row>
    <row r="1618" spans="1:15" ht="15.75" hidden="1">
      <c r="A1618" s="40" t="s">
        <v>5917</v>
      </c>
      <c r="B1618" s="197" t="s">
        <v>6599</v>
      </c>
      <c r="C1618" s="41" t="s">
        <v>14</v>
      </c>
      <c r="D1618" s="32">
        <f t="shared" si="947"/>
        <v>0</v>
      </c>
      <c r="E1618" s="33">
        <f t="shared" si="948"/>
        <v>0</v>
      </c>
      <c r="F1618" s="34"/>
      <c r="G1618" s="42">
        <f t="shared" si="949"/>
        <v>0</v>
      </c>
      <c r="H1618" s="36">
        <f t="shared" si="935"/>
        <v>78</v>
      </c>
      <c r="I1618" s="36">
        <f t="shared" si="946"/>
        <v>0</v>
      </c>
      <c r="J1618" s="44"/>
      <c r="K1618" s="273"/>
      <c r="L1618" s="25">
        <v>0.15</v>
      </c>
      <c r="M1618" s="26">
        <f t="shared" si="950"/>
        <v>0</v>
      </c>
      <c r="N1618" s="43" t="s">
        <v>15</v>
      </c>
      <c r="O1618" s="39"/>
    </row>
    <row r="1619" spans="1:15" ht="15.75" hidden="1">
      <c r="A1619" s="40" t="s">
        <v>1292</v>
      </c>
      <c r="B1619" s="197" t="s">
        <v>6600</v>
      </c>
      <c r="C1619" s="41" t="s">
        <v>14</v>
      </c>
      <c r="D1619" s="32">
        <f t="shared" si="947"/>
        <v>0</v>
      </c>
      <c r="E1619" s="33">
        <f t="shared" si="948"/>
        <v>0</v>
      </c>
      <c r="F1619" s="34"/>
      <c r="G1619" s="42">
        <f t="shared" si="949"/>
        <v>0</v>
      </c>
      <c r="H1619" s="36">
        <f t="shared" si="935"/>
        <v>78</v>
      </c>
      <c r="I1619" s="36">
        <f t="shared" si="946"/>
        <v>0</v>
      </c>
      <c r="J1619" s="37"/>
      <c r="K1619" s="273"/>
      <c r="L1619" s="25">
        <v>0.15</v>
      </c>
      <c r="M1619" s="26">
        <f t="shared" si="950"/>
        <v>0</v>
      </c>
      <c r="N1619" s="43" t="s">
        <v>15</v>
      </c>
      <c r="O1619" s="39"/>
    </row>
    <row r="1620" spans="1:15" ht="15.75" hidden="1">
      <c r="A1620" s="40" t="s">
        <v>1302</v>
      </c>
      <c r="B1620" s="197" t="s">
        <v>6601</v>
      </c>
      <c r="C1620" s="41" t="s">
        <v>14</v>
      </c>
      <c r="D1620" s="32">
        <f t="shared" si="947"/>
        <v>0</v>
      </c>
      <c r="E1620" s="33">
        <f t="shared" si="948"/>
        <v>0</v>
      </c>
      <c r="F1620" s="34"/>
      <c r="G1620" s="42">
        <f t="shared" si="949"/>
        <v>0</v>
      </c>
      <c r="H1620" s="36">
        <f t="shared" si="935"/>
        <v>78</v>
      </c>
      <c r="I1620" s="36">
        <f t="shared" si="946"/>
        <v>0</v>
      </c>
      <c r="J1620" s="44"/>
      <c r="K1620" s="273"/>
      <c r="L1620" s="25">
        <v>0.15</v>
      </c>
      <c r="M1620" s="26">
        <f t="shared" si="950"/>
        <v>0</v>
      </c>
      <c r="N1620" s="43" t="s">
        <v>15</v>
      </c>
      <c r="O1620" s="39"/>
    </row>
    <row r="1621" spans="1:15" ht="15.75" hidden="1">
      <c r="A1621" s="40" t="s">
        <v>1293</v>
      </c>
      <c r="B1621" s="197" t="s">
        <v>6602</v>
      </c>
      <c r="C1621" s="41" t="s">
        <v>14</v>
      </c>
      <c r="D1621" s="32">
        <f>K1621-M1621</f>
        <v>0</v>
      </c>
      <c r="E1621" s="33">
        <f>D1621*H1621</f>
        <v>0</v>
      </c>
      <c r="F1621" s="34"/>
      <c r="G1621" s="42">
        <f>F1621*D1621</f>
        <v>0</v>
      </c>
      <c r="H1621" s="36">
        <f t="shared" si="935"/>
        <v>78</v>
      </c>
      <c r="I1621" s="36">
        <f>E1621*F1621</f>
        <v>0</v>
      </c>
      <c r="J1621" s="44"/>
      <c r="K1621" s="273"/>
      <c r="L1621" s="25">
        <v>0.15</v>
      </c>
      <c r="M1621" s="26">
        <f>K1621*L1621</f>
        <v>0</v>
      </c>
      <c r="N1621" s="43" t="s">
        <v>15</v>
      </c>
      <c r="O1621" s="39"/>
    </row>
    <row r="1622" spans="1:15" ht="15.75" hidden="1">
      <c r="A1622" s="40" t="s">
        <v>1281</v>
      </c>
      <c r="B1622" s="197" t="s">
        <v>6603</v>
      </c>
      <c r="C1622" s="41" t="s">
        <v>14</v>
      </c>
      <c r="D1622" s="32">
        <f t="shared" ref="D1622:D1624" si="951">K1622-M1622</f>
        <v>0</v>
      </c>
      <c r="E1622" s="33">
        <f t="shared" ref="E1622:E1623" si="952">D1622*H1622</f>
        <v>0</v>
      </c>
      <c r="F1622" s="34"/>
      <c r="G1622" s="42">
        <f t="shared" ref="G1622:G1623" si="953">F1622*D1622</f>
        <v>0</v>
      </c>
      <c r="H1622" s="36">
        <f t="shared" si="935"/>
        <v>78</v>
      </c>
      <c r="I1622" s="36">
        <f t="shared" ref="I1622:I1623" si="954">E1622*F1622</f>
        <v>0</v>
      </c>
      <c r="J1622" s="44"/>
      <c r="K1622" s="273"/>
      <c r="L1622" s="25">
        <v>0.15</v>
      </c>
      <c r="M1622" s="26">
        <f t="shared" ref="M1622:M1624" si="955">K1622*L1622</f>
        <v>0</v>
      </c>
      <c r="N1622" s="43" t="s">
        <v>15</v>
      </c>
      <c r="O1622" s="39"/>
    </row>
    <row r="1623" spans="1:15" ht="15.75" hidden="1">
      <c r="A1623" s="40" t="s">
        <v>1298</v>
      </c>
      <c r="B1623" s="197" t="s">
        <v>6604</v>
      </c>
      <c r="C1623" s="41" t="s">
        <v>14</v>
      </c>
      <c r="D1623" s="32">
        <f t="shared" si="951"/>
        <v>0</v>
      </c>
      <c r="E1623" s="33">
        <f t="shared" si="952"/>
        <v>0</v>
      </c>
      <c r="F1623" s="34"/>
      <c r="G1623" s="42">
        <f t="shared" si="953"/>
        <v>0</v>
      </c>
      <c r="H1623" s="36">
        <f t="shared" si="935"/>
        <v>78</v>
      </c>
      <c r="I1623" s="36">
        <f t="shared" si="954"/>
        <v>0</v>
      </c>
      <c r="J1623" s="44"/>
      <c r="K1623" s="273"/>
      <c r="L1623" s="25">
        <v>0.15</v>
      </c>
      <c r="M1623" s="26">
        <f t="shared" si="955"/>
        <v>0</v>
      </c>
      <c r="N1623" s="43" t="s">
        <v>15</v>
      </c>
      <c r="O1623" s="39"/>
    </row>
    <row r="1624" spans="1:15" ht="15.75" hidden="1">
      <c r="A1624" s="40" t="s">
        <v>6593</v>
      </c>
      <c r="B1624" s="197" t="s">
        <v>6605</v>
      </c>
      <c r="C1624" s="41" t="s">
        <v>14</v>
      </c>
      <c r="D1624" s="32">
        <f t="shared" si="951"/>
        <v>0</v>
      </c>
      <c r="E1624" s="33">
        <f>D1624*H1624</f>
        <v>0</v>
      </c>
      <c r="F1624" s="34"/>
      <c r="G1624" s="42">
        <f>F1624*D1624</f>
        <v>0</v>
      </c>
      <c r="H1624" s="36">
        <f t="shared" si="935"/>
        <v>78</v>
      </c>
      <c r="I1624" s="36">
        <f>E1624*F1624</f>
        <v>0</v>
      </c>
      <c r="J1624" s="44"/>
      <c r="K1624" s="273"/>
      <c r="L1624" s="25">
        <v>0.15</v>
      </c>
      <c r="M1624" s="26">
        <f t="shared" si="955"/>
        <v>0</v>
      </c>
      <c r="N1624" s="43" t="s">
        <v>15</v>
      </c>
      <c r="O1624" s="39"/>
    </row>
    <row r="1625" spans="1:15" ht="15.75">
      <c r="A1625" s="228" t="s">
        <v>1099</v>
      </c>
      <c r="B1625" s="190" t="s">
        <v>6123</v>
      </c>
      <c r="C1625" s="41" t="s">
        <v>45</v>
      </c>
      <c r="D1625" s="32">
        <f>K1625-M1625</f>
        <v>10.574</v>
      </c>
      <c r="E1625" s="33">
        <f>D1625*H1625</f>
        <v>824.77199999999993</v>
      </c>
      <c r="F1625" s="34"/>
      <c r="G1625" s="42">
        <f>F1625*D1625</f>
        <v>0</v>
      </c>
      <c r="H1625" s="36">
        <f t="shared" si="935"/>
        <v>78</v>
      </c>
      <c r="I1625" s="36">
        <f t="shared" si="941"/>
        <v>0</v>
      </c>
      <c r="J1625" s="44">
        <v>50</v>
      </c>
      <c r="K1625" s="273">
        <v>12.44</v>
      </c>
      <c r="L1625" s="25">
        <v>0.15</v>
      </c>
      <c r="M1625" s="26">
        <f>K1625*L1625</f>
        <v>1.8659999999999999</v>
      </c>
      <c r="N1625" s="43"/>
      <c r="O1625" s="39"/>
    </row>
    <row r="1626" spans="1:15" ht="15.75" hidden="1">
      <c r="A1626" s="40" t="s">
        <v>1008</v>
      </c>
      <c r="B1626" s="190" t="s">
        <v>1100</v>
      </c>
      <c r="C1626" s="41" t="s">
        <v>45</v>
      </c>
      <c r="D1626" s="32">
        <f t="shared" si="912"/>
        <v>24.259</v>
      </c>
      <c r="E1626" s="33">
        <f t="shared" si="913"/>
        <v>1892.202</v>
      </c>
      <c r="F1626" s="34"/>
      <c r="G1626" s="42">
        <f t="shared" si="914"/>
        <v>0</v>
      </c>
      <c r="H1626" s="36">
        <f t="shared" si="935"/>
        <v>78</v>
      </c>
      <c r="I1626" s="36">
        <f t="shared" si="941"/>
        <v>0</v>
      </c>
      <c r="J1626" s="44">
        <v>8</v>
      </c>
      <c r="K1626" s="273">
        <v>28.54</v>
      </c>
      <c r="L1626" s="25">
        <v>0.15</v>
      </c>
      <c r="M1626" s="26">
        <f t="shared" si="929"/>
        <v>4.2809999999999997</v>
      </c>
      <c r="N1626" s="43" t="s">
        <v>15</v>
      </c>
      <c r="O1626" s="39"/>
    </row>
    <row r="1627" spans="1:15" ht="15.75" hidden="1">
      <c r="A1627" s="40" t="s">
        <v>1279</v>
      </c>
      <c r="B1627" s="252" t="s">
        <v>6214</v>
      </c>
      <c r="C1627" s="41" t="s">
        <v>14</v>
      </c>
      <c r="D1627" s="32">
        <f t="shared" ref="D1627:D1628" si="956">K1627-M1627</f>
        <v>13.498000000000001</v>
      </c>
      <c r="E1627" s="33">
        <f t="shared" ref="E1627:E1628" si="957">D1627*H1627</f>
        <v>1052.8440000000001</v>
      </c>
      <c r="F1627" s="34"/>
      <c r="G1627" s="42">
        <f t="shared" ref="G1627:G1628" si="958">F1627*D1627</f>
        <v>0</v>
      </c>
      <c r="H1627" s="36">
        <f t="shared" si="935"/>
        <v>78</v>
      </c>
      <c r="I1627" s="36">
        <f t="shared" ref="I1627:I1628" si="959">E1627*F1627</f>
        <v>0</v>
      </c>
      <c r="J1627" s="44">
        <v>20</v>
      </c>
      <c r="K1627" s="273">
        <v>15.88</v>
      </c>
      <c r="L1627" s="25">
        <v>0.15</v>
      </c>
      <c r="M1627" s="26">
        <f t="shared" ref="M1627:M1628" si="960">K1627*L1627</f>
        <v>2.3820000000000001</v>
      </c>
      <c r="N1627" s="43" t="s">
        <v>15</v>
      </c>
      <c r="O1627" s="39"/>
    </row>
    <row r="1628" spans="1:15" ht="15.75">
      <c r="A1628" s="228" t="s">
        <v>1227</v>
      </c>
      <c r="B1628" s="252" t="s">
        <v>6215</v>
      </c>
      <c r="C1628" s="41" t="s">
        <v>14</v>
      </c>
      <c r="D1628" s="32">
        <f t="shared" si="956"/>
        <v>12.6905</v>
      </c>
      <c r="E1628" s="33">
        <f t="shared" si="957"/>
        <v>989.85900000000004</v>
      </c>
      <c r="F1628" s="34"/>
      <c r="G1628" s="42">
        <f t="shared" si="958"/>
        <v>0</v>
      </c>
      <c r="H1628" s="36">
        <f t="shared" si="935"/>
        <v>78</v>
      </c>
      <c r="I1628" s="36">
        <f t="shared" si="959"/>
        <v>0</v>
      </c>
      <c r="J1628" s="44">
        <v>20</v>
      </c>
      <c r="K1628" s="273">
        <v>14.93</v>
      </c>
      <c r="L1628" s="25">
        <v>0.15</v>
      </c>
      <c r="M1628" s="26">
        <f t="shared" si="960"/>
        <v>2.2395</v>
      </c>
      <c r="N1628" s="43"/>
      <c r="O1628" s="39"/>
    </row>
    <row r="1629" spans="1:15" ht="15.75" hidden="1">
      <c r="A1629" s="40" t="s">
        <v>5165</v>
      </c>
      <c r="B1629" s="93" t="s">
        <v>5175</v>
      </c>
      <c r="C1629" s="41" t="s">
        <v>14</v>
      </c>
      <c r="D1629" s="32">
        <f t="shared" si="912"/>
        <v>24.259</v>
      </c>
      <c r="E1629" s="33">
        <f t="shared" si="913"/>
        <v>1892.202</v>
      </c>
      <c r="F1629" s="34"/>
      <c r="G1629" s="42">
        <f t="shared" si="914"/>
        <v>0</v>
      </c>
      <c r="H1629" s="36">
        <f t="shared" si="935"/>
        <v>78</v>
      </c>
      <c r="I1629" s="36">
        <f t="shared" si="941"/>
        <v>0</v>
      </c>
      <c r="J1629" s="44">
        <v>8</v>
      </c>
      <c r="K1629" s="273">
        <v>28.54</v>
      </c>
      <c r="L1629" s="25">
        <v>0.15</v>
      </c>
      <c r="M1629" s="26">
        <f t="shared" si="929"/>
        <v>4.2809999999999997</v>
      </c>
      <c r="N1629" s="43" t="s">
        <v>15</v>
      </c>
      <c r="O1629" s="39"/>
    </row>
    <row r="1630" spans="1:15" ht="15.75" hidden="1">
      <c r="A1630" s="40" t="s">
        <v>1171</v>
      </c>
      <c r="B1630" s="93" t="s">
        <v>5166</v>
      </c>
      <c r="C1630" s="41" t="s">
        <v>14</v>
      </c>
      <c r="D1630" s="32">
        <f t="shared" ref="D1630" si="961">K1630-M1630</f>
        <v>16.796000000000003</v>
      </c>
      <c r="E1630" s="33">
        <f t="shared" ref="E1630" si="962">D1630*H1630</f>
        <v>1310.0880000000002</v>
      </c>
      <c r="F1630" s="34"/>
      <c r="G1630" s="42">
        <f t="shared" ref="G1630" si="963">F1630*D1630</f>
        <v>0</v>
      </c>
      <c r="H1630" s="36">
        <f t="shared" si="935"/>
        <v>78</v>
      </c>
      <c r="I1630" s="36">
        <f t="shared" si="941"/>
        <v>0</v>
      </c>
      <c r="J1630" s="44">
        <v>8</v>
      </c>
      <c r="K1630" s="273">
        <v>19.760000000000002</v>
      </c>
      <c r="L1630" s="25">
        <v>0.15</v>
      </c>
      <c r="M1630" s="26">
        <f t="shared" ref="M1630" si="964">K1630*L1630</f>
        <v>2.964</v>
      </c>
      <c r="N1630" s="43" t="s">
        <v>15</v>
      </c>
      <c r="O1630" s="39"/>
    </row>
    <row r="1631" spans="1:15" ht="15.75" hidden="1">
      <c r="A1631" s="40" t="s">
        <v>1215</v>
      </c>
      <c r="B1631" s="93" t="s">
        <v>1101</v>
      </c>
      <c r="C1631" s="41" t="s">
        <v>45</v>
      </c>
      <c r="D1631" s="32">
        <f t="shared" si="912"/>
        <v>41.046500000000002</v>
      </c>
      <c r="E1631" s="33">
        <f t="shared" si="913"/>
        <v>3201.627</v>
      </c>
      <c r="F1631" s="34"/>
      <c r="G1631" s="42">
        <f t="shared" si="914"/>
        <v>0</v>
      </c>
      <c r="H1631" s="36">
        <f t="shared" si="935"/>
        <v>78</v>
      </c>
      <c r="I1631" s="36">
        <f t="shared" si="915"/>
        <v>0</v>
      </c>
      <c r="J1631" s="37" t="s">
        <v>3324</v>
      </c>
      <c r="K1631" s="273">
        <v>48.29</v>
      </c>
      <c r="L1631" s="25">
        <v>0.15</v>
      </c>
      <c r="M1631" s="26">
        <f t="shared" si="929"/>
        <v>7.2434999999999992</v>
      </c>
      <c r="N1631" s="43" t="s">
        <v>15</v>
      </c>
      <c r="O1631" s="39"/>
    </row>
    <row r="1632" spans="1:15" ht="15.75" hidden="1">
      <c r="A1632" s="40" t="s">
        <v>4048</v>
      </c>
      <c r="B1632" s="190" t="s">
        <v>6860</v>
      </c>
      <c r="C1632" s="41" t="s">
        <v>14</v>
      </c>
      <c r="D1632" s="32">
        <f>K1632-M1632</f>
        <v>0</v>
      </c>
      <c r="E1632" s="33">
        <f>D1632*H1632</f>
        <v>0</v>
      </c>
      <c r="F1632" s="34"/>
      <c r="G1632" s="42">
        <f>F1632*D1632</f>
        <v>0</v>
      </c>
      <c r="H1632" s="36">
        <f t="shared" si="935"/>
        <v>78</v>
      </c>
      <c r="I1632" s="36">
        <f t="shared" si="915"/>
        <v>0</v>
      </c>
      <c r="J1632" s="44"/>
      <c r="K1632" s="273"/>
      <c r="L1632" s="25">
        <v>0.15</v>
      </c>
      <c r="M1632" s="26">
        <f>K1632*L1632</f>
        <v>0</v>
      </c>
      <c r="N1632" s="43" t="s">
        <v>15</v>
      </c>
      <c r="O1632" s="39"/>
    </row>
    <row r="1633" spans="1:15" ht="15.75" hidden="1">
      <c r="A1633" s="40" t="s">
        <v>1348</v>
      </c>
      <c r="B1633" s="190" t="s">
        <v>6861</v>
      </c>
      <c r="C1633" s="41" t="s">
        <v>14</v>
      </c>
      <c r="D1633" s="32">
        <f t="shared" ref="D1633:D1635" si="965">K1633-M1633</f>
        <v>0</v>
      </c>
      <c r="E1633" s="33">
        <f t="shared" ref="E1633:E1635" si="966">D1633*H1633</f>
        <v>0</v>
      </c>
      <c r="F1633" s="34"/>
      <c r="G1633" s="42">
        <f t="shared" ref="G1633:G1635" si="967">F1633*D1633</f>
        <v>0</v>
      </c>
      <c r="H1633" s="36">
        <f t="shared" si="935"/>
        <v>78</v>
      </c>
      <c r="I1633" s="36">
        <f t="shared" si="915"/>
        <v>0</v>
      </c>
      <c r="J1633" s="44"/>
      <c r="K1633" s="273"/>
      <c r="L1633" s="25">
        <v>0.15</v>
      </c>
      <c r="M1633" s="26">
        <f t="shared" ref="M1633:M1635" si="968">K1633*L1633</f>
        <v>0</v>
      </c>
      <c r="N1633" s="43" t="s">
        <v>15</v>
      </c>
      <c r="O1633" s="39"/>
    </row>
    <row r="1634" spans="1:15" ht="15.75" hidden="1">
      <c r="A1634" s="40" t="s">
        <v>1349</v>
      </c>
      <c r="B1634" s="252" t="s">
        <v>6865</v>
      </c>
      <c r="C1634" s="41" t="s">
        <v>14</v>
      </c>
      <c r="D1634" s="32">
        <f t="shared" si="965"/>
        <v>0</v>
      </c>
      <c r="E1634" s="33">
        <f t="shared" si="966"/>
        <v>0</v>
      </c>
      <c r="F1634" s="34"/>
      <c r="G1634" s="42">
        <f t="shared" si="967"/>
        <v>0</v>
      </c>
      <c r="H1634" s="36">
        <f t="shared" si="935"/>
        <v>78</v>
      </c>
      <c r="I1634" s="36">
        <f t="shared" si="915"/>
        <v>0</v>
      </c>
      <c r="J1634" s="44"/>
      <c r="K1634" s="273"/>
      <c r="L1634" s="25">
        <v>0.15</v>
      </c>
      <c r="M1634" s="26">
        <f t="shared" si="968"/>
        <v>0</v>
      </c>
      <c r="N1634" s="43" t="s">
        <v>15</v>
      </c>
      <c r="O1634" s="39"/>
    </row>
    <row r="1635" spans="1:15" ht="15.75" hidden="1">
      <c r="A1635" s="40" t="s">
        <v>6849</v>
      </c>
      <c r="B1635" s="190" t="s">
        <v>6867</v>
      </c>
      <c r="C1635" s="41" t="s">
        <v>14</v>
      </c>
      <c r="D1635" s="32">
        <f t="shared" si="965"/>
        <v>0</v>
      </c>
      <c r="E1635" s="33">
        <f t="shared" si="966"/>
        <v>0</v>
      </c>
      <c r="F1635" s="34"/>
      <c r="G1635" s="42">
        <f t="shared" si="967"/>
        <v>0</v>
      </c>
      <c r="H1635" s="36">
        <f t="shared" si="935"/>
        <v>78</v>
      </c>
      <c r="I1635" s="36">
        <f t="shared" si="915"/>
        <v>0</v>
      </c>
      <c r="J1635" s="44"/>
      <c r="K1635" s="273"/>
      <c r="L1635" s="25">
        <v>0.15</v>
      </c>
      <c r="M1635" s="26">
        <f t="shared" si="968"/>
        <v>0</v>
      </c>
      <c r="N1635" s="43" t="s">
        <v>15</v>
      </c>
      <c r="O1635" s="39"/>
    </row>
    <row r="1636" spans="1:15" ht="15.75">
      <c r="A1636" s="233" t="s">
        <v>5023</v>
      </c>
      <c r="B1636" s="93" t="s">
        <v>3368</v>
      </c>
      <c r="C1636" s="41" t="s">
        <v>14</v>
      </c>
      <c r="D1636" s="32">
        <f t="shared" si="912"/>
        <v>2.6774999999999998</v>
      </c>
      <c r="E1636" s="33">
        <f t="shared" si="913"/>
        <v>208.84499999999997</v>
      </c>
      <c r="F1636" s="34"/>
      <c r="G1636" s="42">
        <f t="shared" si="914"/>
        <v>0</v>
      </c>
      <c r="H1636" s="36">
        <f t="shared" si="935"/>
        <v>78</v>
      </c>
      <c r="I1636" s="36">
        <f t="shared" si="915"/>
        <v>0</v>
      </c>
      <c r="J1636" s="44">
        <v>100</v>
      </c>
      <c r="K1636" s="273">
        <v>3.15</v>
      </c>
      <c r="L1636" s="25">
        <v>0.15</v>
      </c>
      <c r="M1636" s="26">
        <f t="shared" si="929"/>
        <v>0.47249999999999998</v>
      </c>
      <c r="N1636" s="43"/>
      <c r="O1636" s="39"/>
    </row>
    <row r="1637" spans="1:15" ht="15.75" hidden="1">
      <c r="A1637" s="40" t="s">
        <v>1102</v>
      </c>
      <c r="B1637" s="93" t="s">
        <v>1103</v>
      </c>
      <c r="C1637" s="41" t="s">
        <v>14</v>
      </c>
      <c r="D1637" s="32">
        <f>K1637-M1637</f>
        <v>2.1165000000000003</v>
      </c>
      <c r="E1637" s="33">
        <f>D1637*H1637</f>
        <v>165.08700000000002</v>
      </c>
      <c r="F1637" s="34"/>
      <c r="G1637" s="42">
        <f>F1637*D1637</f>
        <v>0</v>
      </c>
      <c r="H1637" s="36">
        <f t="shared" si="935"/>
        <v>78</v>
      </c>
      <c r="I1637" s="36">
        <f>E1637*F1637</f>
        <v>0</v>
      </c>
      <c r="J1637" s="44">
        <v>125</v>
      </c>
      <c r="K1637" s="273">
        <v>2.4900000000000002</v>
      </c>
      <c r="L1637" s="25">
        <v>0.15</v>
      </c>
      <c r="M1637" s="26">
        <f>K1637*L1637</f>
        <v>0.3735</v>
      </c>
      <c r="N1637" s="43" t="s">
        <v>15</v>
      </c>
      <c r="O1637" s="39"/>
    </row>
    <row r="1638" spans="1:15" ht="15.75">
      <c r="A1638" s="228" t="s">
        <v>6706</v>
      </c>
      <c r="B1638" s="93" t="s">
        <v>6707</v>
      </c>
      <c r="C1638" s="41" t="s">
        <v>14</v>
      </c>
      <c r="D1638" s="32">
        <f>K1638-M1638</f>
        <v>2.5499999999999998</v>
      </c>
      <c r="E1638" s="33">
        <f>D1638*H1638</f>
        <v>198.89999999999998</v>
      </c>
      <c r="F1638" s="34"/>
      <c r="G1638" s="42">
        <f>F1638*D1638</f>
        <v>0</v>
      </c>
      <c r="H1638" s="36">
        <f t="shared" si="935"/>
        <v>78</v>
      </c>
      <c r="I1638" s="36">
        <f>E1638*F1638</f>
        <v>0</v>
      </c>
      <c r="J1638" s="44">
        <v>100</v>
      </c>
      <c r="K1638" s="273">
        <v>3</v>
      </c>
      <c r="L1638" s="25">
        <v>0.15</v>
      </c>
      <c r="M1638" s="26">
        <f>K1638*L1638</f>
        <v>0.44999999999999996</v>
      </c>
      <c r="N1638" s="43"/>
      <c r="O1638" s="39"/>
    </row>
    <row r="1639" spans="1:15" ht="15.75">
      <c r="A1639" s="228" t="s">
        <v>4451</v>
      </c>
      <c r="B1639" s="93" t="s">
        <v>7040</v>
      </c>
      <c r="C1639" s="41" t="s">
        <v>14</v>
      </c>
      <c r="D1639" s="32">
        <f>K1639-M1639</f>
        <v>12.444000000000001</v>
      </c>
      <c r="E1639" s="33">
        <f>D1639*H1639</f>
        <v>970.63200000000006</v>
      </c>
      <c r="F1639" s="34"/>
      <c r="G1639" s="42">
        <f>F1639*D1639</f>
        <v>0</v>
      </c>
      <c r="H1639" s="36">
        <f t="shared" si="935"/>
        <v>78</v>
      </c>
      <c r="I1639" s="36">
        <f>E1639*F1639</f>
        <v>0</v>
      </c>
      <c r="J1639" s="44">
        <v>25</v>
      </c>
      <c r="K1639" s="273">
        <v>14.64</v>
      </c>
      <c r="L1639" s="25">
        <v>0.15</v>
      </c>
      <c r="M1639" s="26">
        <f>K1639*L1639</f>
        <v>2.1960000000000002</v>
      </c>
      <c r="N1639" s="43"/>
      <c r="O1639" s="39"/>
    </row>
    <row r="1640" spans="1:15" ht="15.75">
      <c r="A1640" s="40" t="s">
        <v>1104</v>
      </c>
      <c r="B1640" s="94" t="s">
        <v>4662</v>
      </c>
      <c r="C1640" s="41" t="s">
        <v>314</v>
      </c>
      <c r="D1640" s="32">
        <f t="shared" si="912"/>
        <v>16.796000000000003</v>
      </c>
      <c r="E1640" s="33">
        <f t="shared" si="913"/>
        <v>1310.0880000000002</v>
      </c>
      <c r="F1640" s="34"/>
      <c r="G1640" s="42">
        <f t="shared" si="914"/>
        <v>0</v>
      </c>
      <c r="H1640" s="36">
        <f t="shared" si="935"/>
        <v>78</v>
      </c>
      <c r="I1640" s="36">
        <f t="shared" si="915"/>
        <v>0</v>
      </c>
      <c r="J1640" s="44">
        <v>25</v>
      </c>
      <c r="K1640" s="273">
        <v>19.760000000000002</v>
      </c>
      <c r="L1640" s="25">
        <v>0.15</v>
      </c>
      <c r="M1640" s="26">
        <f t="shared" si="929"/>
        <v>2.964</v>
      </c>
      <c r="N1640" s="95"/>
      <c r="O1640" s="39"/>
    </row>
    <row r="1641" spans="1:15" ht="15.75">
      <c r="A1641" s="40" t="s">
        <v>1105</v>
      </c>
      <c r="B1641" s="94" t="s">
        <v>4663</v>
      </c>
      <c r="C1641" s="41" t="s">
        <v>314</v>
      </c>
      <c r="D1641" s="32">
        <f t="shared" si="912"/>
        <v>16.796000000000003</v>
      </c>
      <c r="E1641" s="33">
        <f t="shared" si="913"/>
        <v>1310.0880000000002</v>
      </c>
      <c r="F1641" s="34"/>
      <c r="G1641" s="42">
        <f t="shared" si="914"/>
        <v>0</v>
      </c>
      <c r="H1641" s="36">
        <f t="shared" si="935"/>
        <v>78</v>
      </c>
      <c r="I1641" s="36">
        <f t="shared" si="915"/>
        <v>0</v>
      </c>
      <c r="J1641" s="44">
        <v>25</v>
      </c>
      <c r="K1641" s="273">
        <v>19.760000000000002</v>
      </c>
      <c r="L1641" s="25">
        <v>0.15</v>
      </c>
      <c r="M1641" s="26">
        <f t="shared" si="929"/>
        <v>2.964</v>
      </c>
      <c r="N1641" s="43"/>
      <c r="O1641" s="39"/>
    </row>
    <row r="1642" spans="1:15" ht="15.75" hidden="1">
      <c r="A1642" s="40" t="s">
        <v>1336</v>
      </c>
      <c r="B1642" s="190" t="s">
        <v>6884</v>
      </c>
      <c r="C1642" s="41" t="s">
        <v>14</v>
      </c>
      <c r="D1642" s="32">
        <f t="shared" si="912"/>
        <v>0</v>
      </c>
      <c r="E1642" s="33">
        <f t="shared" si="913"/>
        <v>0</v>
      </c>
      <c r="F1642" s="34"/>
      <c r="G1642" s="42">
        <f t="shared" si="914"/>
        <v>0</v>
      </c>
      <c r="H1642" s="36">
        <f t="shared" si="935"/>
        <v>78</v>
      </c>
      <c r="I1642" s="36">
        <f t="shared" si="915"/>
        <v>0</v>
      </c>
      <c r="J1642" s="44"/>
      <c r="K1642" s="273"/>
      <c r="L1642" s="25">
        <v>0.15</v>
      </c>
      <c r="M1642" s="26">
        <f t="shared" si="929"/>
        <v>0</v>
      </c>
      <c r="N1642" s="43" t="s">
        <v>15</v>
      </c>
      <c r="O1642" s="39"/>
    </row>
    <row r="1643" spans="1:15" ht="25.5" hidden="1">
      <c r="A1643" s="40" t="s">
        <v>1045</v>
      </c>
      <c r="B1643" s="212" t="s">
        <v>3369</v>
      </c>
      <c r="C1643" s="41" t="s">
        <v>45</v>
      </c>
      <c r="D1643" s="32">
        <f t="shared" si="912"/>
        <v>5.6014999999999997</v>
      </c>
      <c r="E1643" s="33">
        <f>D1643*H1643</f>
        <v>436.91699999999997</v>
      </c>
      <c r="F1643" s="34"/>
      <c r="G1643" s="42">
        <f>F1643*D1643</f>
        <v>0</v>
      </c>
      <c r="H1643" s="36">
        <f t="shared" si="935"/>
        <v>78</v>
      </c>
      <c r="I1643" s="36">
        <f>E1643*F1643</f>
        <v>0</v>
      </c>
      <c r="J1643" s="44">
        <v>200</v>
      </c>
      <c r="K1643" s="273">
        <v>6.59</v>
      </c>
      <c r="L1643" s="25">
        <v>0.15</v>
      </c>
      <c r="M1643" s="26">
        <f t="shared" si="929"/>
        <v>0.98849999999999993</v>
      </c>
      <c r="N1643" s="43" t="s">
        <v>15</v>
      </c>
      <c r="O1643" s="39"/>
    </row>
    <row r="1644" spans="1:15" ht="25.5">
      <c r="A1644" s="40" t="s">
        <v>1026</v>
      </c>
      <c r="B1644" s="212" t="s">
        <v>3370</v>
      </c>
      <c r="C1644" s="41" t="s">
        <v>45</v>
      </c>
      <c r="D1644" s="32">
        <f t="shared" si="912"/>
        <v>3.3574999999999999</v>
      </c>
      <c r="E1644" s="33">
        <f t="shared" si="913"/>
        <v>261.88499999999999</v>
      </c>
      <c r="F1644" s="34"/>
      <c r="G1644" s="42">
        <f t="shared" si="914"/>
        <v>0</v>
      </c>
      <c r="H1644" s="36">
        <f t="shared" si="935"/>
        <v>78</v>
      </c>
      <c r="I1644" s="36">
        <f t="shared" si="915"/>
        <v>0</v>
      </c>
      <c r="J1644" s="44">
        <v>100</v>
      </c>
      <c r="K1644" s="273">
        <v>3.95</v>
      </c>
      <c r="L1644" s="25">
        <v>0.15</v>
      </c>
      <c r="M1644" s="26">
        <f t="shared" si="929"/>
        <v>0.59250000000000003</v>
      </c>
      <c r="N1644" s="43"/>
      <c r="O1644" s="39"/>
    </row>
    <row r="1645" spans="1:15" ht="15.75" hidden="1">
      <c r="A1645" s="40" t="s">
        <v>6882</v>
      </c>
      <c r="B1645" s="265" t="s">
        <v>6883</v>
      </c>
      <c r="C1645" s="41" t="s">
        <v>14</v>
      </c>
      <c r="D1645" s="32">
        <f t="shared" ref="D1645" si="969">K1645-M1645</f>
        <v>0</v>
      </c>
      <c r="E1645" s="33">
        <f t="shared" ref="E1645" si="970">D1645*H1645</f>
        <v>0</v>
      </c>
      <c r="F1645" s="34"/>
      <c r="G1645" s="42">
        <f t="shared" ref="G1645" si="971">F1645*D1645</f>
        <v>0</v>
      </c>
      <c r="H1645" s="36">
        <f t="shared" si="935"/>
        <v>78</v>
      </c>
      <c r="I1645" s="36">
        <f t="shared" ref="I1645" si="972">E1645*F1645</f>
        <v>0</v>
      </c>
      <c r="J1645" s="44"/>
      <c r="K1645" s="273"/>
      <c r="L1645" s="25">
        <v>0.15</v>
      </c>
      <c r="M1645" s="26">
        <f t="shared" ref="M1645" si="973">K1645*L1645</f>
        <v>0</v>
      </c>
      <c r="N1645" s="43" t="s">
        <v>15</v>
      </c>
      <c r="O1645" s="39"/>
    </row>
    <row r="1646" spans="1:15" ht="15.75">
      <c r="A1646" s="228" t="s">
        <v>1106</v>
      </c>
      <c r="B1646" s="97" t="s">
        <v>6368</v>
      </c>
      <c r="C1646" s="41" t="s">
        <v>45</v>
      </c>
      <c r="D1646" s="32">
        <f t="shared" si="912"/>
        <v>1.2495000000000001</v>
      </c>
      <c r="E1646" s="33">
        <f t="shared" si="913"/>
        <v>97.460999999999999</v>
      </c>
      <c r="F1646" s="34"/>
      <c r="G1646" s="42">
        <f>F1646*D1646</f>
        <v>0</v>
      </c>
      <c r="H1646" s="36">
        <f t="shared" si="935"/>
        <v>78</v>
      </c>
      <c r="I1646" s="36">
        <f>E1646*F1646</f>
        <v>0</v>
      </c>
      <c r="J1646" s="44">
        <v>500</v>
      </c>
      <c r="K1646" s="273">
        <v>1.47</v>
      </c>
      <c r="L1646" s="25">
        <v>0.15</v>
      </c>
      <c r="M1646" s="26">
        <f t="shared" si="929"/>
        <v>0.2205</v>
      </c>
      <c r="N1646" s="43"/>
      <c r="O1646" s="39"/>
    </row>
    <row r="1647" spans="1:15" ht="15.75" hidden="1">
      <c r="A1647" s="63" t="s">
        <v>5296</v>
      </c>
      <c r="B1647" s="73" t="s">
        <v>5388</v>
      </c>
      <c r="C1647" s="41" t="s">
        <v>170</v>
      </c>
      <c r="D1647" s="32">
        <f t="shared" si="912"/>
        <v>1.2495000000000001</v>
      </c>
      <c r="E1647" s="33">
        <f t="shared" si="913"/>
        <v>97.460999999999999</v>
      </c>
      <c r="F1647" s="34"/>
      <c r="G1647" s="42">
        <f t="shared" ref="G1647:G1648" si="974">F1647*D1647</f>
        <v>0</v>
      </c>
      <c r="H1647" s="36">
        <f t="shared" si="935"/>
        <v>78</v>
      </c>
      <c r="I1647" s="36">
        <f t="shared" ref="I1647:I1648" si="975">E1647*F1647</f>
        <v>0</v>
      </c>
      <c r="J1647" s="44">
        <v>50</v>
      </c>
      <c r="K1647" s="273">
        <v>1.47</v>
      </c>
      <c r="L1647" s="25">
        <v>0.15</v>
      </c>
      <c r="M1647" s="26">
        <f t="shared" si="929"/>
        <v>0.2205</v>
      </c>
      <c r="N1647" s="43" t="s">
        <v>15</v>
      </c>
      <c r="O1647" s="39"/>
    </row>
    <row r="1648" spans="1:15" ht="15.75" hidden="1">
      <c r="A1648" s="63" t="s">
        <v>5386</v>
      </c>
      <c r="B1648" s="73" t="s">
        <v>5389</v>
      </c>
      <c r="C1648" s="41" t="s">
        <v>170</v>
      </c>
      <c r="D1648" s="32">
        <f t="shared" si="912"/>
        <v>1.2495000000000001</v>
      </c>
      <c r="E1648" s="33">
        <f t="shared" si="913"/>
        <v>97.460999999999999</v>
      </c>
      <c r="F1648" s="34"/>
      <c r="G1648" s="42">
        <f t="shared" si="974"/>
        <v>0</v>
      </c>
      <c r="H1648" s="36">
        <f t="shared" si="935"/>
        <v>78</v>
      </c>
      <c r="I1648" s="36">
        <f t="shared" si="975"/>
        <v>0</v>
      </c>
      <c r="J1648" s="44">
        <v>50</v>
      </c>
      <c r="K1648" s="273">
        <v>1.47</v>
      </c>
      <c r="L1648" s="25">
        <v>0.15</v>
      </c>
      <c r="M1648" s="26">
        <f t="shared" si="929"/>
        <v>0.2205</v>
      </c>
      <c r="N1648" s="43" t="s">
        <v>15</v>
      </c>
      <c r="O1648" s="39"/>
    </row>
    <row r="1649" spans="1:15" ht="15.75">
      <c r="A1649" s="228" t="s">
        <v>5387</v>
      </c>
      <c r="B1649" s="93" t="s">
        <v>1107</v>
      </c>
      <c r="C1649" s="41" t="s">
        <v>14</v>
      </c>
      <c r="D1649" s="32">
        <f t="shared" si="912"/>
        <v>2.4904999999999999</v>
      </c>
      <c r="E1649" s="33">
        <f t="shared" si="913"/>
        <v>194.25899999999999</v>
      </c>
      <c r="F1649" s="34"/>
      <c r="G1649" s="42">
        <f t="shared" si="914"/>
        <v>0</v>
      </c>
      <c r="H1649" s="36">
        <f t="shared" si="935"/>
        <v>78</v>
      </c>
      <c r="I1649" s="36">
        <f t="shared" si="915"/>
        <v>0</v>
      </c>
      <c r="J1649" s="44">
        <v>100</v>
      </c>
      <c r="K1649" s="273">
        <v>2.93</v>
      </c>
      <c r="L1649" s="25">
        <v>0.15</v>
      </c>
      <c r="M1649" s="26">
        <f t="shared" si="929"/>
        <v>0.4395</v>
      </c>
      <c r="N1649" s="43"/>
      <c r="O1649" s="39"/>
    </row>
    <row r="1650" spans="1:15" ht="15.75">
      <c r="A1650" s="228" t="s">
        <v>1108</v>
      </c>
      <c r="B1650" s="93" t="s">
        <v>1109</v>
      </c>
      <c r="C1650" s="41" t="s">
        <v>14</v>
      </c>
      <c r="D1650" s="32">
        <f t="shared" si="912"/>
        <v>22.388999999999999</v>
      </c>
      <c r="E1650" s="33">
        <f t="shared" si="913"/>
        <v>1746.3419999999999</v>
      </c>
      <c r="F1650" s="34"/>
      <c r="G1650" s="42">
        <f t="shared" si="914"/>
        <v>0</v>
      </c>
      <c r="H1650" s="36">
        <f t="shared" si="935"/>
        <v>78</v>
      </c>
      <c r="I1650" s="36">
        <f t="shared" si="915"/>
        <v>0</v>
      </c>
      <c r="J1650" s="44">
        <v>8</v>
      </c>
      <c r="K1650" s="273">
        <v>26.34</v>
      </c>
      <c r="L1650" s="25">
        <v>0.15</v>
      </c>
      <c r="M1650" s="26">
        <f t="shared" si="929"/>
        <v>3.9509999999999996</v>
      </c>
      <c r="N1650" s="43"/>
      <c r="O1650" s="39"/>
    </row>
    <row r="1651" spans="1:15" ht="15.75" hidden="1">
      <c r="A1651" s="40" t="s">
        <v>1110</v>
      </c>
      <c r="B1651" s="93" t="s">
        <v>5492</v>
      </c>
      <c r="C1651" s="41" t="s">
        <v>14</v>
      </c>
      <c r="D1651" s="32">
        <f>K1651-M1651</f>
        <v>20.774000000000001</v>
      </c>
      <c r="E1651" s="33">
        <f>D1651*H1651</f>
        <v>1620.3720000000001</v>
      </c>
      <c r="F1651" s="34"/>
      <c r="G1651" s="42">
        <f>F1651*D1651</f>
        <v>0</v>
      </c>
      <c r="H1651" s="36">
        <f t="shared" si="935"/>
        <v>78</v>
      </c>
      <c r="I1651" s="36">
        <f>E1651*F1651</f>
        <v>0</v>
      </c>
      <c r="J1651" s="44">
        <v>8</v>
      </c>
      <c r="K1651" s="273">
        <v>24.44</v>
      </c>
      <c r="L1651" s="25">
        <v>0.15</v>
      </c>
      <c r="M1651" s="26">
        <f>K1651*L1651</f>
        <v>3.6659999999999999</v>
      </c>
      <c r="N1651" s="43" t="s">
        <v>15</v>
      </c>
      <c r="O1651" s="39"/>
    </row>
    <row r="1652" spans="1:15" ht="15.75" hidden="1">
      <c r="A1652" s="40" t="s">
        <v>1111</v>
      </c>
      <c r="B1652" s="93" t="s">
        <v>1112</v>
      </c>
      <c r="C1652" s="41" t="s">
        <v>14</v>
      </c>
      <c r="D1652" s="32">
        <f t="shared" si="912"/>
        <v>34.832999999999998</v>
      </c>
      <c r="E1652" s="33">
        <f>D1652*H1652</f>
        <v>2716.9739999999997</v>
      </c>
      <c r="F1652" s="34"/>
      <c r="G1652" s="42">
        <f>F1652*D1652</f>
        <v>0</v>
      </c>
      <c r="H1652" s="36">
        <f t="shared" si="935"/>
        <v>78</v>
      </c>
      <c r="I1652" s="36">
        <f>E1652*F1652</f>
        <v>0</v>
      </c>
      <c r="J1652" s="44">
        <v>6</v>
      </c>
      <c r="K1652" s="273">
        <v>40.98</v>
      </c>
      <c r="L1652" s="25">
        <v>0.15</v>
      </c>
      <c r="M1652" s="26">
        <f t="shared" si="929"/>
        <v>6.1469999999999994</v>
      </c>
      <c r="N1652" s="43" t="s">
        <v>15</v>
      </c>
      <c r="O1652" s="39"/>
    </row>
    <row r="1653" spans="1:15" ht="15.75" hidden="1">
      <c r="A1653" s="40" t="s">
        <v>1113</v>
      </c>
      <c r="B1653" s="93" t="s">
        <v>3371</v>
      </c>
      <c r="C1653" s="41" t="s">
        <v>14</v>
      </c>
      <c r="D1653" s="32">
        <f t="shared" si="912"/>
        <v>35.445</v>
      </c>
      <c r="E1653" s="33">
        <f t="shared" si="913"/>
        <v>2764.71</v>
      </c>
      <c r="F1653" s="34"/>
      <c r="G1653" s="42">
        <f>F1653*D1653</f>
        <v>0</v>
      </c>
      <c r="H1653" s="36">
        <f t="shared" si="935"/>
        <v>78</v>
      </c>
      <c r="I1653" s="36">
        <f>E1653*F1653</f>
        <v>0</v>
      </c>
      <c r="J1653" s="44">
        <v>6</v>
      </c>
      <c r="K1653" s="273">
        <v>41.7</v>
      </c>
      <c r="L1653" s="25">
        <v>0.15</v>
      </c>
      <c r="M1653" s="26">
        <f t="shared" si="929"/>
        <v>6.2549999999999999</v>
      </c>
      <c r="N1653" s="43" t="s">
        <v>15</v>
      </c>
      <c r="O1653" s="39"/>
    </row>
    <row r="1654" spans="1:15" ht="15.75">
      <c r="A1654" s="228" t="s">
        <v>1110</v>
      </c>
      <c r="B1654" s="93" t="s">
        <v>3372</v>
      </c>
      <c r="C1654" s="41" t="s">
        <v>14</v>
      </c>
      <c r="D1654" s="32">
        <f t="shared" si="912"/>
        <v>36.703000000000003</v>
      </c>
      <c r="E1654" s="33">
        <f t="shared" si="913"/>
        <v>2862.8340000000003</v>
      </c>
      <c r="F1654" s="34"/>
      <c r="G1654" s="42">
        <f t="shared" si="914"/>
        <v>0</v>
      </c>
      <c r="H1654" s="36">
        <f t="shared" si="935"/>
        <v>78</v>
      </c>
      <c r="I1654" s="36">
        <f t="shared" si="915"/>
        <v>0</v>
      </c>
      <c r="J1654" s="44">
        <v>6</v>
      </c>
      <c r="K1654" s="273">
        <v>43.18</v>
      </c>
      <c r="L1654" s="25">
        <v>0.15</v>
      </c>
      <c r="M1654" s="26">
        <f t="shared" si="929"/>
        <v>6.4769999999999994</v>
      </c>
      <c r="N1654" s="43"/>
      <c r="O1654" s="39"/>
    </row>
    <row r="1655" spans="1:15" ht="15.75">
      <c r="A1655" s="228" t="s">
        <v>1114</v>
      </c>
      <c r="B1655" s="93" t="s">
        <v>3373</v>
      </c>
      <c r="C1655" s="41" t="s">
        <v>14</v>
      </c>
      <c r="D1655" s="32">
        <f t="shared" si="912"/>
        <v>37.323499999999996</v>
      </c>
      <c r="E1655" s="33">
        <f t="shared" si="913"/>
        <v>2911.2329999999997</v>
      </c>
      <c r="F1655" s="34"/>
      <c r="G1655" s="42">
        <f>F1655*D1655</f>
        <v>0</v>
      </c>
      <c r="H1655" s="36">
        <f t="shared" si="935"/>
        <v>78</v>
      </c>
      <c r="I1655" s="36">
        <f>E1655*F1655</f>
        <v>0</v>
      </c>
      <c r="J1655" s="44">
        <v>6</v>
      </c>
      <c r="K1655" s="273">
        <v>43.91</v>
      </c>
      <c r="L1655" s="25">
        <v>0.15</v>
      </c>
      <c r="M1655" s="26">
        <f t="shared" si="929"/>
        <v>6.5864999999999991</v>
      </c>
      <c r="N1655" s="43"/>
      <c r="O1655" s="39"/>
    </row>
    <row r="1656" spans="1:15" ht="15.75" hidden="1">
      <c r="A1656" s="40" t="s">
        <v>1331</v>
      </c>
      <c r="B1656" s="93" t="s">
        <v>6875</v>
      </c>
      <c r="C1656" s="41" t="s">
        <v>14</v>
      </c>
      <c r="D1656" s="32">
        <f t="shared" ref="D1656" si="976">K1656-M1656</f>
        <v>0</v>
      </c>
      <c r="E1656" s="33">
        <f t="shared" ref="E1656" si="977">D1656*H1656</f>
        <v>0</v>
      </c>
      <c r="F1656" s="34"/>
      <c r="G1656" s="42">
        <f t="shared" ref="G1656" si="978">F1656*D1656</f>
        <v>0</v>
      </c>
      <c r="H1656" s="36">
        <f t="shared" si="935"/>
        <v>78</v>
      </c>
      <c r="I1656" s="36">
        <f t="shared" ref="I1656" si="979">E1656*F1656</f>
        <v>0</v>
      </c>
      <c r="J1656" s="44"/>
      <c r="K1656" s="273"/>
      <c r="L1656" s="25">
        <v>0.15</v>
      </c>
      <c r="M1656" s="26">
        <f t="shared" ref="M1656" si="980">K1656*L1656</f>
        <v>0</v>
      </c>
      <c r="N1656" s="43" t="s">
        <v>15</v>
      </c>
      <c r="O1656" s="39"/>
    </row>
    <row r="1657" spans="1:15" ht="15.75" hidden="1">
      <c r="A1657" s="40" t="s">
        <v>1115</v>
      </c>
      <c r="B1657" s="93" t="s">
        <v>6041</v>
      </c>
      <c r="C1657" s="41" t="s">
        <v>14</v>
      </c>
      <c r="D1657" s="32">
        <f t="shared" si="912"/>
        <v>23.018000000000001</v>
      </c>
      <c r="E1657" s="33">
        <f t="shared" si="913"/>
        <v>1795.404</v>
      </c>
      <c r="F1657" s="34"/>
      <c r="G1657" s="42">
        <f t="shared" si="914"/>
        <v>0</v>
      </c>
      <c r="H1657" s="36">
        <f t="shared" si="935"/>
        <v>78</v>
      </c>
      <c r="I1657" s="36">
        <f t="shared" si="915"/>
        <v>0</v>
      </c>
      <c r="J1657" s="44">
        <v>7</v>
      </c>
      <c r="K1657" s="273">
        <v>27.08</v>
      </c>
      <c r="L1657" s="25">
        <v>0.15</v>
      </c>
      <c r="M1657" s="26">
        <f t="shared" si="929"/>
        <v>4.0619999999999994</v>
      </c>
      <c r="N1657" s="43" t="s">
        <v>15</v>
      </c>
      <c r="O1657" s="39"/>
    </row>
    <row r="1658" spans="1:15" ht="15.75" hidden="1">
      <c r="A1658" s="40" t="s">
        <v>1266</v>
      </c>
      <c r="B1658" s="93" t="s">
        <v>6040</v>
      </c>
      <c r="C1658" s="41" t="s">
        <v>14</v>
      </c>
      <c r="D1658" s="32">
        <f t="shared" si="912"/>
        <v>28.610999999999997</v>
      </c>
      <c r="E1658" s="33">
        <f t="shared" si="913"/>
        <v>2231.6579999999999</v>
      </c>
      <c r="F1658" s="34"/>
      <c r="G1658" s="42">
        <f t="shared" si="914"/>
        <v>0</v>
      </c>
      <c r="H1658" s="36">
        <f t="shared" si="935"/>
        <v>78</v>
      </c>
      <c r="I1658" s="36">
        <f t="shared" si="915"/>
        <v>0</v>
      </c>
      <c r="J1658" s="44">
        <v>7</v>
      </c>
      <c r="K1658" s="273">
        <v>33.659999999999997</v>
      </c>
      <c r="L1658" s="25">
        <v>0.15</v>
      </c>
      <c r="M1658" s="26">
        <f t="shared" si="929"/>
        <v>5.0489999999999995</v>
      </c>
      <c r="N1658" s="43" t="s">
        <v>15</v>
      </c>
      <c r="O1658" s="39"/>
    </row>
    <row r="1659" spans="1:15" ht="25.5" hidden="1">
      <c r="A1659" s="40" t="s">
        <v>1116</v>
      </c>
      <c r="B1659" s="201" t="s">
        <v>1117</v>
      </c>
      <c r="C1659" s="41" t="s">
        <v>14</v>
      </c>
      <c r="D1659" s="32">
        <f t="shared" si="912"/>
        <v>37.323499999999996</v>
      </c>
      <c r="E1659" s="33">
        <f t="shared" si="913"/>
        <v>2911.2329999999997</v>
      </c>
      <c r="F1659" s="34"/>
      <c r="G1659" s="42">
        <f t="shared" si="914"/>
        <v>0</v>
      </c>
      <c r="H1659" s="36">
        <f t="shared" si="935"/>
        <v>78</v>
      </c>
      <c r="I1659" s="36">
        <f t="shared" si="915"/>
        <v>0</v>
      </c>
      <c r="J1659" s="44">
        <v>4</v>
      </c>
      <c r="K1659" s="273">
        <v>43.91</v>
      </c>
      <c r="L1659" s="25">
        <v>0.15</v>
      </c>
      <c r="M1659" s="26">
        <f t="shared" si="929"/>
        <v>6.5864999999999991</v>
      </c>
      <c r="N1659" s="43" t="s">
        <v>15</v>
      </c>
      <c r="O1659" s="39"/>
    </row>
    <row r="1660" spans="1:15" ht="15.75" hidden="1">
      <c r="A1660" s="40" t="s">
        <v>1118</v>
      </c>
      <c r="B1660" s="93" t="s">
        <v>1119</v>
      </c>
      <c r="C1660" s="41" t="s">
        <v>14</v>
      </c>
      <c r="D1660" s="32">
        <f t="shared" si="912"/>
        <v>53.490499999999997</v>
      </c>
      <c r="E1660" s="33">
        <f t="shared" si="913"/>
        <v>4172.259</v>
      </c>
      <c r="F1660" s="34"/>
      <c r="G1660" s="42">
        <f t="shared" si="914"/>
        <v>0</v>
      </c>
      <c r="H1660" s="36">
        <f t="shared" si="935"/>
        <v>78</v>
      </c>
      <c r="I1660" s="36">
        <f t="shared" si="915"/>
        <v>0</v>
      </c>
      <c r="J1660" s="44">
        <v>7</v>
      </c>
      <c r="K1660" s="273">
        <v>62.93</v>
      </c>
      <c r="L1660" s="25">
        <v>0.15</v>
      </c>
      <c r="M1660" s="26">
        <f t="shared" si="929"/>
        <v>9.4394999999999989</v>
      </c>
      <c r="N1660" s="43" t="s">
        <v>15</v>
      </c>
      <c r="O1660" s="39"/>
    </row>
    <row r="1661" spans="1:15" ht="15.75" hidden="1">
      <c r="A1661" s="40" t="s">
        <v>1115</v>
      </c>
      <c r="B1661" s="94" t="s">
        <v>1120</v>
      </c>
      <c r="C1661" s="41" t="s">
        <v>14</v>
      </c>
      <c r="D1661" s="32">
        <f t="shared" si="912"/>
        <v>36.9495</v>
      </c>
      <c r="E1661" s="33">
        <f>D1661*H1661</f>
        <v>2882.0610000000001</v>
      </c>
      <c r="F1661" s="34"/>
      <c r="G1661" s="42">
        <f>F1661*D1661</f>
        <v>0</v>
      </c>
      <c r="H1661" s="36">
        <f t="shared" si="935"/>
        <v>78</v>
      </c>
      <c r="I1661" s="36">
        <f>E1661*F1661</f>
        <v>0</v>
      </c>
      <c r="J1661" s="37" t="s">
        <v>3374</v>
      </c>
      <c r="K1661" s="273">
        <v>43.47</v>
      </c>
      <c r="L1661" s="25">
        <v>0.15</v>
      </c>
      <c r="M1661" s="26">
        <f t="shared" si="929"/>
        <v>6.5204999999999993</v>
      </c>
      <c r="N1661" s="43" t="s">
        <v>15</v>
      </c>
      <c r="O1661" s="39"/>
    </row>
    <row r="1662" spans="1:15" ht="15.75" hidden="1">
      <c r="A1662" s="40" t="s">
        <v>1121</v>
      </c>
      <c r="B1662" s="94" t="s">
        <v>1122</v>
      </c>
      <c r="C1662" s="41" t="s">
        <v>14</v>
      </c>
      <c r="D1662" s="32">
        <f>K1662-M1662</f>
        <v>59.712499999999999</v>
      </c>
      <c r="E1662" s="33">
        <f>D1662*H1662</f>
        <v>4657.5749999999998</v>
      </c>
      <c r="F1662" s="34"/>
      <c r="G1662" s="42">
        <f>F1662*D1662</f>
        <v>0</v>
      </c>
      <c r="H1662" s="36">
        <f t="shared" si="935"/>
        <v>78</v>
      </c>
      <c r="I1662" s="36">
        <f>E1662*F1662</f>
        <v>0</v>
      </c>
      <c r="J1662" s="44">
        <v>3</v>
      </c>
      <c r="K1662" s="273">
        <v>70.25</v>
      </c>
      <c r="L1662" s="25">
        <v>0.15</v>
      </c>
      <c r="M1662" s="26">
        <f>K1662*L1662</f>
        <v>10.5375</v>
      </c>
      <c r="N1662" s="43" t="s">
        <v>15</v>
      </c>
      <c r="O1662" s="39"/>
    </row>
    <row r="1663" spans="1:15" ht="15.75">
      <c r="A1663" s="40" t="s">
        <v>6626</v>
      </c>
      <c r="B1663" s="93" t="s">
        <v>1124</v>
      </c>
      <c r="C1663" s="41" t="s">
        <v>14</v>
      </c>
      <c r="D1663" s="32">
        <f>K1663-M1663</f>
        <v>37.323499999999996</v>
      </c>
      <c r="E1663" s="33">
        <f>D1663*H1663</f>
        <v>2911.2329999999997</v>
      </c>
      <c r="F1663" s="34"/>
      <c r="G1663" s="42">
        <f>F1663*D1663</f>
        <v>0</v>
      </c>
      <c r="H1663" s="36">
        <f t="shared" si="935"/>
        <v>78</v>
      </c>
      <c r="I1663" s="36">
        <f>E1663*F1663</f>
        <v>0</v>
      </c>
      <c r="J1663" s="44">
        <v>5</v>
      </c>
      <c r="K1663" s="273">
        <v>43.91</v>
      </c>
      <c r="L1663" s="25">
        <v>0.15</v>
      </c>
      <c r="M1663" s="26">
        <f>K1663*L1663</f>
        <v>6.5864999999999991</v>
      </c>
      <c r="N1663" s="43"/>
      <c r="O1663" s="39"/>
    </row>
    <row r="1664" spans="1:15" ht="15.75">
      <c r="A1664" s="228" t="s">
        <v>1125</v>
      </c>
      <c r="B1664" s="94" t="s">
        <v>1126</v>
      </c>
      <c r="C1664" s="41" t="s">
        <v>14</v>
      </c>
      <c r="D1664" s="32">
        <f t="shared" si="912"/>
        <v>39.805499999999995</v>
      </c>
      <c r="E1664" s="33">
        <f t="shared" si="913"/>
        <v>3104.8289999999997</v>
      </c>
      <c r="F1664" s="34"/>
      <c r="G1664" s="42">
        <f>F1664*D1664</f>
        <v>0</v>
      </c>
      <c r="H1664" s="36">
        <f t="shared" si="935"/>
        <v>78</v>
      </c>
      <c r="I1664" s="36">
        <f>E1664*F1664</f>
        <v>0</v>
      </c>
      <c r="J1664" s="37" t="s">
        <v>3375</v>
      </c>
      <c r="K1664" s="273">
        <v>46.83</v>
      </c>
      <c r="L1664" s="25">
        <v>0.15</v>
      </c>
      <c r="M1664" s="26">
        <f t="shared" si="929"/>
        <v>7.0244999999999997</v>
      </c>
      <c r="N1664" s="43"/>
      <c r="O1664" s="39"/>
    </row>
    <row r="1665" spans="1:15" ht="15.75" hidden="1">
      <c r="A1665" s="40" t="s">
        <v>1094</v>
      </c>
      <c r="B1665" s="94" t="s">
        <v>1127</v>
      </c>
      <c r="C1665" s="41" t="s">
        <v>14</v>
      </c>
      <c r="D1665" s="32">
        <f t="shared" si="912"/>
        <v>60.962000000000003</v>
      </c>
      <c r="E1665" s="33">
        <f>D1665*H1665</f>
        <v>4755.0360000000001</v>
      </c>
      <c r="F1665" s="34"/>
      <c r="G1665" s="42">
        <f>F1665*D1665</f>
        <v>0</v>
      </c>
      <c r="H1665" s="36">
        <f t="shared" si="935"/>
        <v>78</v>
      </c>
      <c r="I1665" s="36">
        <f>E1665*F1665</f>
        <v>0</v>
      </c>
      <c r="J1665" s="44">
        <v>3</v>
      </c>
      <c r="K1665" s="273">
        <v>71.72</v>
      </c>
      <c r="L1665" s="25">
        <v>0.15</v>
      </c>
      <c r="M1665" s="26">
        <f t="shared" si="929"/>
        <v>10.757999999999999</v>
      </c>
      <c r="N1665" s="43" t="s">
        <v>15</v>
      </c>
      <c r="O1665" s="39"/>
    </row>
    <row r="1666" spans="1:15" ht="15.75" hidden="1">
      <c r="A1666" s="40" t="s">
        <v>1118</v>
      </c>
      <c r="B1666" s="94" t="s">
        <v>1128</v>
      </c>
      <c r="C1666" s="41" t="s">
        <v>14</v>
      </c>
      <c r="D1666" s="32">
        <f t="shared" si="912"/>
        <v>39.805499999999995</v>
      </c>
      <c r="E1666" s="33">
        <f t="shared" si="913"/>
        <v>3104.8289999999997</v>
      </c>
      <c r="F1666" s="34"/>
      <c r="G1666" s="42">
        <f t="shared" si="914"/>
        <v>0</v>
      </c>
      <c r="H1666" s="36">
        <f t="shared" si="935"/>
        <v>78</v>
      </c>
      <c r="I1666" s="36">
        <f t="shared" si="915"/>
        <v>0</v>
      </c>
      <c r="J1666" s="44">
        <v>3</v>
      </c>
      <c r="K1666" s="273">
        <v>46.83</v>
      </c>
      <c r="L1666" s="25">
        <v>0.15</v>
      </c>
      <c r="M1666" s="26">
        <f t="shared" si="929"/>
        <v>7.0244999999999997</v>
      </c>
      <c r="N1666" s="43" t="s">
        <v>15</v>
      </c>
      <c r="O1666" s="39"/>
    </row>
    <row r="1667" spans="1:15" ht="15.75" hidden="1">
      <c r="A1667" s="40" t="s">
        <v>1129</v>
      </c>
      <c r="B1667" s="94" t="s">
        <v>1130</v>
      </c>
      <c r="C1667" s="41" t="s">
        <v>14</v>
      </c>
      <c r="D1667" s="32">
        <f t="shared" si="912"/>
        <v>62.203000000000003</v>
      </c>
      <c r="E1667" s="33">
        <f>D1667*H1667</f>
        <v>4851.8339999999998</v>
      </c>
      <c r="F1667" s="34"/>
      <c r="G1667" s="42">
        <f>F1667*D1667</f>
        <v>0</v>
      </c>
      <c r="H1667" s="36">
        <f t="shared" si="935"/>
        <v>78</v>
      </c>
      <c r="I1667" s="36">
        <f>E1667*F1667</f>
        <v>0</v>
      </c>
      <c r="J1667" s="44">
        <v>3</v>
      </c>
      <c r="K1667" s="273">
        <v>73.180000000000007</v>
      </c>
      <c r="L1667" s="25">
        <v>0.15</v>
      </c>
      <c r="M1667" s="26">
        <f t="shared" si="929"/>
        <v>10.977</v>
      </c>
      <c r="N1667" s="43" t="s">
        <v>15</v>
      </c>
      <c r="O1667" s="39"/>
    </row>
    <row r="1668" spans="1:15" s="3" customFormat="1" ht="15.75" hidden="1" customHeight="1">
      <c r="A1668" s="40" t="s">
        <v>6830</v>
      </c>
      <c r="B1668" s="94" t="s">
        <v>6829</v>
      </c>
      <c r="C1668" s="41" t="s">
        <v>14</v>
      </c>
      <c r="D1668" s="32">
        <f t="shared" si="912"/>
        <v>62.203000000000003</v>
      </c>
      <c r="E1668" s="33">
        <f t="shared" ref="E1668:E1670" si="981">D1668*H1668</f>
        <v>4851.8339999999998</v>
      </c>
      <c r="F1668" s="34"/>
      <c r="G1668" s="42">
        <f t="shared" ref="G1668:G1670" si="982">F1668*D1668</f>
        <v>0</v>
      </c>
      <c r="H1668" s="36">
        <f t="shared" si="935"/>
        <v>78</v>
      </c>
      <c r="I1668" s="36">
        <f t="shared" ref="I1668:I1670" si="983">E1668*F1668</f>
        <v>0</v>
      </c>
      <c r="J1668" s="44">
        <v>1</v>
      </c>
      <c r="K1668" s="273">
        <v>73.180000000000007</v>
      </c>
      <c r="L1668" s="25">
        <v>0.15</v>
      </c>
      <c r="M1668" s="26">
        <f t="shared" si="929"/>
        <v>10.977</v>
      </c>
      <c r="N1668" s="43" t="s">
        <v>15</v>
      </c>
      <c r="O1668" s="39"/>
    </row>
    <row r="1669" spans="1:15" ht="15.75" hidden="1">
      <c r="A1669" s="40" t="s">
        <v>4335</v>
      </c>
      <c r="B1669" s="93" t="s">
        <v>6876</v>
      </c>
      <c r="C1669" s="41" t="s">
        <v>14</v>
      </c>
      <c r="D1669" s="32">
        <f t="shared" si="912"/>
        <v>0</v>
      </c>
      <c r="E1669" s="33">
        <f t="shared" si="981"/>
        <v>0</v>
      </c>
      <c r="F1669" s="34"/>
      <c r="G1669" s="42">
        <f t="shared" si="982"/>
        <v>0</v>
      </c>
      <c r="H1669" s="36">
        <f t="shared" si="935"/>
        <v>78</v>
      </c>
      <c r="I1669" s="36">
        <f t="shared" si="983"/>
        <v>0</v>
      </c>
      <c r="J1669" s="44"/>
      <c r="K1669" s="273"/>
      <c r="L1669" s="25">
        <v>0.15</v>
      </c>
      <c r="M1669" s="26">
        <f t="shared" si="929"/>
        <v>0</v>
      </c>
      <c r="N1669" s="43" t="s">
        <v>15</v>
      </c>
      <c r="O1669" s="39"/>
    </row>
    <row r="1670" spans="1:15" ht="15.75" hidden="1">
      <c r="A1670" s="40" t="s">
        <v>6877</v>
      </c>
      <c r="B1670" s="93" t="s">
        <v>6878</v>
      </c>
      <c r="C1670" s="41" t="s">
        <v>14</v>
      </c>
      <c r="D1670" s="32">
        <f t="shared" si="912"/>
        <v>0</v>
      </c>
      <c r="E1670" s="33">
        <f t="shared" si="981"/>
        <v>0</v>
      </c>
      <c r="F1670" s="34"/>
      <c r="G1670" s="42">
        <f t="shared" si="982"/>
        <v>0</v>
      </c>
      <c r="H1670" s="36">
        <f t="shared" si="935"/>
        <v>78</v>
      </c>
      <c r="I1670" s="36">
        <f t="shared" si="983"/>
        <v>0</v>
      </c>
      <c r="J1670" s="44"/>
      <c r="K1670" s="273"/>
      <c r="L1670" s="25">
        <v>0.15</v>
      </c>
      <c r="M1670" s="26">
        <f t="shared" si="929"/>
        <v>0</v>
      </c>
      <c r="N1670" s="43" t="s">
        <v>15</v>
      </c>
      <c r="O1670" s="39"/>
    </row>
    <row r="1671" spans="1:15" ht="15.75" hidden="1">
      <c r="A1671" s="40" t="s">
        <v>6216</v>
      </c>
      <c r="B1671" s="93" t="s">
        <v>1131</v>
      </c>
      <c r="C1671" s="41" t="s">
        <v>14</v>
      </c>
      <c r="D1671" s="32">
        <f t="shared" si="912"/>
        <v>24.8795</v>
      </c>
      <c r="E1671" s="33">
        <f t="shared" si="913"/>
        <v>1940.6010000000001</v>
      </c>
      <c r="F1671" s="34"/>
      <c r="G1671" s="42">
        <f t="shared" ref="G1671:G1861" si="984">F1671*D1671</f>
        <v>0</v>
      </c>
      <c r="H1671" s="36">
        <f t="shared" si="935"/>
        <v>78</v>
      </c>
      <c r="I1671" s="36">
        <f t="shared" si="915"/>
        <v>0</v>
      </c>
      <c r="J1671" s="44">
        <v>10</v>
      </c>
      <c r="K1671" s="273">
        <v>29.27</v>
      </c>
      <c r="L1671" s="25">
        <v>0.15</v>
      </c>
      <c r="M1671" s="26">
        <f t="shared" si="929"/>
        <v>4.3904999999999994</v>
      </c>
      <c r="N1671" s="43" t="s">
        <v>15</v>
      </c>
      <c r="O1671" s="39"/>
    </row>
    <row r="1672" spans="1:15" ht="15.75" hidden="1">
      <c r="A1672" s="40" t="s">
        <v>4513</v>
      </c>
      <c r="B1672" s="93" t="s">
        <v>4512</v>
      </c>
      <c r="C1672" s="41" t="s">
        <v>14</v>
      </c>
      <c r="D1672" s="32">
        <f t="shared" ref="D1672" si="985">K1672-M1672</f>
        <v>24.8795</v>
      </c>
      <c r="E1672" s="33">
        <f t="shared" ref="E1672" si="986">D1672*H1672</f>
        <v>1940.6010000000001</v>
      </c>
      <c r="F1672" s="34"/>
      <c r="G1672" s="42">
        <f t="shared" ref="G1672" si="987">F1672*D1672</f>
        <v>0</v>
      </c>
      <c r="H1672" s="36">
        <f t="shared" si="935"/>
        <v>78</v>
      </c>
      <c r="I1672" s="36">
        <f t="shared" ref="I1672" si="988">E1672*F1672</f>
        <v>0</v>
      </c>
      <c r="J1672" s="44">
        <v>10</v>
      </c>
      <c r="K1672" s="273">
        <v>29.27</v>
      </c>
      <c r="L1672" s="25">
        <v>0.15</v>
      </c>
      <c r="M1672" s="26">
        <f t="shared" ref="M1672" si="989">K1672*L1672</f>
        <v>4.3904999999999994</v>
      </c>
      <c r="N1672" s="43" t="s">
        <v>15</v>
      </c>
      <c r="O1672" s="39"/>
    </row>
    <row r="1673" spans="1:15" ht="15.75">
      <c r="A1673" s="40" t="s">
        <v>6625</v>
      </c>
      <c r="B1673" s="93" t="s">
        <v>1132</v>
      </c>
      <c r="C1673" s="41" t="s">
        <v>14</v>
      </c>
      <c r="D1673" s="32">
        <f t="shared" si="912"/>
        <v>29.860500000000002</v>
      </c>
      <c r="E1673" s="33">
        <f t="shared" si="913"/>
        <v>2329.1190000000001</v>
      </c>
      <c r="F1673" s="34"/>
      <c r="G1673" s="42">
        <f t="shared" si="984"/>
        <v>0</v>
      </c>
      <c r="H1673" s="36">
        <f t="shared" si="935"/>
        <v>78</v>
      </c>
      <c r="I1673" s="36">
        <f t="shared" si="915"/>
        <v>0</v>
      </c>
      <c r="J1673" s="44">
        <v>5</v>
      </c>
      <c r="K1673" s="273">
        <v>35.130000000000003</v>
      </c>
      <c r="L1673" s="25">
        <v>0.15</v>
      </c>
      <c r="M1673" s="26">
        <f t="shared" si="929"/>
        <v>5.2694999999999999</v>
      </c>
      <c r="N1673" s="43"/>
      <c r="O1673" s="39"/>
    </row>
    <row r="1674" spans="1:15" ht="15.75" hidden="1">
      <c r="A1674" s="40" t="s">
        <v>626</v>
      </c>
      <c r="B1674" s="93" t="s">
        <v>1133</v>
      </c>
      <c r="C1674" s="41" t="s">
        <v>14</v>
      </c>
      <c r="D1674" s="32">
        <f t="shared" si="912"/>
        <v>29.860500000000002</v>
      </c>
      <c r="E1674" s="33">
        <f t="shared" si="913"/>
        <v>2329.1190000000001</v>
      </c>
      <c r="F1674" s="34"/>
      <c r="G1674" s="42">
        <f t="shared" si="984"/>
        <v>0</v>
      </c>
      <c r="H1674" s="36">
        <f t="shared" si="935"/>
        <v>78</v>
      </c>
      <c r="I1674" s="36">
        <f t="shared" si="915"/>
        <v>0</v>
      </c>
      <c r="J1674" s="44">
        <v>5</v>
      </c>
      <c r="K1674" s="273">
        <v>35.130000000000003</v>
      </c>
      <c r="L1674" s="25">
        <v>0.15</v>
      </c>
      <c r="M1674" s="26">
        <f t="shared" si="929"/>
        <v>5.2694999999999999</v>
      </c>
      <c r="N1674" s="43" t="s">
        <v>15</v>
      </c>
      <c r="O1674" s="39"/>
    </row>
    <row r="1675" spans="1:15" ht="25.5">
      <c r="A1675" s="40" t="s">
        <v>6624</v>
      </c>
      <c r="B1675" s="201" t="s">
        <v>1134</v>
      </c>
      <c r="C1675" s="41" t="s">
        <v>14</v>
      </c>
      <c r="D1675" s="32">
        <f t="shared" si="912"/>
        <v>38.555999999999997</v>
      </c>
      <c r="E1675" s="33">
        <f t="shared" si="913"/>
        <v>3007.3679999999999</v>
      </c>
      <c r="F1675" s="34"/>
      <c r="G1675" s="42">
        <f t="shared" si="984"/>
        <v>0</v>
      </c>
      <c r="H1675" s="36">
        <f t="shared" si="935"/>
        <v>78</v>
      </c>
      <c r="I1675" s="36">
        <f t="shared" si="915"/>
        <v>0</v>
      </c>
      <c r="J1675" s="44">
        <v>5</v>
      </c>
      <c r="K1675" s="273">
        <v>45.36</v>
      </c>
      <c r="L1675" s="25">
        <v>0.15</v>
      </c>
      <c r="M1675" s="26">
        <f t="shared" si="929"/>
        <v>6.8039999999999994</v>
      </c>
      <c r="N1675" s="43"/>
      <c r="O1675" s="39"/>
    </row>
    <row r="1676" spans="1:15" ht="25.5" hidden="1">
      <c r="A1676" s="40" t="s">
        <v>1135</v>
      </c>
      <c r="B1676" s="201" t="s">
        <v>1136</v>
      </c>
      <c r="C1676" s="41" t="s">
        <v>14</v>
      </c>
      <c r="D1676" s="32">
        <f>K1676-M1676</f>
        <v>38.555999999999997</v>
      </c>
      <c r="E1676" s="33">
        <f>D1676*H1676</f>
        <v>3007.3679999999999</v>
      </c>
      <c r="F1676" s="34"/>
      <c r="G1676" s="42">
        <f>F1676*D1676</f>
        <v>0</v>
      </c>
      <c r="H1676" s="36">
        <f t="shared" si="935"/>
        <v>78</v>
      </c>
      <c r="I1676" s="36">
        <f>E1676*F1676</f>
        <v>0</v>
      </c>
      <c r="J1676" s="44">
        <v>5</v>
      </c>
      <c r="K1676" s="273">
        <v>45.36</v>
      </c>
      <c r="L1676" s="25">
        <v>0.15</v>
      </c>
      <c r="M1676" s="26">
        <f>K1676*L1676</f>
        <v>6.8039999999999994</v>
      </c>
      <c r="N1676" s="43" t="s">
        <v>15</v>
      </c>
      <c r="O1676" s="39"/>
    </row>
    <row r="1677" spans="1:15" ht="15.75">
      <c r="A1677" s="40" t="s">
        <v>6809</v>
      </c>
      <c r="B1677" s="93" t="s">
        <v>1137</v>
      </c>
      <c r="C1677" s="41" t="s">
        <v>14</v>
      </c>
      <c r="D1677" s="32">
        <f t="shared" ref="D1677:D1823" si="990">K1677-M1677</f>
        <v>32.971499999999999</v>
      </c>
      <c r="E1677" s="33">
        <f>D1677*H1677</f>
        <v>2571.777</v>
      </c>
      <c r="F1677" s="34"/>
      <c r="G1677" s="42">
        <f>F1677*D1677</f>
        <v>0</v>
      </c>
      <c r="H1677" s="36">
        <f t="shared" si="935"/>
        <v>78</v>
      </c>
      <c r="I1677" s="36">
        <f>E1677*F1677</f>
        <v>0</v>
      </c>
      <c r="J1677" s="44">
        <v>6</v>
      </c>
      <c r="K1677" s="273">
        <v>38.79</v>
      </c>
      <c r="L1677" s="25">
        <v>0.15</v>
      </c>
      <c r="M1677" s="26">
        <f t="shared" si="929"/>
        <v>5.8184999999999993</v>
      </c>
      <c r="N1677" s="43"/>
      <c r="O1677" s="39"/>
    </row>
    <row r="1678" spans="1:15" ht="15.75" hidden="1">
      <c r="A1678" s="228" t="s">
        <v>5297</v>
      </c>
      <c r="B1678" s="93" t="s">
        <v>1138</v>
      </c>
      <c r="C1678" s="41" t="s">
        <v>14</v>
      </c>
      <c r="D1678" s="32">
        <f t="shared" si="990"/>
        <v>48.96</v>
      </c>
      <c r="E1678" s="33">
        <f t="shared" si="913"/>
        <v>3818.88</v>
      </c>
      <c r="F1678" s="34"/>
      <c r="G1678" s="42">
        <f t="shared" si="984"/>
        <v>0</v>
      </c>
      <c r="H1678" s="36">
        <f t="shared" si="935"/>
        <v>78</v>
      </c>
      <c r="I1678" s="36">
        <f t="shared" si="915"/>
        <v>0</v>
      </c>
      <c r="J1678" s="44">
        <v>10</v>
      </c>
      <c r="K1678" s="273">
        <v>57.6</v>
      </c>
      <c r="L1678" s="25">
        <v>0.15</v>
      </c>
      <c r="M1678" s="26">
        <f t="shared" si="929"/>
        <v>8.64</v>
      </c>
      <c r="N1678" s="43" t="s">
        <v>15</v>
      </c>
      <c r="O1678" s="39"/>
    </row>
    <row r="1679" spans="1:15" ht="15.75" hidden="1">
      <c r="A1679" s="40" t="s">
        <v>5298</v>
      </c>
      <c r="B1679" s="93" t="s">
        <v>1139</v>
      </c>
      <c r="C1679" s="41" t="s">
        <v>14</v>
      </c>
      <c r="D1679" s="32">
        <f t="shared" si="990"/>
        <v>48.118499999999997</v>
      </c>
      <c r="E1679" s="33">
        <f t="shared" si="913"/>
        <v>3753.2429999999999</v>
      </c>
      <c r="F1679" s="34"/>
      <c r="G1679" s="42">
        <f>F1679*D1679</f>
        <v>0</v>
      </c>
      <c r="H1679" s="36">
        <f t="shared" si="935"/>
        <v>78</v>
      </c>
      <c r="I1679" s="36">
        <f>E1679*F1679</f>
        <v>0</v>
      </c>
      <c r="J1679" s="44">
        <v>10</v>
      </c>
      <c r="K1679" s="273">
        <v>56.61</v>
      </c>
      <c r="L1679" s="25">
        <v>0.15</v>
      </c>
      <c r="M1679" s="26">
        <f t="shared" si="929"/>
        <v>8.4915000000000003</v>
      </c>
      <c r="N1679" s="43" t="s">
        <v>15</v>
      </c>
      <c r="O1679" s="39"/>
    </row>
    <row r="1680" spans="1:15" ht="15.75" hidden="1">
      <c r="A1680" s="40" t="s">
        <v>519</v>
      </c>
      <c r="B1680" s="94" t="s">
        <v>4425</v>
      </c>
      <c r="C1680" s="41" t="s">
        <v>14</v>
      </c>
      <c r="D1680" s="32">
        <f t="shared" si="990"/>
        <v>37.323499999999996</v>
      </c>
      <c r="E1680" s="33">
        <f t="shared" si="913"/>
        <v>2911.2329999999997</v>
      </c>
      <c r="F1680" s="34"/>
      <c r="G1680" s="42">
        <f>F1680*D1680</f>
        <v>0</v>
      </c>
      <c r="H1680" s="36">
        <f t="shared" si="935"/>
        <v>78</v>
      </c>
      <c r="I1680" s="36">
        <f>E1680*F1680</f>
        <v>0</v>
      </c>
      <c r="J1680" s="44">
        <v>6</v>
      </c>
      <c r="K1680" s="273">
        <v>43.91</v>
      </c>
      <c r="L1680" s="25">
        <v>0.15</v>
      </c>
      <c r="M1680" s="26">
        <f t="shared" si="929"/>
        <v>6.5864999999999991</v>
      </c>
      <c r="N1680" s="43" t="s">
        <v>15</v>
      </c>
      <c r="O1680" s="39"/>
    </row>
    <row r="1681" spans="1:15" ht="15.75" hidden="1">
      <c r="A1681" s="40" t="s">
        <v>6857</v>
      </c>
      <c r="B1681" s="94" t="s">
        <v>6858</v>
      </c>
      <c r="C1681" s="41" t="s">
        <v>14</v>
      </c>
      <c r="D1681" s="32">
        <f t="shared" ref="D1681" si="991">K1681-M1681</f>
        <v>0</v>
      </c>
      <c r="E1681" s="33">
        <f t="shared" ref="E1681" si="992">D1681*H1681</f>
        <v>0</v>
      </c>
      <c r="F1681" s="34"/>
      <c r="G1681" s="42">
        <f t="shared" ref="G1681" si="993">F1681*D1681</f>
        <v>0</v>
      </c>
      <c r="H1681" s="36">
        <f t="shared" si="935"/>
        <v>78</v>
      </c>
      <c r="I1681" s="36">
        <f t="shared" ref="I1681" si="994">E1681*F1681</f>
        <v>0</v>
      </c>
      <c r="J1681" s="44">
        <v>4</v>
      </c>
      <c r="K1681" s="273"/>
      <c r="L1681" s="25">
        <v>0.15</v>
      </c>
      <c r="M1681" s="26">
        <f t="shared" ref="M1681" si="995">K1681*L1681</f>
        <v>0</v>
      </c>
      <c r="N1681" s="43" t="s">
        <v>15</v>
      </c>
      <c r="O1681" s="39"/>
    </row>
    <row r="1682" spans="1:15" ht="15.75" hidden="1">
      <c r="A1682" s="40" t="s">
        <v>4422</v>
      </c>
      <c r="B1682" s="94" t="s">
        <v>4424</v>
      </c>
      <c r="C1682" s="41" t="s">
        <v>14</v>
      </c>
      <c r="D1682" s="32">
        <f t="shared" si="990"/>
        <v>39.805499999999995</v>
      </c>
      <c r="E1682" s="33">
        <f t="shared" ref="E1682:E1851" si="996">D1682*H1682</f>
        <v>3104.8289999999997</v>
      </c>
      <c r="F1682" s="34"/>
      <c r="G1682" s="42">
        <f t="shared" si="984"/>
        <v>0</v>
      </c>
      <c r="H1682" s="36">
        <f t="shared" si="935"/>
        <v>78</v>
      </c>
      <c r="I1682" s="36">
        <f t="shared" si="915"/>
        <v>0</v>
      </c>
      <c r="J1682" s="44">
        <v>5</v>
      </c>
      <c r="K1682" s="273">
        <v>46.83</v>
      </c>
      <c r="L1682" s="25">
        <v>0.15</v>
      </c>
      <c r="M1682" s="26">
        <f t="shared" si="929"/>
        <v>7.0244999999999997</v>
      </c>
      <c r="N1682" s="43" t="s">
        <v>15</v>
      </c>
      <c r="O1682" s="39"/>
    </row>
    <row r="1683" spans="1:15" ht="15.75" hidden="1">
      <c r="A1683" s="40" t="s">
        <v>1140</v>
      </c>
      <c r="B1683" s="94" t="s">
        <v>1141</v>
      </c>
      <c r="C1683" s="41" t="s">
        <v>14</v>
      </c>
      <c r="D1683" s="32">
        <f t="shared" si="990"/>
        <v>47.268500000000003</v>
      </c>
      <c r="E1683" s="33">
        <f t="shared" si="996"/>
        <v>3686.9430000000002</v>
      </c>
      <c r="F1683" s="34"/>
      <c r="G1683" s="42">
        <f t="shared" si="984"/>
        <v>0</v>
      </c>
      <c r="H1683" s="36">
        <f t="shared" si="935"/>
        <v>78</v>
      </c>
      <c r="I1683" s="36">
        <f t="shared" si="915"/>
        <v>0</v>
      </c>
      <c r="J1683" s="44">
        <v>4</v>
      </c>
      <c r="K1683" s="273">
        <v>55.61</v>
      </c>
      <c r="L1683" s="25">
        <v>0.15</v>
      </c>
      <c r="M1683" s="26">
        <f t="shared" si="929"/>
        <v>8.3414999999999999</v>
      </c>
      <c r="N1683" s="43" t="s">
        <v>15</v>
      </c>
      <c r="O1683" s="39"/>
    </row>
    <row r="1684" spans="1:15" ht="15.75" hidden="1">
      <c r="A1684" s="40" t="s">
        <v>4423</v>
      </c>
      <c r="B1684" s="214" t="s">
        <v>4421</v>
      </c>
      <c r="C1684" s="41" t="s">
        <v>14</v>
      </c>
      <c r="D1684" s="32">
        <f t="shared" ref="D1684" si="997">K1684-M1684</f>
        <v>43.536999999999999</v>
      </c>
      <c r="E1684" s="33">
        <f t="shared" ref="E1684" si="998">D1684*H1684</f>
        <v>3395.886</v>
      </c>
      <c r="F1684" s="34"/>
      <c r="G1684" s="42">
        <f t="shared" ref="G1684" si="999">F1684*D1684</f>
        <v>0</v>
      </c>
      <c r="H1684" s="36">
        <f t="shared" si="935"/>
        <v>78</v>
      </c>
      <c r="I1684" s="36">
        <f t="shared" ref="I1684" si="1000">E1684*F1684</f>
        <v>0</v>
      </c>
      <c r="J1684" s="44">
        <v>5</v>
      </c>
      <c r="K1684" s="273">
        <v>51.22</v>
      </c>
      <c r="L1684" s="25">
        <v>0.15</v>
      </c>
      <c r="M1684" s="26">
        <f t="shared" ref="M1684" si="1001">K1684*L1684</f>
        <v>7.6829999999999998</v>
      </c>
      <c r="N1684" s="43" t="s">
        <v>15</v>
      </c>
      <c r="O1684" s="39"/>
    </row>
    <row r="1685" spans="1:15" ht="25.5" hidden="1">
      <c r="A1685" s="40" t="s">
        <v>1116</v>
      </c>
      <c r="B1685" s="212" t="s">
        <v>6385</v>
      </c>
      <c r="C1685" s="41" t="s">
        <v>4432</v>
      </c>
      <c r="D1685" s="32">
        <f t="shared" si="990"/>
        <v>14.305499999999999</v>
      </c>
      <c r="E1685" s="33">
        <f t="shared" si="996"/>
        <v>1115.829</v>
      </c>
      <c r="F1685" s="34"/>
      <c r="G1685" s="42">
        <f t="shared" si="984"/>
        <v>0</v>
      </c>
      <c r="H1685" s="36">
        <f t="shared" si="935"/>
        <v>78</v>
      </c>
      <c r="I1685" s="36">
        <f t="shared" si="915"/>
        <v>0</v>
      </c>
      <c r="J1685" s="44">
        <v>50</v>
      </c>
      <c r="K1685" s="273">
        <v>16.829999999999998</v>
      </c>
      <c r="L1685" s="25">
        <v>0.15</v>
      </c>
      <c r="M1685" s="26">
        <f t="shared" si="929"/>
        <v>2.5244999999999997</v>
      </c>
      <c r="N1685" s="43" t="s">
        <v>15</v>
      </c>
      <c r="O1685" s="39"/>
    </row>
    <row r="1686" spans="1:15" ht="25.5">
      <c r="A1686" s="228" t="s">
        <v>1298</v>
      </c>
      <c r="B1686" s="212" t="s">
        <v>6387</v>
      </c>
      <c r="C1686" s="41" t="s">
        <v>4432</v>
      </c>
      <c r="D1686" s="32">
        <f t="shared" ref="D1686" si="1002">K1686-M1686</f>
        <v>16.167000000000002</v>
      </c>
      <c r="E1686" s="33">
        <f t="shared" ref="E1686" si="1003">D1686*H1686</f>
        <v>1261.0260000000001</v>
      </c>
      <c r="F1686" s="34"/>
      <c r="G1686" s="42">
        <f t="shared" ref="G1686" si="1004">F1686*D1686</f>
        <v>0</v>
      </c>
      <c r="H1686" s="36">
        <f t="shared" si="935"/>
        <v>78</v>
      </c>
      <c r="I1686" s="36">
        <f t="shared" ref="I1686" si="1005">E1686*F1686</f>
        <v>0</v>
      </c>
      <c r="J1686" s="44">
        <v>30</v>
      </c>
      <c r="K1686" s="273">
        <v>19.02</v>
      </c>
      <c r="L1686" s="25">
        <v>0.15</v>
      </c>
      <c r="M1686" s="26">
        <f t="shared" ref="M1686" si="1006">K1686*L1686</f>
        <v>2.8529999999999998</v>
      </c>
      <c r="N1686" s="43"/>
      <c r="O1686" s="39"/>
    </row>
    <row r="1687" spans="1:15" ht="25.5">
      <c r="A1687" s="228" t="s">
        <v>1142</v>
      </c>
      <c r="B1687" s="212" t="s">
        <v>6386</v>
      </c>
      <c r="C1687" s="41" t="s">
        <v>4432</v>
      </c>
      <c r="D1687" s="32">
        <f t="shared" si="990"/>
        <v>16.167000000000002</v>
      </c>
      <c r="E1687" s="33">
        <f t="shared" si="996"/>
        <v>1261.0260000000001</v>
      </c>
      <c r="F1687" s="34"/>
      <c r="G1687" s="42">
        <f t="shared" si="984"/>
        <v>0</v>
      </c>
      <c r="H1687" s="36">
        <f t="shared" si="935"/>
        <v>78</v>
      </c>
      <c r="I1687" s="36">
        <f t="shared" si="915"/>
        <v>0</v>
      </c>
      <c r="J1687" s="44">
        <v>30</v>
      </c>
      <c r="K1687" s="273">
        <v>19.02</v>
      </c>
      <c r="L1687" s="25">
        <v>0.15</v>
      </c>
      <c r="M1687" s="26">
        <f t="shared" si="929"/>
        <v>2.8529999999999998</v>
      </c>
      <c r="N1687" s="43"/>
      <c r="O1687" s="39"/>
    </row>
    <row r="1688" spans="1:15" ht="25.5" hidden="1">
      <c r="A1688" s="40" t="s">
        <v>4777</v>
      </c>
      <c r="B1688" s="212" t="s">
        <v>6388</v>
      </c>
      <c r="C1688" s="41" t="s">
        <v>4432</v>
      </c>
      <c r="D1688" s="32">
        <f t="shared" si="990"/>
        <v>22.388999999999999</v>
      </c>
      <c r="E1688" s="33">
        <f t="shared" si="996"/>
        <v>1746.3419999999999</v>
      </c>
      <c r="F1688" s="34"/>
      <c r="G1688" s="42">
        <f t="shared" si="984"/>
        <v>0</v>
      </c>
      <c r="H1688" s="36">
        <f t="shared" si="935"/>
        <v>78</v>
      </c>
      <c r="I1688" s="36">
        <f t="shared" si="915"/>
        <v>0</v>
      </c>
      <c r="J1688" s="44">
        <v>25</v>
      </c>
      <c r="K1688" s="273">
        <v>26.34</v>
      </c>
      <c r="L1688" s="25">
        <v>0.15</v>
      </c>
      <c r="M1688" s="26">
        <f t="shared" si="929"/>
        <v>3.9509999999999996</v>
      </c>
      <c r="N1688" s="43" t="s">
        <v>15</v>
      </c>
      <c r="O1688" s="39"/>
    </row>
    <row r="1689" spans="1:15" ht="15.75">
      <c r="A1689" s="40" t="s">
        <v>1095</v>
      </c>
      <c r="B1689" s="93" t="s">
        <v>3376</v>
      </c>
      <c r="C1689" s="41" t="s">
        <v>45</v>
      </c>
      <c r="D1689" s="32">
        <f>K1689-M1689</f>
        <v>2.2355</v>
      </c>
      <c r="E1689" s="33">
        <f>D1689*H1689</f>
        <v>174.369</v>
      </c>
      <c r="F1689" s="34"/>
      <c r="G1689" s="42">
        <f>F1689*D1689</f>
        <v>0</v>
      </c>
      <c r="H1689" s="36">
        <f t="shared" si="935"/>
        <v>78</v>
      </c>
      <c r="I1689" s="36">
        <f>E1689*F1689</f>
        <v>0</v>
      </c>
      <c r="J1689" s="44">
        <v>500</v>
      </c>
      <c r="K1689" s="273">
        <v>2.63</v>
      </c>
      <c r="L1689" s="25">
        <v>0.15</v>
      </c>
      <c r="M1689" s="26">
        <f>K1689*L1689</f>
        <v>0.39449999999999996</v>
      </c>
      <c r="N1689" s="43"/>
      <c r="O1689" s="39"/>
    </row>
    <row r="1690" spans="1:15" ht="15.75">
      <c r="A1690" s="228" t="s">
        <v>1143</v>
      </c>
      <c r="B1690" s="201" t="s">
        <v>6667</v>
      </c>
      <c r="C1690" s="41" t="s">
        <v>4432</v>
      </c>
      <c r="D1690" s="32">
        <f t="shared" si="990"/>
        <v>19.277999999999999</v>
      </c>
      <c r="E1690" s="33">
        <f t="shared" si="996"/>
        <v>1503.684</v>
      </c>
      <c r="F1690" s="34"/>
      <c r="G1690" s="42">
        <f t="shared" si="984"/>
        <v>0</v>
      </c>
      <c r="H1690" s="36">
        <f t="shared" si="935"/>
        <v>78</v>
      </c>
      <c r="I1690" s="36">
        <f t="shared" si="915"/>
        <v>0</v>
      </c>
      <c r="J1690" s="44">
        <v>25</v>
      </c>
      <c r="K1690" s="273">
        <v>22.68</v>
      </c>
      <c r="L1690" s="25">
        <v>0.15</v>
      </c>
      <c r="M1690" s="26">
        <f t="shared" si="929"/>
        <v>3.4019999999999997</v>
      </c>
      <c r="N1690" s="43"/>
      <c r="O1690" s="39"/>
    </row>
    <row r="1691" spans="1:15" ht="15.75">
      <c r="A1691" s="228" t="s">
        <v>5895</v>
      </c>
      <c r="B1691" s="93" t="s">
        <v>3377</v>
      </c>
      <c r="C1691" s="41" t="s">
        <v>45</v>
      </c>
      <c r="D1691" s="32">
        <f t="shared" si="990"/>
        <v>6.2220000000000004</v>
      </c>
      <c r="E1691" s="33">
        <f t="shared" si="996"/>
        <v>485.31600000000003</v>
      </c>
      <c r="F1691" s="34"/>
      <c r="G1691" s="42">
        <f t="shared" si="984"/>
        <v>0</v>
      </c>
      <c r="H1691" s="36">
        <f t="shared" si="935"/>
        <v>78</v>
      </c>
      <c r="I1691" s="36">
        <f t="shared" si="915"/>
        <v>0</v>
      </c>
      <c r="J1691" s="44">
        <v>250</v>
      </c>
      <c r="K1691" s="273">
        <v>7.32</v>
      </c>
      <c r="L1691" s="25">
        <v>0.15</v>
      </c>
      <c r="M1691" s="26">
        <f t="shared" si="929"/>
        <v>1.0980000000000001</v>
      </c>
      <c r="N1691" s="43"/>
      <c r="O1691" s="39"/>
    </row>
    <row r="1692" spans="1:15" ht="25.5" hidden="1">
      <c r="A1692" s="40" t="s">
        <v>6897</v>
      </c>
      <c r="B1692" s="201" t="s">
        <v>6898</v>
      </c>
      <c r="C1692" s="41" t="s">
        <v>45</v>
      </c>
      <c r="D1692" s="32">
        <f t="shared" ref="D1692" si="1007">K1692-M1692</f>
        <v>0</v>
      </c>
      <c r="E1692" s="33">
        <f t="shared" ref="E1692" si="1008">D1692*H1692</f>
        <v>0</v>
      </c>
      <c r="F1692" s="34"/>
      <c r="G1692" s="42">
        <f t="shared" ref="G1692" si="1009">F1692*D1692</f>
        <v>0</v>
      </c>
      <c r="H1692" s="36">
        <f t="shared" si="935"/>
        <v>78</v>
      </c>
      <c r="I1692" s="36">
        <f t="shared" ref="I1692" si="1010">E1692*F1692</f>
        <v>0</v>
      </c>
      <c r="J1692" s="44"/>
      <c r="K1692" s="273"/>
      <c r="L1692" s="25">
        <v>0.15</v>
      </c>
      <c r="M1692" s="26">
        <f t="shared" ref="M1692" si="1011">K1692*L1692</f>
        <v>0</v>
      </c>
      <c r="N1692" s="43" t="s">
        <v>15</v>
      </c>
      <c r="O1692" s="39"/>
    </row>
    <row r="1693" spans="1:15" ht="15.75">
      <c r="A1693" s="228" t="s">
        <v>672</v>
      </c>
      <c r="B1693" s="93" t="s">
        <v>6127</v>
      </c>
      <c r="C1693" s="41" t="s">
        <v>14</v>
      </c>
      <c r="D1693" s="32">
        <f t="shared" si="990"/>
        <v>1.6234999999999999</v>
      </c>
      <c r="E1693" s="33">
        <f t="shared" si="996"/>
        <v>126.633</v>
      </c>
      <c r="F1693" s="34"/>
      <c r="G1693" s="42">
        <f t="shared" si="984"/>
        <v>0</v>
      </c>
      <c r="H1693" s="36">
        <f t="shared" si="935"/>
        <v>78</v>
      </c>
      <c r="I1693" s="36">
        <f t="shared" si="915"/>
        <v>0</v>
      </c>
      <c r="J1693" s="44">
        <v>200</v>
      </c>
      <c r="K1693" s="273">
        <v>1.91</v>
      </c>
      <c r="L1693" s="25">
        <v>0.15</v>
      </c>
      <c r="M1693" s="26">
        <f t="shared" si="929"/>
        <v>0.28649999999999998</v>
      </c>
      <c r="N1693" s="43"/>
      <c r="O1693" s="39"/>
    </row>
    <row r="1694" spans="1:15" ht="15.75">
      <c r="A1694" s="228" t="s">
        <v>674</v>
      </c>
      <c r="B1694" s="93" t="s">
        <v>4576</v>
      </c>
      <c r="C1694" s="41" t="s">
        <v>14</v>
      </c>
      <c r="D1694" s="32">
        <f>K1694-M1694</f>
        <v>1.9889999999999999</v>
      </c>
      <c r="E1694" s="33">
        <f>D1694*H1694</f>
        <v>155.142</v>
      </c>
      <c r="F1694" s="34"/>
      <c r="G1694" s="42">
        <f>F1694*D1694</f>
        <v>0</v>
      </c>
      <c r="H1694" s="36">
        <f t="shared" si="935"/>
        <v>78</v>
      </c>
      <c r="I1694" s="36">
        <f>E1694*F1694</f>
        <v>0</v>
      </c>
      <c r="J1694" s="44">
        <v>200</v>
      </c>
      <c r="K1694" s="273">
        <v>2.34</v>
      </c>
      <c r="L1694" s="25">
        <v>0.15</v>
      </c>
      <c r="M1694" s="26">
        <f>K1694*L1694</f>
        <v>0.35099999999999998</v>
      </c>
      <c r="N1694" s="43"/>
      <c r="O1694" s="39"/>
    </row>
    <row r="1695" spans="1:15" ht="15.75">
      <c r="A1695" s="40" t="s">
        <v>1144</v>
      </c>
      <c r="B1695" s="93" t="s">
        <v>4572</v>
      </c>
      <c r="C1695" s="41" t="s">
        <v>14</v>
      </c>
      <c r="D1695" s="32">
        <f>K1695-M1695</f>
        <v>2.1165000000000003</v>
      </c>
      <c r="E1695" s="33">
        <f>D1695*H1695</f>
        <v>165.08700000000002</v>
      </c>
      <c r="F1695" s="34"/>
      <c r="G1695" s="42">
        <f>F1695*D1695</f>
        <v>0</v>
      </c>
      <c r="H1695" s="36">
        <f t="shared" si="935"/>
        <v>78</v>
      </c>
      <c r="I1695" s="36">
        <f>E1695*F1695</f>
        <v>0</v>
      </c>
      <c r="J1695" s="44">
        <v>200</v>
      </c>
      <c r="K1695" s="273">
        <v>2.4900000000000002</v>
      </c>
      <c r="L1695" s="25">
        <v>0.15</v>
      </c>
      <c r="M1695" s="26">
        <f>K1695*L1695</f>
        <v>0.3735</v>
      </c>
      <c r="N1695" s="43"/>
      <c r="O1695" s="39"/>
    </row>
    <row r="1696" spans="1:15" ht="15.75">
      <c r="A1696" s="233" t="s">
        <v>673</v>
      </c>
      <c r="B1696" s="93" t="s">
        <v>4573</v>
      </c>
      <c r="C1696" s="41" t="s">
        <v>14</v>
      </c>
      <c r="D1696" s="32">
        <f>K1696-M1696</f>
        <v>1.6234999999999999</v>
      </c>
      <c r="E1696" s="33">
        <f>D1696*H1696</f>
        <v>126.633</v>
      </c>
      <c r="F1696" s="34"/>
      <c r="G1696" s="42">
        <f>F1696*D1696</f>
        <v>0</v>
      </c>
      <c r="H1696" s="36">
        <f t="shared" si="935"/>
        <v>78</v>
      </c>
      <c r="I1696" s="36">
        <f>E1696*F1696</f>
        <v>0</v>
      </c>
      <c r="J1696" s="44">
        <v>200</v>
      </c>
      <c r="K1696" s="273">
        <v>1.91</v>
      </c>
      <c r="L1696" s="25">
        <v>0.15</v>
      </c>
      <c r="M1696" s="26">
        <f>K1696*L1696</f>
        <v>0.28649999999999998</v>
      </c>
      <c r="N1696" s="43"/>
      <c r="O1696" s="39"/>
    </row>
    <row r="1697" spans="1:15" ht="15.75">
      <c r="A1697" s="233" t="s">
        <v>4569</v>
      </c>
      <c r="B1697" s="73" t="s">
        <v>4571</v>
      </c>
      <c r="C1697" s="41" t="s">
        <v>14</v>
      </c>
      <c r="D1697" s="32">
        <f>K1697-M1697</f>
        <v>1.9295</v>
      </c>
      <c r="E1697" s="33">
        <f>D1697*H1697</f>
        <v>150.501</v>
      </c>
      <c r="F1697" s="34"/>
      <c r="G1697" s="42">
        <f>F1697*D1697</f>
        <v>0</v>
      </c>
      <c r="H1697" s="36">
        <f t="shared" si="935"/>
        <v>78</v>
      </c>
      <c r="I1697" s="36">
        <f>E1697*F1697</f>
        <v>0</v>
      </c>
      <c r="J1697" s="44">
        <v>200</v>
      </c>
      <c r="K1697" s="273">
        <v>2.27</v>
      </c>
      <c r="L1697" s="25">
        <v>0.15</v>
      </c>
      <c r="M1697" s="26">
        <f>K1697*L1697</f>
        <v>0.34049999999999997</v>
      </c>
      <c r="N1697" s="43"/>
      <c r="O1697" s="39"/>
    </row>
    <row r="1698" spans="1:15" ht="15" customHeight="1">
      <c r="A1698" s="40" t="s">
        <v>1145</v>
      </c>
      <c r="B1698" s="93" t="s">
        <v>4612</v>
      </c>
      <c r="C1698" s="41" t="s">
        <v>14</v>
      </c>
      <c r="D1698" s="32">
        <f t="shared" si="990"/>
        <v>2.7370000000000001</v>
      </c>
      <c r="E1698" s="33">
        <f t="shared" si="996"/>
        <v>213.48600000000002</v>
      </c>
      <c r="F1698" s="34"/>
      <c r="G1698" s="42">
        <f t="shared" si="984"/>
        <v>0</v>
      </c>
      <c r="H1698" s="36">
        <f t="shared" si="935"/>
        <v>78</v>
      </c>
      <c r="I1698" s="36">
        <f t="shared" si="915"/>
        <v>0</v>
      </c>
      <c r="J1698" s="44">
        <v>100</v>
      </c>
      <c r="K1698" s="273">
        <v>3.22</v>
      </c>
      <c r="L1698" s="25">
        <v>0.15</v>
      </c>
      <c r="M1698" s="26">
        <f t="shared" si="929"/>
        <v>0.48299999999999998</v>
      </c>
      <c r="N1698" s="43"/>
      <c r="O1698" s="39"/>
    </row>
    <row r="1699" spans="1:15" ht="15.75" hidden="1">
      <c r="A1699" s="40" t="s">
        <v>1146</v>
      </c>
      <c r="B1699" s="93" t="s">
        <v>4896</v>
      </c>
      <c r="C1699" s="41" t="s">
        <v>14</v>
      </c>
      <c r="D1699" s="32">
        <f t="shared" si="990"/>
        <v>2.992</v>
      </c>
      <c r="E1699" s="33">
        <f t="shared" si="996"/>
        <v>233.376</v>
      </c>
      <c r="F1699" s="34"/>
      <c r="G1699" s="42">
        <f t="shared" si="984"/>
        <v>0</v>
      </c>
      <c r="H1699" s="36">
        <f t="shared" si="935"/>
        <v>78</v>
      </c>
      <c r="I1699" s="36">
        <f t="shared" si="915"/>
        <v>0</v>
      </c>
      <c r="J1699" s="44" t="s">
        <v>1042</v>
      </c>
      <c r="K1699" s="273">
        <v>3.52</v>
      </c>
      <c r="L1699" s="25">
        <v>0.15</v>
      </c>
      <c r="M1699" s="26">
        <f t="shared" si="929"/>
        <v>0.52800000000000002</v>
      </c>
      <c r="N1699" s="43" t="s">
        <v>15</v>
      </c>
      <c r="O1699" s="39"/>
    </row>
    <row r="1700" spans="1:15" ht="15.75" hidden="1">
      <c r="A1700" s="40" t="s">
        <v>1147</v>
      </c>
      <c r="B1700" s="93" t="s">
        <v>4895</v>
      </c>
      <c r="C1700" s="41" t="s">
        <v>14</v>
      </c>
      <c r="D1700" s="32">
        <f t="shared" si="990"/>
        <v>2.1165000000000003</v>
      </c>
      <c r="E1700" s="33">
        <f t="shared" si="996"/>
        <v>165.08700000000002</v>
      </c>
      <c r="F1700" s="34"/>
      <c r="G1700" s="42">
        <f t="shared" si="984"/>
        <v>0</v>
      </c>
      <c r="H1700" s="36">
        <f t="shared" si="935"/>
        <v>78</v>
      </c>
      <c r="I1700" s="36">
        <f t="shared" si="915"/>
        <v>0</v>
      </c>
      <c r="J1700" s="44">
        <v>100</v>
      </c>
      <c r="K1700" s="273">
        <v>2.4900000000000002</v>
      </c>
      <c r="L1700" s="25">
        <v>0.15</v>
      </c>
      <c r="M1700" s="26">
        <f t="shared" si="929"/>
        <v>0.3735</v>
      </c>
      <c r="N1700" s="43" t="s">
        <v>15</v>
      </c>
      <c r="O1700" s="39"/>
    </row>
    <row r="1701" spans="1:15" ht="15.75" hidden="1">
      <c r="A1701" s="40" t="s">
        <v>4618</v>
      </c>
      <c r="B1701" s="93" t="s">
        <v>4894</v>
      </c>
      <c r="C1701" s="41" t="s">
        <v>14</v>
      </c>
      <c r="D1701" s="32">
        <f t="shared" ref="D1701" si="1012">K1701-M1701</f>
        <v>4.7939999999999996</v>
      </c>
      <c r="E1701" s="33">
        <f t="shared" ref="E1701" si="1013">D1701*H1701</f>
        <v>373.93199999999996</v>
      </c>
      <c r="F1701" s="34"/>
      <c r="G1701" s="42">
        <f t="shared" ref="G1701" si="1014">F1701*D1701</f>
        <v>0</v>
      </c>
      <c r="H1701" s="36">
        <f t="shared" si="935"/>
        <v>78</v>
      </c>
      <c r="I1701" s="36">
        <f t="shared" ref="I1701" si="1015">E1701*F1701</f>
        <v>0</v>
      </c>
      <c r="J1701" s="44">
        <v>100</v>
      </c>
      <c r="K1701" s="273">
        <v>5.64</v>
      </c>
      <c r="L1701" s="25">
        <v>0.15</v>
      </c>
      <c r="M1701" s="26">
        <f t="shared" ref="M1701" si="1016">K1701*L1701</f>
        <v>0.84599999999999997</v>
      </c>
      <c r="N1701" s="43" t="s">
        <v>15</v>
      </c>
      <c r="O1701" s="39"/>
    </row>
    <row r="1702" spans="1:15" ht="15.75" hidden="1">
      <c r="A1702" s="40" t="s">
        <v>4395</v>
      </c>
      <c r="B1702" s="94" t="s">
        <v>1149</v>
      </c>
      <c r="C1702" s="41" t="s">
        <v>45</v>
      </c>
      <c r="D1702" s="32">
        <f t="shared" si="990"/>
        <v>2.4904999999999999</v>
      </c>
      <c r="E1702" s="33">
        <f t="shared" si="996"/>
        <v>194.25899999999999</v>
      </c>
      <c r="F1702" s="34"/>
      <c r="G1702" s="42">
        <f t="shared" si="984"/>
        <v>0</v>
      </c>
      <c r="H1702" s="36">
        <f t="shared" si="935"/>
        <v>78</v>
      </c>
      <c r="I1702" s="36">
        <f t="shared" si="915"/>
        <v>0</v>
      </c>
      <c r="J1702" s="44">
        <v>200</v>
      </c>
      <c r="K1702" s="273">
        <v>2.93</v>
      </c>
      <c r="L1702" s="25">
        <v>0.15</v>
      </c>
      <c r="M1702" s="26">
        <f t="shared" si="929"/>
        <v>0.4395</v>
      </c>
      <c r="N1702" s="43" t="s">
        <v>15</v>
      </c>
      <c r="O1702" s="39"/>
    </row>
    <row r="1703" spans="1:15" ht="15.75" hidden="1">
      <c r="A1703" s="40" t="s">
        <v>6885</v>
      </c>
      <c r="B1703" s="93" t="s">
        <v>6886</v>
      </c>
      <c r="C1703" s="41" t="s">
        <v>45</v>
      </c>
      <c r="D1703" s="32">
        <f t="shared" si="990"/>
        <v>0</v>
      </c>
      <c r="E1703" s="33">
        <f t="shared" si="996"/>
        <v>0</v>
      </c>
      <c r="F1703" s="34"/>
      <c r="G1703" s="42">
        <f t="shared" si="984"/>
        <v>0</v>
      </c>
      <c r="H1703" s="36">
        <f t="shared" si="935"/>
        <v>78</v>
      </c>
      <c r="I1703" s="36">
        <f t="shared" si="915"/>
        <v>0</v>
      </c>
      <c r="J1703" s="44"/>
      <c r="K1703" s="273"/>
      <c r="L1703" s="25">
        <v>0.15</v>
      </c>
      <c r="M1703" s="26">
        <f t="shared" si="929"/>
        <v>0</v>
      </c>
      <c r="N1703" s="43" t="s">
        <v>15</v>
      </c>
      <c r="O1703" s="39"/>
    </row>
    <row r="1704" spans="1:15" ht="15.75" hidden="1">
      <c r="A1704" s="40" t="s">
        <v>1150</v>
      </c>
      <c r="B1704" s="93" t="s">
        <v>1151</v>
      </c>
      <c r="C1704" s="41" t="s">
        <v>45</v>
      </c>
      <c r="D1704" s="32">
        <f>K1704-M1704</f>
        <v>10.574</v>
      </c>
      <c r="E1704" s="33">
        <f>D1704*H1704</f>
        <v>824.77199999999993</v>
      </c>
      <c r="F1704" s="34"/>
      <c r="G1704" s="42">
        <f>F1704*D1704</f>
        <v>0</v>
      </c>
      <c r="H1704" s="36">
        <f t="shared" si="935"/>
        <v>78</v>
      </c>
      <c r="I1704" s="36">
        <f>E1704*F1704</f>
        <v>0</v>
      </c>
      <c r="J1704" s="37" t="s">
        <v>3379</v>
      </c>
      <c r="K1704" s="273">
        <v>12.44</v>
      </c>
      <c r="L1704" s="25">
        <v>0.15</v>
      </c>
      <c r="M1704" s="26">
        <f>K1704*L1704</f>
        <v>1.8659999999999999</v>
      </c>
      <c r="N1704" s="43" t="s">
        <v>15</v>
      </c>
      <c r="O1704" s="39"/>
    </row>
    <row r="1705" spans="1:15" ht="15.75" hidden="1">
      <c r="A1705" s="40" t="s">
        <v>683</v>
      </c>
      <c r="B1705" s="93" t="s">
        <v>3378</v>
      </c>
      <c r="C1705" s="41" t="s">
        <v>45</v>
      </c>
      <c r="D1705" s="32">
        <f t="shared" si="990"/>
        <v>11.4495</v>
      </c>
      <c r="E1705" s="33">
        <f t="shared" si="996"/>
        <v>893.06100000000004</v>
      </c>
      <c r="F1705" s="34"/>
      <c r="G1705" s="42">
        <f t="shared" si="984"/>
        <v>0</v>
      </c>
      <c r="H1705" s="36">
        <f t="shared" si="935"/>
        <v>78</v>
      </c>
      <c r="I1705" s="36">
        <f t="shared" si="915"/>
        <v>0</v>
      </c>
      <c r="J1705" s="37" t="s">
        <v>3379</v>
      </c>
      <c r="K1705" s="273">
        <v>13.47</v>
      </c>
      <c r="L1705" s="25">
        <v>0.15</v>
      </c>
      <c r="M1705" s="26">
        <f t="shared" si="929"/>
        <v>2.0205000000000002</v>
      </c>
      <c r="N1705" s="43" t="s">
        <v>15</v>
      </c>
      <c r="O1705" s="39"/>
    </row>
    <row r="1706" spans="1:15" ht="15.75" hidden="1">
      <c r="A1706" s="40" t="s">
        <v>5917</v>
      </c>
      <c r="B1706" s="93" t="s">
        <v>5918</v>
      </c>
      <c r="C1706" s="41" t="s">
        <v>45</v>
      </c>
      <c r="D1706" s="32">
        <f>K1706-M1706</f>
        <v>16.167000000000002</v>
      </c>
      <c r="E1706" s="33">
        <f>D1706*H1706</f>
        <v>1261.0260000000001</v>
      </c>
      <c r="F1706" s="34"/>
      <c r="G1706" s="42">
        <f>F1706*D1706</f>
        <v>0</v>
      </c>
      <c r="H1706" s="36">
        <f t="shared" si="935"/>
        <v>78</v>
      </c>
      <c r="I1706" s="36">
        <f>E1706*F1706</f>
        <v>0</v>
      </c>
      <c r="J1706" s="37" t="s">
        <v>5919</v>
      </c>
      <c r="K1706" s="273">
        <v>19.02</v>
      </c>
      <c r="L1706" s="25">
        <v>0.15</v>
      </c>
      <c r="M1706" s="26">
        <f>K1706*L1706</f>
        <v>2.8529999999999998</v>
      </c>
      <c r="N1706" s="43" t="s">
        <v>15</v>
      </c>
      <c r="O1706" s="39"/>
    </row>
    <row r="1707" spans="1:15" ht="15.75" hidden="1">
      <c r="A1707" s="40" t="s">
        <v>1270</v>
      </c>
      <c r="B1707" s="93" t="s">
        <v>5026</v>
      </c>
      <c r="C1707" s="41" t="s">
        <v>45</v>
      </c>
      <c r="D1707" s="32">
        <f>K1707-M1707</f>
        <v>31.101500000000001</v>
      </c>
      <c r="E1707" s="33">
        <f>D1707*H1707</f>
        <v>2425.9169999999999</v>
      </c>
      <c r="F1707" s="34"/>
      <c r="G1707" s="42">
        <f>F1707*D1707</f>
        <v>0</v>
      </c>
      <c r="H1707" s="36">
        <f t="shared" si="935"/>
        <v>78</v>
      </c>
      <c r="I1707" s="36">
        <f>E1707*F1707</f>
        <v>0</v>
      </c>
      <c r="J1707" s="37" t="s">
        <v>5025</v>
      </c>
      <c r="K1707" s="273">
        <v>36.590000000000003</v>
      </c>
      <c r="L1707" s="25">
        <v>0.15</v>
      </c>
      <c r="M1707" s="26">
        <f>K1707*L1707</f>
        <v>5.4885000000000002</v>
      </c>
      <c r="N1707" s="43" t="s">
        <v>15</v>
      </c>
      <c r="O1707" s="39"/>
    </row>
    <row r="1708" spans="1:15" ht="15.75" hidden="1">
      <c r="A1708" s="40" t="s">
        <v>1152</v>
      </c>
      <c r="B1708" s="93" t="s">
        <v>1153</v>
      </c>
      <c r="C1708" s="41" t="s">
        <v>45</v>
      </c>
      <c r="D1708" s="32">
        <f t="shared" si="990"/>
        <v>18.351500000000001</v>
      </c>
      <c r="E1708" s="33">
        <f t="shared" si="996"/>
        <v>1431.4170000000001</v>
      </c>
      <c r="F1708" s="34"/>
      <c r="G1708" s="42">
        <f t="shared" si="984"/>
        <v>0</v>
      </c>
      <c r="H1708" s="36">
        <f t="shared" si="935"/>
        <v>78</v>
      </c>
      <c r="I1708" s="36">
        <f t="shared" si="915"/>
        <v>0</v>
      </c>
      <c r="J1708" s="37" t="s">
        <v>6217</v>
      </c>
      <c r="K1708" s="273">
        <v>21.59</v>
      </c>
      <c r="L1708" s="25">
        <v>0.15</v>
      </c>
      <c r="M1708" s="26">
        <f t="shared" si="929"/>
        <v>3.2384999999999997</v>
      </c>
      <c r="N1708" s="43" t="s">
        <v>15</v>
      </c>
      <c r="O1708" s="39"/>
    </row>
    <row r="1709" spans="1:15" ht="15.75" hidden="1">
      <c r="A1709" s="40" t="s">
        <v>1154</v>
      </c>
      <c r="B1709" s="93" t="s">
        <v>1155</v>
      </c>
      <c r="C1709" s="41" t="s">
        <v>45</v>
      </c>
      <c r="D1709" s="32">
        <f>K1709-M1709</f>
        <v>31.535</v>
      </c>
      <c r="E1709" s="33">
        <f t="shared" ref="E1709:E1714" si="1017">D1709*H1709</f>
        <v>2459.73</v>
      </c>
      <c r="F1709" s="34"/>
      <c r="G1709" s="42">
        <f t="shared" ref="G1709:G1714" si="1018">F1709*D1709</f>
        <v>0</v>
      </c>
      <c r="H1709" s="36">
        <f t="shared" si="935"/>
        <v>78</v>
      </c>
      <c r="I1709" s="36">
        <f t="shared" ref="I1709:I1714" si="1019">E1709*F1709</f>
        <v>0</v>
      </c>
      <c r="J1709" s="37" t="s">
        <v>3312</v>
      </c>
      <c r="K1709" s="273">
        <v>37.1</v>
      </c>
      <c r="L1709" s="25">
        <v>0.15</v>
      </c>
      <c r="M1709" s="26">
        <f>K1709*L1709</f>
        <v>5.5650000000000004</v>
      </c>
      <c r="N1709" s="43" t="s">
        <v>15</v>
      </c>
      <c r="O1709" s="39"/>
    </row>
    <row r="1710" spans="1:15" ht="15.75">
      <c r="A1710" s="228" t="s">
        <v>1339</v>
      </c>
      <c r="B1710" s="93" t="s">
        <v>4923</v>
      </c>
      <c r="C1710" s="41" t="s">
        <v>45</v>
      </c>
      <c r="D1710" s="32">
        <f t="shared" si="990"/>
        <v>1.19</v>
      </c>
      <c r="E1710" s="33">
        <f t="shared" si="1017"/>
        <v>92.82</v>
      </c>
      <c r="F1710" s="34"/>
      <c r="G1710" s="42">
        <f t="shared" si="1018"/>
        <v>0</v>
      </c>
      <c r="H1710" s="36">
        <f t="shared" si="935"/>
        <v>78</v>
      </c>
      <c r="I1710" s="36">
        <f t="shared" si="1019"/>
        <v>0</v>
      </c>
      <c r="J1710" s="44">
        <v>250</v>
      </c>
      <c r="K1710" s="273">
        <v>1.4</v>
      </c>
      <c r="L1710" s="25">
        <v>0.15</v>
      </c>
      <c r="M1710" s="26">
        <f t="shared" ref="M1710:M1861" si="1020">K1710*L1710</f>
        <v>0.21</v>
      </c>
      <c r="N1710" s="106"/>
      <c r="O1710" s="39"/>
    </row>
    <row r="1711" spans="1:15" ht="15.75">
      <c r="A1711" s="228" t="s">
        <v>6390</v>
      </c>
      <c r="B1711" s="93" t="s">
        <v>6391</v>
      </c>
      <c r="C1711" s="41" t="s">
        <v>45</v>
      </c>
      <c r="D1711" s="32">
        <f t="shared" ref="D1711:D1712" si="1021">K1711-M1711</f>
        <v>1.4279999999999999</v>
      </c>
      <c r="E1711" s="33">
        <f t="shared" si="1017"/>
        <v>111.384</v>
      </c>
      <c r="F1711" s="34"/>
      <c r="G1711" s="42">
        <f t="shared" si="1018"/>
        <v>0</v>
      </c>
      <c r="H1711" s="36">
        <f t="shared" si="935"/>
        <v>78</v>
      </c>
      <c r="I1711" s="36">
        <f t="shared" si="1019"/>
        <v>0</v>
      </c>
      <c r="J1711" s="44">
        <v>250</v>
      </c>
      <c r="K1711" s="273">
        <v>1.68</v>
      </c>
      <c r="L1711" s="25">
        <v>0.15</v>
      </c>
      <c r="M1711" s="26">
        <f t="shared" ref="M1711:M1712" si="1022">K1711*L1711</f>
        <v>0.252</v>
      </c>
      <c r="N1711" s="106"/>
      <c r="O1711" s="39"/>
    </row>
    <row r="1712" spans="1:15" ht="15.75" hidden="1">
      <c r="A1712" s="40" t="s">
        <v>1340</v>
      </c>
      <c r="B1712" s="93" t="s">
        <v>4924</v>
      </c>
      <c r="C1712" s="41" t="s">
        <v>45</v>
      </c>
      <c r="D1712" s="32">
        <f t="shared" si="1021"/>
        <v>1.19</v>
      </c>
      <c r="E1712" s="33">
        <f t="shared" si="1017"/>
        <v>92.82</v>
      </c>
      <c r="F1712" s="34"/>
      <c r="G1712" s="42">
        <f t="shared" si="1018"/>
        <v>0</v>
      </c>
      <c r="H1712" s="36">
        <f t="shared" si="935"/>
        <v>78</v>
      </c>
      <c r="I1712" s="36">
        <f t="shared" si="1019"/>
        <v>0</v>
      </c>
      <c r="J1712" s="44">
        <v>250</v>
      </c>
      <c r="K1712" s="273">
        <v>1.4</v>
      </c>
      <c r="L1712" s="25">
        <v>0.15</v>
      </c>
      <c r="M1712" s="26">
        <f t="shared" si="1022"/>
        <v>0.21</v>
      </c>
      <c r="N1712" s="106" t="s">
        <v>15</v>
      </c>
      <c r="O1712" s="39"/>
    </row>
    <row r="1713" spans="1:15" ht="15.75" hidden="1">
      <c r="A1713" s="40" t="s">
        <v>4451</v>
      </c>
      <c r="B1713" s="93" t="s">
        <v>6392</v>
      </c>
      <c r="C1713" s="41" t="s">
        <v>45</v>
      </c>
      <c r="D1713" s="32">
        <f t="shared" ref="D1713" si="1023">K1713-M1713</f>
        <v>1.4279999999999999</v>
      </c>
      <c r="E1713" s="33">
        <f t="shared" si="1017"/>
        <v>111.384</v>
      </c>
      <c r="F1713" s="34"/>
      <c r="G1713" s="42">
        <f t="shared" si="1018"/>
        <v>0</v>
      </c>
      <c r="H1713" s="36">
        <f t="shared" si="935"/>
        <v>78</v>
      </c>
      <c r="I1713" s="36">
        <f t="shared" si="1019"/>
        <v>0</v>
      </c>
      <c r="J1713" s="44">
        <v>250</v>
      </c>
      <c r="K1713" s="273">
        <v>1.68</v>
      </c>
      <c r="L1713" s="25">
        <v>0.15</v>
      </c>
      <c r="M1713" s="26">
        <f t="shared" ref="M1713" si="1024">K1713*L1713</f>
        <v>0.252</v>
      </c>
      <c r="N1713" s="106" t="s">
        <v>15</v>
      </c>
      <c r="O1713" s="39"/>
    </row>
    <row r="1714" spans="1:15" ht="15.75" hidden="1">
      <c r="A1714" s="40" t="s">
        <v>1156</v>
      </c>
      <c r="B1714" s="191" t="s">
        <v>5128</v>
      </c>
      <c r="C1714" s="41" t="s">
        <v>14</v>
      </c>
      <c r="D1714" s="32">
        <f t="shared" si="990"/>
        <v>12.444000000000001</v>
      </c>
      <c r="E1714" s="33">
        <f t="shared" si="1017"/>
        <v>970.63200000000006</v>
      </c>
      <c r="F1714" s="34"/>
      <c r="G1714" s="42">
        <f t="shared" si="1018"/>
        <v>0</v>
      </c>
      <c r="H1714" s="36">
        <f t="shared" si="935"/>
        <v>78</v>
      </c>
      <c r="I1714" s="36">
        <f t="shared" si="1019"/>
        <v>0</v>
      </c>
      <c r="J1714" s="44">
        <v>25</v>
      </c>
      <c r="K1714" s="273">
        <v>14.64</v>
      </c>
      <c r="L1714" s="25">
        <v>0.15</v>
      </c>
      <c r="M1714" s="26">
        <f t="shared" si="1020"/>
        <v>2.1960000000000002</v>
      </c>
      <c r="N1714" s="43" t="s">
        <v>15</v>
      </c>
      <c r="O1714" s="39"/>
    </row>
    <row r="1715" spans="1:15" ht="15.75" hidden="1">
      <c r="A1715" s="40" t="s">
        <v>727</v>
      </c>
      <c r="B1715" s="93" t="s">
        <v>3380</v>
      </c>
      <c r="C1715" s="41" t="s">
        <v>14</v>
      </c>
      <c r="D1715" s="32">
        <f t="shared" si="990"/>
        <v>1.3685</v>
      </c>
      <c r="E1715" s="33">
        <f t="shared" si="996"/>
        <v>106.74300000000001</v>
      </c>
      <c r="F1715" s="34"/>
      <c r="G1715" s="42">
        <f t="shared" si="984"/>
        <v>0</v>
      </c>
      <c r="H1715" s="36">
        <f t="shared" si="935"/>
        <v>78</v>
      </c>
      <c r="I1715" s="36">
        <f t="shared" ref="I1715:I1940" si="1025">E1715*F1715</f>
        <v>0</v>
      </c>
      <c r="J1715" s="44">
        <v>200</v>
      </c>
      <c r="K1715" s="273">
        <v>1.61</v>
      </c>
      <c r="L1715" s="25">
        <v>0.15</v>
      </c>
      <c r="M1715" s="26">
        <f t="shared" si="1020"/>
        <v>0.24149999999999999</v>
      </c>
      <c r="N1715" s="43" t="s">
        <v>15</v>
      </c>
      <c r="O1715" s="39"/>
    </row>
    <row r="1716" spans="1:15" ht="15.75">
      <c r="A1716" s="228" t="s">
        <v>1187</v>
      </c>
      <c r="B1716" s="93" t="s">
        <v>6396</v>
      </c>
      <c r="C1716" s="41" t="s">
        <v>14</v>
      </c>
      <c r="D1716" s="32">
        <f t="shared" ref="D1716" si="1026">K1716-M1716</f>
        <v>2.2440000000000002</v>
      </c>
      <c r="E1716" s="33">
        <f t="shared" ref="E1716" si="1027">D1716*H1716</f>
        <v>175.03200000000001</v>
      </c>
      <c r="F1716" s="34"/>
      <c r="G1716" s="42">
        <f t="shared" ref="G1716" si="1028">F1716*D1716</f>
        <v>0</v>
      </c>
      <c r="H1716" s="36">
        <f t="shared" si="935"/>
        <v>78</v>
      </c>
      <c r="I1716" s="36">
        <f t="shared" ref="I1716" si="1029">E1716*F1716</f>
        <v>0</v>
      </c>
      <c r="J1716" s="44">
        <v>100</v>
      </c>
      <c r="K1716" s="273">
        <v>2.64</v>
      </c>
      <c r="L1716" s="25">
        <v>0.15</v>
      </c>
      <c r="M1716" s="26">
        <f t="shared" ref="M1716" si="1030">K1716*L1716</f>
        <v>0.39600000000000002</v>
      </c>
      <c r="N1716" s="43"/>
      <c r="O1716" s="39"/>
    </row>
    <row r="1717" spans="1:15" ht="15.75">
      <c r="A1717" s="228" t="s">
        <v>4823</v>
      </c>
      <c r="B1717" s="93" t="s">
        <v>4824</v>
      </c>
      <c r="C1717" s="41" t="s">
        <v>14</v>
      </c>
      <c r="D1717" s="32">
        <f t="shared" ref="D1717" si="1031">K1717-M1717</f>
        <v>0.748</v>
      </c>
      <c r="E1717" s="33">
        <f t="shared" ref="E1717" si="1032">D1717*H1717</f>
        <v>58.344000000000001</v>
      </c>
      <c r="F1717" s="34"/>
      <c r="G1717" s="42">
        <f t="shared" ref="G1717" si="1033">F1717*D1717</f>
        <v>0</v>
      </c>
      <c r="H1717" s="36">
        <f t="shared" si="935"/>
        <v>78</v>
      </c>
      <c r="I1717" s="36">
        <f t="shared" ref="I1717" si="1034">E1717*F1717</f>
        <v>0</v>
      </c>
      <c r="J1717" s="44">
        <v>250</v>
      </c>
      <c r="K1717" s="273">
        <v>0.88</v>
      </c>
      <c r="L1717" s="25">
        <v>0.15</v>
      </c>
      <c r="M1717" s="26">
        <f t="shared" ref="M1717" si="1035">K1717*L1717</f>
        <v>0.13200000000000001</v>
      </c>
      <c r="N1717" s="43"/>
      <c r="O1717" s="39"/>
    </row>
    <row r="1718" spans="1:15" ht="15.75" hidden="1">
      <c r="A1718" s="40" t="s">
        <v>727</v>
      </c>
      <c r="B1718" s="93" t="s">
        <v>4974</v>
      </c>
      <c r="C1718" s="41" t="s">
        <v>14</v>
      </c>
      <c r="D1718" s="32">
        <f t="shared" si="990"/>
        <v>6.4089999999999998</v>
      </c>
      <c r="E1718" s="33">
        <f t="shared" si="996"/>
        <v>499.90199999999999</v>
      </c>
      <c r="F1718" s="34"/>
      <c r="G1718" s="42">
        <f t="shared" si="984"/>
        <v>0</v>
      </c>
      <c r="H1718" s="36">
        <f t="shared" si="935"/>
        <v>78</v>
      </c>
      <c r="I1718" s="36">
        <f t="shared" si="1025"/>
        <v>0</v>
      </c>
      <c r="J1718" s="44">
        <v>50</v>
      </c>
      <c r="K1718" s="273">
        <v>7.54</v>
      </c>
      <c r="L1718" s="25">
        <v>0.15</v>
      </c>
      <c r="M1718" s="26">
        <f t="shared" si="1020"/>
        <v>1.131</v>
      </c>
      <c r="N1718" s="43" t="s">
        <v>15</v>
      </c>
      <c r="O1718" s="39"/>
    </row>
    <row r="1719" spans="1:15" ht="15.75" hidden="1">
      <c r="A1719" s="228" t="s">
        <v>1302</v>
      </c>
      <c r="B1719" s="93" t="s">
        <v>4975</v>
      </c>
      <c r="C1719" s="41" t="s">
        <v>14</v>
      </c>
      <c r="D1719" s="32">
        <f t="shared" ref="D1719" si="1036">K1719-M1719</f>
        <v>10.199999999999999</v>
      </c>
      <c r="E1719" s="33">
        <f t="shared" ref="E1719" si="1037">D1719*H1719</f>
        <v>795.59999999999991</v>
      </c>
      <c r="F1719" s="34"/>
      <c r="G1719" s="42">
        <f t="shared" ref="G1719" si="1038">F1719*D1719</f>
        <v>0</v>
      </c>
      <c r="H1719" s="36">
        <f t="shared" si="935"/>
        <v>78</v>
      </c>
      <c r="I1719" s="36">
        <f t="shared" ref="I1719" si="1039">E1719*F1719</f>
        <v>0</v>
      </c>
      <c r="J1719" s="44">
        <v>50</v>
      </c>
      <c r="K1719" s="273">
        <v>12</v>
      </c>
      <c r="L1719" s="25">
        <v>0.15</v>
      </c>
      <c r="M1719" s="26">
        <f t="shared" ref="M1719" si="1040">K1719*L1719</f>
        <v>1.7999999999999998</v>
      </c>
      <c r="N1719" s="43" t="s">
        <v>15</v>
      </c>
      <c r="O1719" s="39"/>
    </row>
    <row r="1720" spans="1:15" ht="15.75" hidden="1">
      <c r="A1720" s="40" t="s">
        <v>1324</v>
      </c>
      <c r="B1720" s="93" t="s">
        <v>6131</v>
      </c>
      <c r="C1720" s="41" t="s">
        <v>14</v>
      </c>
      <c r="D1720" s="32">
        <f t="shared" si="990"/>
        <v>6.2220000000000004</v>
      </c>
      <c r="E1720" s="33">
        <f t="shared" si="996"/>
        <v>485.31600000000003</v>
      </c>
      <c r="F1720" s="34"/>
      <c r="G1720" s="42">
        <f t="shared" si="984"/>
        <v>0</v>
      </c>
      <c r="H1720" s="36">
        <f t="shared" si="935"/>
        <v>78</v>
      </c>
      <c r="I1720" s="36">
        <f t="shared" si="1025"/>
        <v>0</v>
      </c>
      <c r="J1720" s="44" t="s">
        <v>6129</v>
      </c>
      <c r="K1720" s="273">
        <v>7.32</v>
      </c>
      <c r="L1720" s="25">
        <v>0.15</v>
      </c>
      <c r="M1720" s="26">
        <f t="shared" si="1020"/>
        <v>1.0980000000000001</v>
      </c>
      <c r="N1720" s="43" t="s">
        <v>15</v>
      </c>
      <c r="O1720" s="39"/>
    </row>
    <row r="1721" spans="1:15" ht="15.75" hidden="1">
      <c r="A1721" s="40" t="s">
        <v>1326</v>
      </c>
      <c r="B1721" s="93" t="s">
        <v>6132</v>
      </c>
      <c r="C1721" s="41" t="s">
        <v>14</v>
      </c>
      <c r="D1721" s="32">
        <f t="shared" ref="D1721" si="1041">K1721-M1721</f>
        <v>6.2220000000000004</v>
      </c>
      <c r="E1721" s="33">
        <f t="shared" ref="E1721" si="1042">D1721*H1721</f>
        <v>485.31600000000003</v>
      </c>
      <c r="F1721" s="34"/>
      <c r="G1721" s="42">
        <f t="shared" ref="G1721" si="1043">F1721*D1721</f>
        <v>0</v>
      </c>
      <c r="H1721" s="36">
        <f t="shared" si="935"/>
        <v>78</v>
      </c>
      <c r="I1721" s="36">
        <f t="shared" ref="I1721" si="1044">E1721*F1721</f>
        <v>0</v>
      </c>
      <c r="J1721" s="44" t="s">
        <v>6130</v>
      </c>
      <c r="K1721" s="273">
        <v>7.32</v>
      </c>
      <c r="L1721" s="25">
        <v>0.15</v>
      </c>
      <c r="M1721" s="26">
        <f t="shared" ref="M1721" si="1045">K1721*L1721</f>
        <v>1.0980000000000001</v>
      </c>
      <c r="N1721" s="43" t="s">
        <v>15</v>
      </c>
      <c r="O1721" s="39"/>
    </row>
    <row r="1722" spans="1:15" ht="15.75" hidden="1">
      <c r="A1722" s="40" t="s">
        <v>714</v>
      </c>
      <c r="B1722" s="93" t="s">
        <v>715</v>
      </c>
      <c r="C1722" s="41" t="s">
        <v>14</v>
      </c>
      <c r="D1722" s="32">
        <f t="shared" si="990"/>
        <v>8.9589999999999996</v>
      </c>
      <c r="E1722" s="33">
        <f t="shared" si="996"/>
        <v>698.80200000000002</v>
      </c>
      <c r="F1722" s="34"/>
      <c r="G1722" s="42">
        <f t="shared" si="984"/>
        <v>0</v>
      </c>
      <c r="H1722" s="36">
        <f t="shared" si="935"/>
        <v>78</v>
      </c>
      <c r="I1722" s="36">
        <f t="shared" si="1025"/>
        <v>0</v>
      </c>
      <c r="J1722" s="44">
        <v>20</v>
      </c>
      <c r="K1722" s="273">
        <v>10.54</v>
      </c>
      <c r="L1722" s="25">
        <v>0.15</v>
      </c>
      <c r="M1722" s="26">
        <f t="shared" si="1020"/>
        <v>1.5809999999999997</v>
      </c>
      <c r="N1722" s="43" t="s">
        <v>15</v>
      </c>
      <c r="O1722" s="39"/>
    </row>
    <row r="1723" spans="1:15" ht="15.75" hidden="1">
      <c r="A1723" s="40" t="s">
        <v>729</v>
      </c>
      <c r="B1723" s="93" t="s">
        <v>730</v>
      </c>
      <c r="C1723" s="41" t="s">
        <v>14</v>
      </c>
      <c r="D1723" s="32">
        <f t="shared" si="990"/>
        <v>1.4279999999999999</v>
      </c>
      <c r="E1723" s="33">
        <f t="shared" si="996"/>
        <v>111.384</v>
      </c>
      <c r="F1723" s="34"/>
      <c r="G1723" s="42">
        <f t="shared" si="984"/>
        <v>0</v>
      </c>
      <c r="H1723" s="36">
        <f t="shared" si="935"/>
        <v>78</v>
      </c>
      <c r="I1723" s="36">
        <f t="shared" si="1025"/>
        <v>0</v>
      </c>
      <c r="J1723" s="44">
        <v>200</v>
      </c>
      <c r="K1723" s="273">
        <v>1.68</v>
      </c>
      <c r="L1723" s="25">
        <v>0.15</v>
      </c>
      <c r="M1723" s="26">
        <f t="shared" si="1020"/>
        <v>0.252</v>
      </c>
      <c r="N1723" s="43" t="s">
        <v>15</v>
      </c>
      <c r="O1723" s="39"/>
    </row>
    <row r="1724" spans="1:15" ht="15.75">
      <c r="A1724" s="228" t="s">
        <v>1140</v>
      </c>
      <c r="B1724" s="93" t="s">
        <v>1157</v>
      </c>
      <c r="C1724" s="41" t="s">
        <v>14</v>
      </c>
      <c r="D1724" s="32">
        <f>K1724-M1724</f>
        <v>3.1110000000000002</v>
      </c>
      <c r="E1724" s="33">
        <f>D1724*H1724</f>
        <v>242.65800000000002</v>
      </c>
      <c r="F1724" s="34"/>
      <c r="G1724" s="42">
        <f>F1724*D1724</f>
        <v>0</v>
      </c>
      <c r="H1724" s="36">
        <f t="shared" si="935"/>
        <v>78</v>
      </c>
      <c r="I1724" s="36">
        <f>E1724*F1724</f>
        <v>0</v>
      </c>
      <c r="J1724" s="44">
        <v>50</v>
      </c>
      <c r="K1724" s="273">
        <v>3.66</v>
      </c>
      <c r="L1724" s="25">
        <v>0.15</v>
      </c>
      <c r="M1724" s="26">
        <f>K1724*L1724</f>
        <v>0.54900000000000004</v>
      </c>
      <c r="N1724" s="43"/>
      <c r="O1724" s="39"/>
    </row>
    <row r="1725" spans="1:15" ht="15.75" hidden="1">
      <c r="A1725" s="63" t="s">
        <v>5184</v>
      </c>
      <c r="B1725" s="93" t="s">
        <v>4972</v>
      </c>
      <c r="C1725" s="41" t="s">
        <v>14</v>
      </c>
      <c r="D1725" s="32">
        <f t="shared" ref="D1725" si="1046">K1725-M1725</f>
        <v>13.685000000000002</v>
      </c>
      <c r="E1725" s="33">
        <f t="shared" ref="E1725" si="1047">D1725*H1725</f>
        <v>1067.4300000000003</v>
      </c>
      <c r="F1725" s="34"/>
      <c r="G1725" s="42">
        <f t="shared" ref="G1725" si="1048">F1725*D1725</f>
        <v>0</v>
      </c>
      <c r="H1725" s="36">
        <f t="shared" si="935"/>
        <v>78</v>
      </c>
      <c r="I1725" s="36">
        <f t="shared" ref="I1725" si="1049">E1725*F1725</f>
        <v>0</v>
      </c>
      <c r="J1725" s="44">
        <v>12</v>
      </c>
      <c r="K1725" s="273">
        <v>16.100000000000001</v>
      </c>
      <c r="L1725" s="25">
        <v>0.15</v>
      </c>
      <c r="M1725" s="26">
        <f t="shared" ref="M1725" si="1050">K1725*L1725</f>
        <v>2.415</v>
      </c>
      <c r="N1725" s="43" t="s">
        <v>15</v>
      </c>
      <c r="O1725" s="39"/>
    </row>
    <row r="1726" spans="1:15" ht="15.75">
      <c r="A1726" s="233" t="s">
        <v>5185</v>
      </c>
      <c r="B1726" s="93" t="s">
        <v>1158</v>
      </c>
      <c r="C1726" s="41" t="s">
        <v>14</v>
      </c>
      <c r="D1726" s="32">
        <f>K1726-M1726</f>
        <v>13.685000000000002</v>
      </c>
      <c r="E1726" s="33">
        <f>D1726*H1726</f>
        <v>1067.4300000000003</v>
      </c>
      <c r="F1726" s="34"/>
      <c r="G1726" s="42">
        <f>F1726*D1726</f>
        <v>0</v>
      </c>
      <c r="H1726" s="36">
        <f t="shared" si="935"/>
        <v>78</v>
      </c>
      <c r="I1726" s="36">
        <f>E1726*F1726</f>
        <v>0</v>
      </c>
      <c r="J1726" s="44">
        <v>12</v>
      </c>
      <c r="K1726" s="273">
        <v>16.100000000000001</v>
      </c>
      <c r="L1726" s="25">
        <v>0.15</v>
      </c>
      <c r="M1726" s="26">
        <f>K1726*L1726</f>
        <v>2.415</v>
      </c>
      <c r="N1726" s="43"/>
      <c r="O1726" s="39"/>
    </row>
    <row r="1727" spans="1:15" ht="15.75">
      <c r="A1727" s="40" t="s">
        <v>1123</v>
      </c>
      <c r="B1727" s="93" t="s">
        <v>1159</v>
      </c>
      <c r="C1727" s="41" t="s">
        <v>14</v>
      </c>
      <c r="D1727" s="32">
        <f t="shared" si="990"/>
        <v>23.018000000000001</v>
      </c>
      <c r="E1727" s="33">
        <f t="shared" si="996"/>
        <v>1795.404</v>
      </c>
      <c r="F1727" s="34"/>
      <c r="G1727" s="42">
        <f t="shared" si="984"/>
        <v>0</v>
      </c>
      <c r="H1727" s="36">
        <f t="shared" si="935"/>
        <v>78</v>
      </c>
      <c r="I1727" s="36">
        <f t="shared" si="1025"/>
        <v>0</v>
      </c>
      <c r="J1727" s="44">
        <v>10</v>
      </c>
      <c r="K1727" s="273">
        <v>27.08</v>
      </c>
      <c r="L1727" s="25">
        <v>0.15</v>
      </c>
      <c r="M1727" s="26">
        <f t="shared" si="1020"/>
        <v>4.0619999999999994</v>
      </c>
      <c r="N1727" s="43"/>
      <c r="O1727" s="39"/>
    </row>
    <row r="1728" spans="1:15" ht="15.75">
      <c r="A1728" s="228" t="s">
        <v>1355</v>
      </c>
      <c r="B1728" s="93" t="s">
        <v>5027</v>
      </c>
      <c r="C1728" s="41" t="s">
        <v>14</v>
      </c>
      <c r="D1728" s="32">
        <f t="shared" si="990"/>
        <v>3.1110000000000002</v>
      </c>
      <c r="E1728" s="33">
        <f t="shared" si="996"/>
        <v>242.65800000000002</v>
      </c>
      <c r="F1728" s="34"/>
      <c r="G1728" s="42">
        <f t="shared" si="984"/>
        <v>0</v>
      </c>
      <c r="H1728" s="36">
        <f t="shared" si="935"/>
        <v>78</v>
      </c>
      <c r="I1728" s="36">
        <f t="shared" si="1025"/>
        <v>0</v>
      </c>
      <c r="J1728" s="44">
        <v>100</v>
      </c>
      <c r="K1728" s="273">
        <v>3.66</v>
      </c>
      <c r="L1728" s="25">
        <v>0.15</v>
      </c>
      <c r="M1728" s="26">
        <f t="shared" si="1020"/>
        <v>0.54900000000000004</v>
      </c>
      <c r="N1728" s="43"/>
      <c r="O1728" s="39"/>
    </row>
    <row r="1729" spans="1:15" ht="15.75">
      <c r="A1729" s="228" t="s">
        <v>1299</v>
      </c>
      <c r="B1729" s="93" t="s">
        <v>6397</v>
      </c>
      <c r="C1729" s="41" t="s">
        <v>14</v>
      </c>
      <c r="D1729" s="32">
        <f t="shared" ref="D1729:D1730" si="1051">K1729-M1729</f>
        <v>3.9779999999999998</v>
      </c>
      <c r="E1729" s="33">
        <f t="shared" ref="E1729:E1730" si="1052">D1729*H1729</f>
        <v>310.28399999999999</v>
      </c>
      <c r="F1729" s="34"/>
      <c r="G1729" s="42">
        <f t="shared" ref="G1729:G1730" si="1053">F1729*D1729</f>
        <v>0</v>
      </c>
      <c r="H1729" s="36">
        <f t="shared" si="935"/>
        <v>78</v>
      </c>
      <c r="I1729" s="36">
        <f t="shared" ref="I1729:I1730" si="1054">E1729*F1729</f>
        <v>0</v>
      </c>
      <c r="J1729" s="44">
        <v>100</v>
      </c>
      <c r="K1729" s="273">
        <v>4.68</v>
      </c>
      <c r="L1729" s="25">
        <v>0.15</v>
      </c>
      <c r="M1729" s="26">
        <f t="shared" ref="M1729:M1730" si="1055">K1729*L1729</f>
        <v>0.70199999999999996</v>
      </c>
      <c r="N1729" s="43"/>
      <c r="O1729" s="39"/>
    </row>
    <row r="1730" spans="1:15" ht="15.75">
      <c r="A1730" s="228" t="s">
        <v>1160</v>
      </c>
      <c r="B1730" s="93" t="s">
        <v>6399</v>
      </c>
      <c r="C1730" s="41" t="s">
        <v>14</v>
      </c>
      <c r="D1730" s="32">
        <f t="shared" si="1051"/>
        <v>3.1110000000000002</v>
      </c>
      <c r="E1730" s="33">
        <f t="shared" si="1052"/>
        <v>242.65800000000002</v>
      </c>
      <c r="F1730" s="34"/>
      <c r="G1730" s="42">
        <f t="shared" si="1053"/>
        <v>0</v>
      </c>
      <c r="H1730" s="36">
        <f t="shared" si="935"/>
        <v>78</v>
      </c>
      <c r="I1730" s="36">
        <f t="shared" si="1054"/>
        <v>0</v>
      </c>
      <c r="J1730" s="44">
        <v>100</v>
      </c>
      <c r="K1730" s="273">
        <v>3.66</v>
      </c>
      <c r="L1730" s="25">
        <v>0.15</v>
      </c>
      <c r="M1730" s="26">
        <f t="shared" si="1055"/>
        <v>0.54900000000000004</v>
      </c>
      <c r="N1730" s="43"/>
      <c r="O1730" s="39"/>
    </row>
    <row r="1731" spans="1:15" ht="15.75">
      <c r="A1731" s="228" t="s">
        <v>6400</v>
      </c>
      <c r="B1731" s="93" t="s">
        <v>6398</v>
      </c>
      <c r="C1731" s="41" t="s">
        <v>14</v>
      </c>
      <c r="D1731" s="32">
        <f t="shared" ref="D1731" si="1056">K1731-M1731</f>
        <v>3.9779999999999998</v>
      </c>
      <c r="E1731" s="33">
        <f t="shared" ref="E1731" si="1057">D1731*H1731</f>
        <v>310.28399999999999</v>
      </c>
      <c r="F1731" s="34"/>
      <c r="G1731" s="42">
        <f t="shared" ref="G1731" si="1058">F1731*D1731</f>
        <v>0</v>
      </c>
      <c r="H1731" s="36">
        <f t="shared" si="935"/>
        <v>78</v>
      </c>
      <c r="I1731" s="36">
        <f t="shared" ref="I1731" si="1059">E1731*F1731</f>
        <v>0</v>
      </c>
      <c r="J1731" s="44">
        <v>100</v>
      </c>
      <c r="K1731" s="273">
        <v>4.68</v>
      </c>
      <c r="L1731" s="25">
        <v>0.15</v>
      </c>
      <c r="M1731" s="26">
        <f t="shared" ref="M1731" si="1060">K1731*L1731</f>
        <v>0.70199999999999996</v>
      </c>
      <c r="N1731" s="43"/>
      <c r="O1731" s="39"/>
    </row>
    <row r="1732" spans="1:15" ht="15.75" hidden="1">
      <c r="A1732" s="40" t="s">
        <v>1161</v>
      </c>
      <c r="B1732" s="93" t="s">
        <v>1162</v>
      </c>
      <c r="C1732" s="41" t="s">
        <v>14</v>
      </c>
      <c r="D1732" s="32">
        <f>K1732-M1732</f>
        <v>4.9809999999999999</v>
      </c>
      <c r="E1732" s="33">
        <f>D1732*H1732</f>
        <v>388.51799999999997</v>
      </c>
      <c r="F1732" s="34"/>
      <c r="G1732" s="42">
        <f>F1732*D1732</f>
        <v>0</v>
      </c>
      <c r="H1732" s="36">
        <f t="shared" si="935"/>
        <v>78</v>
      </c>
      <c r="I1732" s="36">
        <f>E1732*F1732</f>
        <v>0</v>
      </c>
      <c r="J1732" s="44">
        <v>50</v>
      </c>
      <c r="K1732" s="273">
        <v>5.86</v>
      </c>
      <c r="L1732" s="25">
        <v>0.15</v>
      </c>
      <c r="M1732" s="26">
        <f>K1732*L1732</f>
        <v>0.879</v>
      </c>
      <c r="N1732" s="43" t="s">
        <v>15</v>
      </c>
      <c r="O1732" s="39"/>
    </row>
    <row r="1733" spans="1:15" ht="15.75">
      <c r="A1733" s="40" t="s">
        <v>1163</v>
      </c>
      <c r="B1733" s="93" t="s">
        <v>3381</v>
      </c>
      <c r="C1733" s="41" t="s">
        <v>79</v>
      </c>
      <c r="D1733" s="32">
        <f t="shared" si="990"/>
        <v>6.2220000000000004</v>
      </c>
      <c r="E1733" s="33">
        <f t="shared" si="996"/>
        <v>485.31600000000003</v>
      </c>
      <c r="F1733" s="34"/>
      <c r="G1733" s="42">
        <f t="shared" si="984"/>
        <v>0</v>
      </c>
      <c r="H1733" s="36">
        <f t="shared" si="935"/>
        <v>78</v>
      </c>
      <c r="I1733" s="36">
        <f t="shared" si="1025"/>
        <v>0</v>
      </c>
      <c r="J1733" s="44">
        <v>100</v>
      </c>
      <c r="K1733" s="273">
        <v>7.32</v>
      </c>
      <c r="L1733" s="25">
        <v>0.15</v>
      </c>
      <c r="M1733" s="26">
        <f t="shared" si="1020"/>
        <v>1.0980000000000001</v>
      </c>
      <c r="N1733" s="43"/>
      <c r="O1733" s="39"/>
    </row>
    <row r="1734" spans="1:15" ht="15.75" hidden="1">
      <c r="A1734" s="40" t="s">
        <v>4777</v>
      </c>
      <c r="B1734" s="93" t="s">
        <v>6648</v>
      </c>
      <c r="C1734" s="41" t="s">
        <v>79</v>
      </c>
      <c r="D1734" s="32">
        <f t="shared" ref="D1734" si="1061">K1734-M1734</f>
        <v>4.1055000000000001</v>
      </c>
      <c r="E1734" s="33">
        <f t="shared" ref="E1734" si="1062">D1734*H1734</f>
        <v>320.22899999999998</v>
      </c>
      <c r="F1734" s="34"/>
      <c r="G1734" s="42">
        <f t="shared" ref="G1734" si="1063">F1734*D1734</f>
        <v>0</v>
      </c>
      <c r="H1734" s="36">
        <f t="shared" si="935"/>
        <v>78</v>
      </c>
      <c r="I1734" s="36">
        <f t="shared" ref="I1734" si="1064">E1734*F1734</f>
        <v>0</v>
      </c>
      <c r="J1734" s="44">
        <v>50</v>
      </c>
      <c r="K1734" s="273">
        <v>4.83</v>
      </c>
      <c r="L1734" s="25">
        <v>0.15</v>
      </c>
      <c r="M1734" s="26">
        <f t="shared" ref="M1734" si="1065">K1734*L1734</f>
        <v>0.72450000000000003</v>
      </c>
      <c r="N1734" s="43" t="s">
        <v>15</v>
      </c>
      <c r="O1734" s="39"/>
    </row>
    <row r="1735" spans="1:15" ht="15.75">
      <c r="A1735" s="40" t="s">
        <v>747</v>
      </c>
      <c r="B1735" s="93" t="s">
        <v>3236</v>
      </c>
      <c r="C1735" s="41" t="s">
        <v>14</v>
      </c>
      <c r="D1735" s="32">
        <f t="shared" si="990"/>
        <v>2.4904999999999999</v>
      </c>
      <c r="E1735" s="33">
        <f t="shared" si="996"/>
        <v>194.25899999999999</v>
      </c>
      <c r="F1735" s="34"/>
      <c r="G1735" s="42">
        <f t="shared" si="984"/>
        <v>0</v>
      </c>
      <c r="H1735" s="36">
        <f t="shared" ref="H1735:H1880" si="1066">$K$4</f>
        <v>78</v>
      </c>
      <c r="I1735" s="36">
        <f t="shared" si="1025"/>
        <v>0</v>
      </c>
      <c r="J1735" s="44">
        <v>125</v>
      </c>
      <c r="K1735" s="273">
        <v>2.93</v>
      </c>
      <c r="L1735" s="25">
        <v>0.15</v>
      </c>
      <c r="M1735" s="26">
        <f t="shared" si="1020"/>
        <v>0.4395</v>
      </c>
      <c r="N1735" s="43"/>
      <c r="O1735" s="39"/>
    </row>
    <row r="1736" spans="1:15" ht="15.75" hidden="1">
      <c r="A1736" s="40" t="s">
        <v>1293</v>
      </c>
      <c r="B1736" s="93" t="s">
        <v>1164</v>
      </c>
      <c r="C1736" s="41" t="s">
        <v>14</v>
      </c>
      <c r="D1736" s="32">
        <f t="shared" si="990"/>
        <v>4.4115000000000002</v>
      </c>
      <c r="E1736" s="33">
        <f t="shared" si="996"/>
        <v>344.09700000000004</v>
      </c>
      <c r="F1736" s="34"/>
      <c r="G1736" s="42">
        <f t="shared" si="984"/>
        <v>0</v>
      </c>
      <c r="H1736" s="36">
        <f t="shared" si="1066"/>
        <v>78</v>
      </c>
      <c r="I1736" s="36">
        <f t="shared" si="1025"/>
        <v>0</v>
      </c>
      <c r="J1736" s="44">
        <v>100</v>
      </c>
      <c r="K1736" s="273">
        <v>5.19</v>
      </c>
      <c r="L1736" s="25">
        <v>0.15</v>
      </c>
      <c r="M1736" s="26">
        <f t="shared" si="1020"/>
        <v>0.77850000000000008</v>
      </c>
      <c r="N1736" s="43" t="s">
        <v>15</v>
      </c>
      <c r="O1736" s="39"/>
    </row>
    <row r="1737" spans="1:15" ht="15.75" hidden="1">
      <c r="A1737" s="40"/>
      <c r="B1737" s="93" t="s">
        <v>6104</v>
      </c>
      <c r="C1737" s="41" t="s">
        <v>14</v>
      </c>
      <c r="D1737" s="32">
        <f t="shared" si="990"/>
        <v>0</v>
      </c>
      <c r="E1737" s="33">
        <f t="shared" si="996"/>
        <v>0</v>
      </c>
      <c r="F1737" s="34"/>
      <c r="G1737" s="42">
        <f t="shared" si="984"/>
        <v>0</v>
      </c>
      <c r="H1737" s="36">
        <f t="shared" si="1066"/>
        <v>78</v>
      </c>
      <c r="I1737" s="36">
        <f t="shared" si="1025"/>
        <v>0</v>
      </c>
      <c r="J1737" s="44"/>
      <c r="K1737" s="273"/>
      <c r="L1737" s="25">
        <v>0.15</v>
      </c>
      <c r="M1737" s="26">
        <f t="shared" si="1020"/>
        <v>0</v>
      </c>
      <c r="N1737" s="43" t="s">
        <v>15</v>
      </c>
      <c r="O1737" s="39"/>
    </row>
    <row r="1738" spans="1:15" ht="15.75">
      <c r="A1738" s="228" t="s">
        <v>1165</v>
      </c>
      <c r="B1738" s="93" t="s">
        <v>1166</v>
      </c>
      <c r="C1738" s="41" t="s">
        <v>14</v>
      </c>
      <c r="D1738" s="32">
        <f t="shared" ref="D1738" si="1067">K1738-M1738</f>
        <v>9.3330000000000002</v>
      </c>
      <c r="E1738" s="33">
        <f t="shared" ref="E1738" si="1068">D1738*H1738</f>
        <v>727.97400000000005</v>
      </c>
      <c r="F1738" s="34"/>
      <c r="G1738" s="42">
        <f t="shared" ref="G1738" si="1069">F1738*D1738</f>
        <v>0</v>
      </c>
      <c r="H1738" s="36">
        <f t="shared" si="1066"/>
        <v>78</v>
      </c>
      <c r="I1738" s="36">
        <f t="shared" ref="I1738" si="1070">E1738*F1738</f>
        <v>0</v>
      </c>
      <c r="J1738" s="44">
        <v>30</v>
      </c>
      <c r="K1738" s="273">
        <v>10.98</v>
      </c>
      <c r="L1738" s="25">
        <v>0.15</v>
      </c>
      <c r="M1738" s="26">
        <f t="shared" ref="M1738" si="1071">K1738*L1738</f>
        <v>1.647</v>
      </c>
      <c r="N1738" s="43"/>
      <c r="O1738" s="39"/>
    </row>
    <row r="1739" spans="1:15" ht="15.75" hidden="1">
      <c r="A1739" s="40" t="s">
        <v>4008</v>
      </c>
      <c r="B1739" s="93" t="s">
        <v>4009</v>
      </c>
      <c r="C1739" s="41" t="s">
        <v>14</v>
      </c>
      <c r="D1739" s="32">
        <f t="shared" si="990"/>
        <v>10.574</v>
      </c>
      <c r="E1739" s="33">
        <f t="shared" si="996"/>
        <v>824.77199999999993</v>
      </c>
      <c r="F1739" s="34"/>
      <c r="G1739" s="42">
        <f t="shared" si="984"/>
        <v>0</v>
      </c>
      <c r="H1739" s="36">
        <f t="shared" si="1066"/>
        <v>78</v>
      </c>
      <c r="I1739" s="36">
        <f t="shared" si="1025"/>
        <v>0</v>
      </c>
      <c r="J1739" s="44">
        <v>20</v>
      </c>
      <c r="K1739" s="273">
        <v>12.44</v>
      </c>
      <c r="L1739" s="25">
        <v>0.15</v>
      </c>
      <c r="M1739" s="26">
        <f t="shared" si="1020"/>
        <v>1.8659999999999999</v>
      </c>
      <c r="N1739" s="43" t="s">
        <v>15</v>
      </c>
      <c r="O1739" s="39"/>
    </row>
    <row r="1740" spans="1:15" ht="15.75">
      <c r="A1740" s="228" t="s">
        <v>1308</v>
      </c>
      <c r="B1740" s="93" t="s">
        <v>4011</v>
      </c>
      <c r="C1740" s="41" t="s">
        <v>14</v>
      </c>
      <c r="D1740" s="32">
        <f>K1740-M1740</f>
        <v>14.925999999999998</v>
      </c>
      <c r="E1740" s="33">
        <f>D1740*H1740</f>
        <v>1164.2279999999998</v>
      </c>
      <c r="F1740" s="34"/>
      <c r="G1740" s="42">
        <f>F1740*D1740</f>
        <v>0</v>
      </c>
      <c r="H1740" s="36">
        <f t="shared" si="1066"/>
        <v>78</v>
      </c>
      <c r="I1740" s="36">
        <f>E1740*F1740</f>
        <v>0</v>
      </c>
      <c r="J1740" s="44">
        <v>25</v>
      </c>
      <c r="K1740" s="273">
        <v>17.559999999999999</v>
      </c>
      <c r="L1740" s="25">
        <v>0.15</v>
      </c>
      <c r="M1740" s="26">
        <f>K1740*L1740</f>
        <v>2.6339999999999999</v>
      </c>
      <c r="N1740" s="43"/>
      <c r="O1740" s="39"/>
    </row>
    <row r="1741" spans="1:15" ht="15.75" hidden="1">
      <c r="A1741" s="40" t="s">
        <v>754</v>
      </c>
      <c r="B1741" s="93" t="s">
        <v>5528</v>
      </c>
      <c r="C1741" s="41" t="s">
        <v>45</v>
      </c>
      <c r="D1741" s="32">
        <f t="shared" si="990"/>
        <v>1.2495000000000001</v>
      </c>
      <c r="E1741" s="33">
        <f t="shared" si="996"/>
        <v>97.460999999999999</v>
      </c>
      <c r="F1741" s="34"/>
      <c r="G1741" s="42">
        <f t="shared" si="984"/>
        <v>0</v>
      </c>
      <c r="H1741" s="36">
        <f t="shared" si="1066"/>
        <v>78</v>
      </c>
      <c r="I1741" s="36">
        <f t="shared" si="1025"/>
        <v>0</v>
      </c>
      <c r="J1741" s="44">
        <v>200</v>
      </c>
      <c r="K1741" s="273">
        <v>1.47</v>
      </c>
      <c r="L1741" s="25">
        <v>0.15</v>
      </c>
      <c r="M1741" s="26">
        <f t="shared" si="1020"/>
        <v>0.2205</v>
      </c>
      <c r="N1741" s="43" t="s">
        <v>15</v>
      </c>
      <c r="O1741" s="39"/>
    </row>
    <row r="1742" spans="1:15" ht="15.75" hidden="1">
      <c r="A1742" s="40" t="s">
        <v>1167</v>
      </c>
      <c r="B1742" s="93" t="s">
        <v>5529</v>
      </c>
      <c r="C1742" s="41" t="s">
        <v>45</v>
      </c>
      <c r="D1742" s="32">
        <f>K1742-M1742</f>
        <v>1.3090000000000002</v>
      </c>
      <c r="E1742" s="33">
        <f t="shared" si="996"/>
        <v>102.10200000000002</v>
      </c>
      <c r="F1742" s="34"/>
      <c r="G1742" s="42">
        <f t="shared" si="984"/>
        <v>0</v>
      </c>
      <c r="H1742" s="36">
        <f t="shared" si="1066"/>
        <v>78</v>
      </c>
      <c r="I1742" s="36">
        <f t="shared" si="1025"/>
        <v>0</v>
      </c>
      <c r="J1742" s="44">
        <v>200</v>
      </c>
      <c r="K1742" s="273">
        <v>1.54</v>
      </c>
      <c r="L1742" s="25">
        <v>0.15</v>
      </c>
      <c r="M1742" s="26">
        <f>K1742*L1742</f>
        <v>0.23099999999999998</v>
      </c>
      <c r="N1742" s="43" t="s">
        <v>15</v>
      </c>
      <c r="O1742" s="39"/>
    </row>
    <row r="1743" spans="1:15" ht="15.75" hidden="1">
      <c r="A1743" s="40" t="s">
        <v>1229</v>
      </c>
      <c r="B1743" s="93" t="s">
        <v>5530</v>
      </c>
      <c r="C1743" s="41" t="s">
        <v>45</v>
      </c>
      <c r="D1743" s="32">
        <f>K1743-M1743</f>
        <v>1.3090000000000002</v>
      </c>
      <c r="E1743" s="33">
        <f t="shared" ref="E1743" si="1072">D1743*H1743</f>
        <v>102.10200000000002</v>
      </c>
      <c r="F1743" s="34"/>
      <c r="G1743" s="42">
        <f t="shared" ref="G1743" si="1073">F1743*D1743</f>
        <v>0</v>
      </c>
      <c r="H1743" s="36">
        <f t="shared" si="1066"/>
        <v>78</v>
      </c>
      <c r="I1743" s="36">
        <f t="shared" ref="I1743" si="1074">E1743*F1743</f>
        <v>0</v>
      </c>
      <c r="J1743" s="44">
        <v>200</v>
      </c>
      <c r="K1743" s="273">
        <v>1.54</v>
      </c>
      <c r="L1743" s="25">
        <v>0.15</v>
      </c>
      <c r="M1743" s="26">
        <f>K1743*L1743</f>
        <v>0.23099999999999998</v>
      </c>
      <c r="N1743" s="43" t="s">
        <v>15</v>
      </c>
      <c r="O1743" s="39"/>
    </row>
    <row r="1744" spans="1:15" ht="15.75">
      <c r="A1744" s="228" t="s">
        <v>4395</v>
      </c>
      <c r="B1744" s="93" t="s">
        <v>4363</v>
      </c>
      <c r="C1744" s="41" t="s">
        <v>45</v>
      </c>
      <c r="D1744" s="32">
        <f>K1744-M1744</f>
        <v>1.87</v>
      </c>
      <c r="E1744" s="33">
        <f t="shared" si="996"/>
        <v>145.86000000000001</v>
      </c>
      <c r="F1744" s="34"/>
      <c r="G1744" s="42">
        <f t="shared" si="984"/>
        <v>0</v>
      </c>
      <c r="H1744" s="36">
        <f t="shared" si="1066"/>
        <v>78</v>
      </c>
      <c r="I1744" s="36">
        <f t="shared" si="1025"/>
        <v>0</v>
      </c>
      <c r="J1744" s="44">
        <v>100</v>
      </c>
      <c r="K1744" s="273">
        <v>2.2000000000000002</v>
      </c>
      <c r="L1744" s="25">
        <v>0.15</v>
      </c>
      <c r="M1744" s="26">
        <f>K1744*L1744</f>
        <v>0.33</v>
      </c>
      <c r="N1744" s="43"/>
      <c r="O1744" s="39"/>
    </row>
    <row r="1745" spans="1:15" ht="15.75">
      <c r="A1745" s="228" t="s">
        <v>755</v>
      </c>
      <c r="B1745" s="93" t="s">
        <v>3382</v>
      </c>
      <c r="C1745" s="41" t="s">
        <v>45</v>
      </c>
      <c r="D1745" s="32">
        <f t="shared" si="990"/>
        <v>1.87</v>
      </c>
      <c r="E1745" s="33">
        <f t="shared" si="996"/>
        <v>145.86000000000001</v>
      </c>
      <c r="F1745" s="34"/>
      <c r="G1745" s="42">
        <f t="shared" si="984"/>
        <v>0</v>
      </c>
      <c r="H1745" s="36">
        <f t="shared" si="1066"/>
        <v>78</v>
      </c>
      <c r="I1745" s="36">
        <f t="shared" si="1025"/>
        <v>0</v>
      </c>
      <c r="J1745" s="44">
        <v>100</v>
      </c>
      <c r="K1745" s="273">
        <v>2.2000000000000002</v>
      </c>
      <c r="L1745" s="25">
        <v>0.15</v>
      </c>
      <c r="M1745" s="26">
        <f t="shared" si="1020"/>
        <v>0.33</v>
      </c>
      <c r="N1745" s="43"/>
      <c r="O1745" s="39"/>
    </row>
    <row r="1746" spans="1:15" ht="15.75">
      <c r="A1746" s="228" t="s">
        <v>1097</v>
      </c>
      <c r="B1746" s="93" t="s">
        <v>3383</v>
      </c>
      <c r="C1746" s="41" t="s">
        <v>45</v>
      </c>
      <c r="D1746" s="32">
        <f t="shared" si="990"/>
        <v>1.87</v>
      </c>
      <c r="E1746" s="33">
        <f t="shared" si="996"/>
        <v>145.86000000000001</v>
      </c>
      <c r="F1746" s="34"/>
      <c r="G1746" s="42">
        <f t="shared" si="984"/>
        <v>0</v>
      </c>
      <c r="H1746" s="36">
        <f t="shared" si="1066"/>
        <v>78</v>
      </c>
      <c r="I1746" s="36">
        <f t="shared" si="1025"/>
        <v>0</v>
      </c>
      <c r="J1746" s="44">
        <v>100</v>
      </c>
      <c r="K1746" s="273">
        <v>2.2000000000000002</v>
      </c>
      <c r="L1746" s="25">
        <v>0.15</v>
      </c>
      <c r="M1746" s="26">
        <f t="shared" si="1020"/>
        <v>0.33</v>
      </c>
      <c r="N1746" s="43"/>
      <c r="O1746" s="39"/>
    </row>
    <row r="1747" spans="1:15" ht="15.75" hidden="1">
      <c r="A1747" s="40" t="s">
        <v>1165</v>
      </c>
      <c r="B1747" s="93" t="s">
        <v>7155</v>
      </c>
      <c r="C1747" s="41" t="s">
        <v>45</v>
      </c>
      <c r="D1747" s="32">
        <f>K1747-M1747</f>
        <v>1.3685</v>
      </c>
      <c r="E1747" s="33">
        <f t="shared" si="996"/>
        <v>106.74300000000001</v>
      </c>
      <c r="F1747" s="34"/>
      <c r="G1747" s="42">
        <f t="shared" si="984"/>
        <v>0</v>
      </c>
      <c r="H1747" s="36">
        <f t="shared" si="1066"/>
        <v>78</v>
      </c>
      <c r="I1747" s="36">
        <f t="shared" si="1025"/>
        <v>0</v>
      </c>
      <c r="J1747" s="44">
        <v>200</v>
      </c>
      <c r="K1747" s="273">
        <v>1.61</v>
      </c>
      <c r="L1747" s="25">
        <v>0.15</v>
      </c>
      <c r="M1747" s="26">
        <f>K1747*L1747</f>
        <v>0.24149999999999999</v>
      </c>
      <c r="N1747" s="43" t="s">
        <v>15</v>
      </c>
      <c r="O1747" s="39"/>
    </row>
    <row r="1748" spans="1:15" ht="15.75" hidden="1">
      <c r="A1748" s="40" t="s">
        <v>1098</v>
      </c>
      <c r="B1748" s="93" t="s">
        <v>3384</v>
      </c>
      <c r="C1748" s="41" t="s">
        <v>45</v>
      </c>
      <c r="D1748" s="32">
        <f t="shared" si="990"/>
        <v>1.87</v>
      </c>
      <c r="E1748" s="33">
        <f t="shared" si="996"/>
        <v>145.86000000000001</v>
      </c>
      <c r="F1748" s="34"/>
      <c r="G1748" s="42">
        <f t="shared" si="984"/>
        <v>0</v>
      </c>
      <c r="H1748" s="36">
        <f t="shared" si="1066"/>
        <v>78</v>
      </c>
      <c r="I1748" s="36">
        <f t="shared" si="1025"/>
        <v>0</v>
      </c>
      <c r="J1748" s="44">
        <v>100</v>
      </c>
      <c r="K1748" s="273">
        <v>2.2000000000000002</v>
      </c>
      <c r="L1748" s="25">
        <v>0.15</v>
      </c>
      <c r="M1748" s="26">
        <f t="shared" si="1020"/>
        <v>0.33</v>
      </c>
      <c r="N1748" s="43" t="s">
        <v>15</v>
      </c>
      <c r="O1748" s="39"/>
    </row>
    <row r="1749" spans="1:15" ht="15.75" hidden="1">
      <c r="A1749" s="228" t="s">
        <v>1146</v>
      </c>
      <c r="B1749" s="93" t="s">
        <v>7156</v>
      </c>
      <c r="C1749" s="41" t="s">
        <v>45</v>
      </c>
      <c r="D1749" s="32">
        <f>K1749-M1749</f>
        <v>1.3685</v>
      </c>
      <c r="E1749" s="33">
        <f>D1749*H1749</f>
        <v>106.74300000000001</v>
      </c>
      <c r="F1749" s="34"/>
      <c r="G1749" s="42">
        <f>F1749*D1749</f>
        <v>0</v>
      </c>
      <c r="H1749" s="36">
        <f t="shared" si="1066"/>
        <v>78</v>
      </c>
      <c r="I1749" s="36">
        <f>E1749*F1749</f>
        <v>0</v>
      </c>
      <c r="J1749" s="44">
        <v>200</v>
      </c>
      <c r="K1749" s="273">
        <v>1.61</v>
      </c>
      <c r="L1749" s="25">
        <v>0.15</v>
      </c>
      <c r="M1749" s="26">
        <f>K1749*L1749</f>
        <v>0.24149999999999999</v>
      </c>
      <c r="N1749" s="43" t="s">
        <v>15</v>
      </c>
      <c r="O1749" s="39"/>
    </row>
    <row r="1750" spans="1:15" ht="15.75" hidden="1">
      <c r="A1750" s="40" t="s">
        <v>4178</v>
      </c>
      <c r="B1750" s="93" t="s">
        <v>7157</v>
      </c>
      <c r="C1750" s="41" t="s">
        <v>45</v>
      </c>
      <c r="D1750" s="32">
        <f t="shared" si="990"/>
        <v>1.496</v>
      </c>
      <c r="E1750" s="33">
        <f t="shared" si="996"/>
        <v>116.688</v>
      </c>
      <c r="F1750" s="34"/>
      <c r="G1750" s="42">
        <f>F1750*D1750</f>
        <v>0</v>
      </c>
      <c r="H1750" s="36">
        <f t="shared" si="1066"/>
        <v>78</v>
      </c>
      <c r="I1750" s="36">
        <f>E1750*F1750</f>
        <v>0</v>
      </c>
      <c r="J1750" s="44">
        <v>200</v>
      </c>
      <c r="K1750" s="273">
        <v>1.76</v>
      </c>
      <c r="L1750" s="25">
        <v>0.15</v>
      </c>
      <c r="M1750" s="26">
        <f t="shared" si="1020"/>
        <v>0.26400000000000001</v>
      </c>
      <c r="N1750" s="43" t="s">
        <v>15</v>
      </c>
      <c r="O1750" s="39"/>
    </row>
    <row r="1751" spans="1:15" ht="15.75" hidden="1">
      <c r="A1751" s="40" t="s">
        <v>1304</v>
      </c>
      <c r="B1751" s="93" t="s">
        <v>4581</v>
      </c>
      <c r="C1751" s="41" t="s">
        <v>45</v>
      </c>
      <c r="D1751" s="32">
        <f t="shared" ref="D1751" si="1075">K1751-M1751</f>
        <v>2.4904999999999999</v>
      </c>
      <c r="E1751" s="33">
        <f t="shared" ref="E1751" si="1076">D1751*H1751</f>
        <v>194.25899999999999</v>
      </c>
      <c r="F1751" s="34"/>
      <c r="G1751" s="42">
        <f>F1751*D1751</f>
        <v>0</v>
      </c>
      <c r="H1751" s="36">
        <f t="shared" si="1066"/>
        <v>78</v>
      </c>
      <c r="I1751" s="36">
        <f>E1751*F1751</f>
        <v>0</v>
      </c>
      <c r="J1751" s="44">
        <v>100</v>
      </c>
      <c r="K1751" s="273">
        <v>2.93</v>
      </c>
      <c r="L1751" s="25">
        <v>0.15</v>
      </c>
      <c r="M1751" s="26">
        <f t="shared" ref="M1751" si="1077">K1751*L1751</f>
        <v>0.4395</v>
      </c>
      <c r="N1751" s="43" t="s">
        <v>15</v>
      </c>
      <c r="O1751" s="39"/>
    </row>
    <row r="1752" spans="1:15" ht="15.75" hidden="1">
      <c r="A1752" s="40" t="s">
        <v>1270</v>
      </c>
      <c r="B1752" s="93" t="s">
        <v>7158</v>
      </c>
      <c r="C1752" s="41" t="s">
        <v>45</v>
      </c>
      <c r="D1752" s="32">
        <f t="shared" ref="D1752" si="1078">K1752-M1752</f>
        <v>1.615</v>
      </c>
      <c r="E1752" s="33">
        <f t="shared" ref="E1752" si="1079">D1752*H1752</f>
        <v>125.97</v>
      </c>
      <c r="F1752" s="34"/>
      <c r="G1752" s="42">
        <f>F1752*D1752</f>
        <v>0</v>
      </c>
      <c r="H1752" s="36">
        <f t="shared" si="1066"/>
        <v>78</v>
      </c>
      <c r="I1752" s="36">
        <f>E1752*F1752</f>
        <v>0</v>
      </c>
      <c r="J1752" s="44">
        <v>200</v>
      </c>
      <c r="K1752" s="273">
        <v>1.9</v>
      </c>
      <c r="L1752" s="25">
        <v>0.15</v>
      </c>
      <c r="M1752" s="26">
        <f t="shared" ref="M1752" si="1080">K1752*L1752</f>
        <v>0.28499999999999998</v>
      </c>
      <c r="N1752" s="43" t="s">
        <v>15</v>
      </c>
      <c r="O1752" s="39"/>
    </row>
    <row r="1753" spans="1:15" ht="15.75">
      <c r="A1753" s="40" t="s">
        <v>1114</v>
      </c>
      <c r="B1753" s="93" t="s">
        <v>3385</v>
      </c>
      <c r="C1753" s="41" t="s">
        <v>45</v>
      </c>
      <c r="D1753" s="32">
        <f t="shared" si="990"/>
        <v>2.4904999999999999</v>
      </c>
      <c r="E1753" s="33">
        <f t="shared" si="996"/>
        <v>194.25899999999999</v>
      </c>
      <c r="F1753" s="34"/>
      <c r="G1753" s="42">
        <f t="shared" si="984"/>
        <v>0</v>
      </c>
      <c r="H1753" s="36">
        <f t="shared" si="1066"/>
        <v>78</v>
      </c>
      <c r="I1753" s="36">
        <f t="shared" si="1025"/>
        <v>0</v>
      </c>
      <c r="J1753" s="44">
        <v>100</v>
      </c>
      <c r="K1753" s="273">
        <v>2.93</v>
      </c>
      <c r="L1753" s="25">
        <v>0.15</v>
      </c>
      <c r="M1753" s="26">
        <f t="shared" si="1020"/>
        <v>0.4395</v>
      </c>
      <c r="N1753" s="43"/>
      <c r="O1753" s="39"/>
    </row>
    <row r="1754" spans="1:15" ht="15.75" hidden="1">
      <c r="A1754" s="40" t="s">
        <v>6606</v>
      </c>
      <c r="B1754" s="190" t="s">
        <v>6894</v>
      </c>
      <c r="C1754" s="41" t="s">
        <v>14</v>
      </c>
      <c r="D1754" s="32">
        <f t="shared" si="990"/>
        <v>0</v>
      </c>
      <c r="E1754" s="33">
        <f t="shared" si="996"/>
        <v>0</v>
      </c>
      <c r="F1754" s="34"/>
      <c r="G1754" s="42">
        <f t="shared" si="984"/>
        <v>0</v>
      </c>
      <c r="H1754" s="36">
        <f t="shared" si="1066"/>
        <v>78</v>
      </c>
      <c r="I1754" s="36">
        <f t="shared" si="1025"/>
        <v>0</v>
      </c>
      <c r="J1754" s="44"/>
      <c r="K1754" s="273"/>
      <c r="L1754" s="25">
        <v>0.15</v>
      </c>
      <c r="M1754" s="26">
        <f t="shared" si="1020"/>
        <v>0</v>
      </c>
      <c r="N1754" s="43" t="s">
        <v>15</v>
      </c>
      <c r="O1754" s="39"/>
    </row>
    <row r="1755" spans="1:15" ht="15.75" hidden="1">
      <c r="A1755" s="40" t="s">
        <v>1168</v>
      </c>
      <c r="B1755" s="93" t="s">
        <v>3386</v>
      </c>
      <c r="C1755" s="41" t="s">
        <v>45</v>
      </c>
      <c r="D1755" s="32">
        <f t="shared" si="990"/>
        <v>2.4904999999999999</v>
      </c>
      <c r="E1755" s="33">
        <f t="shared" si="996"/>
        <v>194.25899999999999</v>
      </c>
      <c r="F1755" s="34"/>
      <c r="G1755" s="42">
        <f t="shared" si="984"/>
        <v>0</v>
      </c>
      <c r="H1755" s="36">
        <f t="shared" si="1066"/>
        <v>78</v>
      </c>
      <c r="I1755" s="36">
        <f t="shared" si="1025"/>
        <v>0</v>
      </c>
      <c r="J1755" s="44">
        <v>100</v>
      </c>
      <c r="K1755" s="273">
        <v>2.93</v>
      </c>
      <c r="L1755" s="25">
        <v>0.15</v>
      </c>
      <c r="M1755" s="26">
        <f t="shared" si="1020"/>
        <v>0.4395</v>
      </c>
      <c r="N1755" s="43" t="s">
        <v>15</v>
      </c>
      <c r="O1755" s="39"/>
    </row>
    <row r="1756" spans="1:15" ht="15.75">
      <c r="A1756" s="228" t="s">
        <v>1169</v>
      </c>
      <c r="B1756" s="93" t="s">
        <v>7159</v>
      </c>
      <c r="C1756" s="41" t="s">
        <v>45</v>
      </c>
      <c r="D1756" s="32">
        <f t="shared" si="990"/>
        <v>0.629</v>
      </c>
      <c r="E1756" s="33">
        <f t="shared" si="996"/>
        <v>49.061999999999998</v>
      </c>
      <c r="F1756" s="34"/>
      <c r="G1756" s="42">
        <f t="shared" si="984"/>
        <v>0</v>
      </c>
      <c r="H1756" s="36">
        <f t="shared" si="1066"/>
        <v>78</v>
      </c>
      <c r="I1756" s="36">
        <f t="shared" si="1025"/>
        <v>0</v>
      </c>
      <c r="J1756" s="44">
        <v>500</v>
      </c>
      <c r="K1756" s="273">
        <v>0.74</v>
      </c>
      <c r="L1756" s="25">
        <v>0.15</v>
      </c>
      <c r="M1756" s="26">
        <f t="shared" si="1020"/>
        <v>0.111</v>
      </c>
      <c r="N1756" s="43"/>
      <c r="O1756" s="39"/>
    </row>
    <row r="1757" spans="1:15" ht="15.75" hidden="1">
      <c r="A1757" s="40" t="s">
        <v>1298</v>
      </c>
      <c r="B1757" s="93" t="s">
        <v>7160</v>
      </c>
      <c r="C1757" s="41" t="s">
        <v>45</v>
      </c>
      <c r="D1757" s="32">
        <f t="shared" ref="D1757" si="1081">K1757-M1757</f>
        <v>0.629</v>
      </c>
      <c r="E1757" s="33">
        <f t="shared" ref="E1757" si="1082">D1757*H1757</f>
        <v>49.061999999999998</v>
      </c>
      <c r="F1757" s="34"/>
      <c r="G1757" s="42">
        <f t="shared" ref="G1757" si="1083">F1757*D1757</f>
        <v>0</v>
      </c>
      <c r="H1757" s="36">
        <f t="shared" si="1066"/>
        <v>78</v>
      </c>
      <c r="I1757" s="36">
        <f t="shared" ref="I1757" si="1084">E1757*F1757</f>
        <v>0</v>
      </c>
      <c r="J1757" s="44">
        <v>500</v>
      </c>
      <c r="K1757" s="273">
        <v>0.74</v>
      </c>
      <c r="L1757" s="25">
        <v>0.15</v>
      </c>
      <c r="M1757" s="26">
        <f t="shared" ref="M1757" si="1085">K1757*L1757</f>
        <v>0.111</v>
      </c>
      <c r="N1757" s="43" t="s">
        <v>15</v>
      </c>
      <c r="O1757" s="39"/>
    </row>
    <row r="1758" spans="1:15" ht="15.75">
      <c r="A1758" s="233" t="s">
        <v>1171</v>
      </c>
      <c r="B1758" s="73" t="s">
        <v>3387</v>
      </c>
      <c r="C1758" s="41" t="s">
        <v>45</v>
      </c>
      <c r="D1758" s="32">
        <f>K1758-M1758</f>
        <v>0.38250000000000001</v>
      </c>
      <c r="E1758" s="33">
        <f>D1758*H1758</f>
        <v>29.835000000000001</v>
      </c>
      <c r="F1758" s="34"/>
      <c r="G1758" s="42">
        <f>F1758*D1758</f>
        <v>0</v>
      </c>
      <c r="H1758" s="36">
        <f t="shared" si="1066"/>
        <v>78</v>
      </c>
      <c r="I1758" s="36">
        <f>E1758*F1758</f>
        <v>0</v>
      </c>
      <c r="J1758" s="44">
        <v>500</v>
      </c>
      <c r="K1758" s="273">
        <v>0.45</v>
      </c>
      <c r="L1758" s="25">
        <v>0.15</v>
      </c>
      <c r="M1758" s="26">
        <f>K1758*L1758</f>
        <v>6.7500000000000004E-2</v>
      </c>
      <c r="N1758" s="43"/>
      <c r="O1758" s="39"/>
    </row>
    <row r="1759" spans="1:15" ht="15.75">
      <c r="A1759" s="228" t="s">
        <v>1172</v>
      </c>
      <c r="B1759" s="93" t="s">
        <v>3388</v>
      </c>
      <c r="C1759" s="41" t="s">
        <v>45</v>
      </c>
      <c r="D1759" s="32">
        <f t="shared" ref="D1759:D1760" si="1086">K1759-M1759</f>
        <v>1.0029999999999999</v>
      </c>
      <c r="E1759" s="33">
        <f t="shared" ref="E1759:E1760" si="1087">D1759*H1759</f>
        <v>78.233999999999995</v>
      </c>
      <c r="F1759" s="34"/>
      <c r="G1759" s="42">
        <f t="shared" ref="G1759:G1760" si="1088">F1759*D1759</f>
        <v>0</v>
      </c>
      <c r="H1759" s="36">
        <f t="shared" si="1066"/>
        <v>78</v>
      </c>
      <c r="I1759" s="36">
        <f t="shared" ref="I1759:I1760" si="1089">E1759*F1759</f>
        <v>0</v>
      </c>
      <c r="J1759" s="44">
        <v>500</v>
      </c>
      <c r="K1759" s="273">
        <v>1.18</v>
      </c>
      <c r="L1759" s="25">
        <v>0.15</v>
      </c>
      <c r="M1759" s="26">
        <f t="shared" ref="M1759:M1760" si="1090">K1759*L1759</f>
        <v>0.17699999999999999</v>
      </c>
      <c r="N1759" s="43"/>
      <c r="O1759" s="39"/>
    </row>
    <row r="1760" spans="1:15" ht="15.75" hidden="1">
      <c r="A1760" s="40" t="s">
        <v>6896</v>
      </c>
      <c r="B1760" s="190" t="s">
        <v>6895</v>
      </c>
      <c r="C1760" s="41" t="s">
        <v>14</v>
      </c>
      <c r="D1760" s="32">
        <f t="shared" si="1086"/>
        <v>0</v>
      </c>
      <c r="E1760" s="33">
        <f t="shared" si="1087"/>
        <v>0</v>
      </c>
      <c r="F1760" s="34"/>
      <c r="G1760" s="42">
        <f t="shared" si="1088"/>
        <v>0</v>
      </c>
      <c r="H1760" s="36">
        <f t="shared" si="1066"/>
        <v>78</v>
      </c>
      <c r="I1760" s="36">
        <f t="shared" si="1089"/>
        <v>0</v>
      </c>
      <c r="J1760" s="44"/>
      <c r="K1760" s="273"/>
      <c r="L1760" s="25">
        <v>0.15</v>
      </c>
      <c r="M1760" s="26">
        <f t="shared" si="1090"/>
        <v>0</v>
      </c>
      <c r="N1760" s="43" t="s">
        <v>15</v>
      </c>
      <c r="O1760" s="39"/>
    </row>
    <row r="1761" spans="1:15" ht="15.75" hidden="1">
      <c r="A1761" s="40" t="s">
        <v>1170</v>
      </c>
      <c r="B1761" s="93" t="s">
        <v>7161</v>
      </c>
      <c r="C1761" s="41" t="s">
        <v>45</v>
      </c>
      <c r="D1761" s="32">
        <f t="shared" si="990"/>
        <v>0.86699999999999999</v>
      </c>
      <c r="E1761" s="33">
        <f t="shared" si="996"/>
        <v>67.626000000000005</v>
      </c>
      <c r="F1761" s="34"/>
      <c r="G1761" s="42">
        <f t="shared" si="984"/>
        <v>0</v>
      </c>
      <c r="H1761" s="36">
        <f t="shared" si="1066"/>
        <v>78</v>
      </c>
      <c r="I1761" s="36">
        <f t="shared" si="1025"/>
        <v>0</v>
      </c>
      <c r="J1761" s="44">
        <v>500</v>
      </c>
      <c r="K1761" s="273">
        <v>1.02</v>
      </c>
      <c r="L1761" s="25">
        <v>0.15</v>
      </c>
      <c r="M1761" s="26">
        <f t="shared" si="1020"/>
        <v>0.153</v>
      </c>
      <c r="N1761" s="43" t="s">
        <v>15</v>
      </c>
      <c r="O1761" s="39"/>
    </row>
    <row r="1762" spans="1:15" ht="15.75">
      <c r="A1762" s="228" t="s">
        <v>1148</v>
      </c>
      <c r="B1762" s="93" t="s">
        <v>7162</v>
      </c>
      <c r="C1762" s="41" t="s">
        <v>45</v>
      </c>
      <c r="D1762" s="32">
        <f>K1762-M1762</f>
        <v>0.86699999999999999</v>
      </c>
      <c r="E1762" s="33">
        <f>D1762*H1762</f>
        <v>67.626000000000005</v>
      </c>
      <c r="F1762" s="34"/>
      <c r="G1762" s="42">
        <f t="shared" ref="G1762:G1768" si="1091">F1762*D1762</f>
        <v>0</v>
      </c>
      <c r="H1762" s="36">
        <f t="shared" si="1066"/>
        <v>78</v>
      </c>
      <c r="I1762" s="36">
        <f t="shared" ref="I1762:I1768" si="1092">E1762*F1762</f>
        <v>0</v>
      </c>
      <c r="J1762" s="44" t="s">
        <v>2909</v>
      </c>
      <c r="K1762" s="273">
        <v>1.02</v>
      </c>
      <c r="L1762" s="25">
        <v>0.15</v>
      </c>
      <c r="M1762" s="26">
        <f>K1762*L1762</f>
        <v>0.153</v>
      </c>
      <c r="N1762" s="43"/>
      <c r="O1762" s="39"/>
    </row>
    <row r="1763" spans="1:15" ht="15.75">
      <c r="A1763" s="228" t="s">
        <v>5922</v>
      </c>
      <c r="B1763" s="93" t="s">
        <v>7163</v>
      </c>
      <c r="C1763" s="41" t="s">
        <v>45</v>
      </c>
      <c r="D1763" s="32">
        <f t="shared" si="990"/>
        <v>1.2495000000000001</v>
      </c>
      <c r="E1763" s="33">
        <f t="shared" si="996"/>
        <v>97.460999999999999</v>
      </c>
      <c r="F1763" s="34"/>
      <c r="G1763" s="42">
        <f t="shared" si="1091"/>
        <v>0</v>
      </c>
      <c r="H1763" s="36">
        <f t="shared" si="1066"/>
        <v>78</v>
      </c>
      <c r="I1763" s="36">
        <f t="shared" si="1092"/>
        <v>0</v>
      </c>
      <c r="J1763" s="44">
        <v>250</v>
      </c>
      <c r="K1763" s="273">
        <v>1.47</v>
      </c>
      <c r="L1763" s="25">
        <v>0.15</v>
      </c>
      <c r="M1763" s="26">
        <f t="shared" si="1020"/>
        <v>0.2205</v>
      </c>
      <c r="N1763" s="43"/>
      <c r="O1763" s="39"/>
    </row>
    <row r="1764" spans="1:15" ht="15.75">
      <c r="A1764" s="40" t="s">
        <v>1110</v>
      </c>
      <c r="B1764" s="93" t="s">
        <v>3389</v>
      </c>
      <c r="C1764" s="41" t="s">
        <v>45</v>
      </c>
      <c r="D1764" s="32">
        <f t="shared" si="990"/>
        <v>1.87</v>
      </c>
      <c r="E1764" s="33">
        <f t="shared" si="996"/>
        <v>145.86000000000001</v>
      </c>
      <c r="F1764" s="34"/>
      <c r="G1764" s="42">
        <f t="shared" si="1091"/>
        <v>0</v>
      </c>
      <c r="H1764" s="36">
        <f t="shared" si="1066"/>
        <v>78</v>
      </c>
      <c r="I1764" s="36">
        <f t="shared" si="1092"/>
        <v>0</v>
      </c>
      <c r="J1764" s="44" t="s">
        <v>4605</v>
      </c>
      <c r="K1764" s="273">
        <v>2.2000000000000002</v>
      </c>
      <c r="L1764" s="25">
        <v>0.15</v>
      </c>
      <c r="M1764" s="26">
        <f t="shared" si="1020"/>
        <v>0.33</v>
      </c>
      <c r="N1764" s="43"/>
      <c r="O1764" s="39"/>
    </row>
    <row r="1765" spans="1:15" ht="15.75" hidden="1">
      <c r="A1765" s="40" t="s">
        <v>1064</v>
      </c>
      <c r="B1765" s="93" t="s">
        <v>4795</v>
      </c>
      <c r="C1765" s="41" t="s">
        <v>45</v>
      </c>
      <c r="D1765" s="32">
        <f t="shared" si="990"/>
        <v>2.4904999999999999</v>
      </c>
      <c r="E1765" s="33">
        <f>D1765*H1765</f>
        <v>194.25899999999999</v>
      </c>
      <c r="F1765" s="34"/>
      <c r="G1765" s="42">
        <f t="shared" si="1091"/>
        <v>0</v>
      </c>
      <c r="H1765" s="36">
        <f t="shared" si="1066"/>
        <v>78</v>
      </c>
      <c r="I1765" s="36">
        <f t="shared" si="1092"/>
        <v>0</v>
      </c>
      <c r="J1765" s="44">
        <v>200</v>
      </c>
      <c r="K1765" s="273">
        <v>2.93</v>
      </c>
      <c r="L1765" s="25">
        <v>0.15</v>
      </c>
      <c r="M1765" s="26">
        <f t="shared" si="1020"/>
        <v>0.4395</v>
      </c>
      <c r="N1765" s="43" t="s">
        <v>15</v>
      </c>
      <c r="O1765" s="39"/>
    </row>
    <row r="1766" spans="1:15" ht="15.75">
      <c r="A1766" s="228" t="s">
        <v>5037</v>
      </c>
      <c r="B1766" s="93" t="s">
        <v>5038</v>
      </c>
      <c r="C1766" s="41" t="s">
        <v>45</v>
      </c>
      <c r="D1766" s="32">
        <f t="shared" ref="D1766" si="1093">K1766-M1766</f>
        <v>3.1110000000000002</v>
      </c>
      <c r="E1766" s="33">
        <f>D1766*H1766</f>
        <v>242.65800000000002</v>
      </c>
      <c r="F1766" s="34"/>
      <c r="G1766" s="42">
        <f t="shared" ref="G1766" si="1094">F1766*D1766</f>
        <v>0</v>
      </c>
      <c r="H1766" s="36">
        <f t="shared" si="1066"/>
        <v>78</v>
      </c>
      <c r="I1766" s="36">
        <f t="shared" ref="I1766" si="1095">E1766*F1766</f>
        <v>0</v>
      </c>
      <c r="J1766" s="44">
        <v>100</v>
      </c>
      <c r="K1766" s="273">
        <v>3.66</v>
      </c>
      <c r="L1766" s="25">
        <v>0.15</v>
      </c>
      <c r="M1766" s="26">
        <f t="shared" ref="M1766" si="1096">K1766*L1766</f>
        <v>0.54900000000000004</v>
      </c>
      <c r="N1766" s="43"/>
      <c r="O1766" s="39"/>
    </row>
    <row r="1767" spans="1:15" ht="15.75" hidden="1">
      <c r="A1767" s="40" t="s">
        <v>1187</v>
      </c>
      <c r="B1767" s="93" t="s">
        <v>1173</v>
      </c>
      <c r="C1767" s="41" t="s">
        <v>45</v>
      </c>
      <c r="D1767" s="32">
        <f>K1767-M1767</f>
        <v>1.2495000000000001</v>
      </c>
      <c r="E1767" s="33">
        <f>D1767*H1767</f>
        <v>97.460999999999999</v>
      </c>
      <c r="F1767" s="34"/>
      <c r="G1767" s="42">
        <f t="shared" si="1091"/>
        <v>0</v>
      </c>
      <c r="H1767" s="36">
        <f t="shared" si="1066"/>
        <v>78</v>
      </c>
      <c r="I1767" s="36">
        <f t="shared" si="1092"/>
        <v>0</v>
      </c>
      <c r="J1767" s="44" t="s">
        <v>2628</v>
      </c>
      <c r="K1767" s="273">
        <v>1.47</v>
      </c>
      <c r="L1767" s="25">
        <v>0.15</v>
      </c>
      <c r="M1767" s="26">
        <f>K1767*L1767</f>
        <v>0.2205</v>
      </c>
      <c r="N1767" s="43" t="s">
        <v>15</v>
      </c>
      <c r="O1767" s="39"/>
    </row>
    <row r="1768" spans="1:15" ht="15.75" hidden="1">
      <c r="A1768" s="40" t="s">
        <v>1171</v>
      </c>
      <c r="B1768" s="93" t="s">
        <v>1174</v>
      </c>
      <c r="C1768" s="41" t="s">
        <v>45</v>
      </c>
      <c r="D1768" s="32">
        <f>K1768-M1768</f>
        <v>2.4904999999999999</v>
      </c>
      <c r="E1768" s="33">
        <f>D1768*H1768</f>
        <v>194.25899999999999</v>
      </c>
      <c r="F1768" s="34"/>
      <c r="G1768" s="42">
        <f t="shared" si="1091"/>
        <v>0</v>
      </c>
      <c r="H1768" s="36">
        <f t="shared" si="1066"/>
        <v>78</v>
      </c>
      <c r="I1768" s="36">
        <f t="shared" si="1092"/>
        <v>0</v>
      </c>
      <c r="J1768" s="44">
        <v>100</v>
      </c>
      <c r="K1768" s="273">
        <v>2.93</v>
      </c>
      <c r="L1768" s="25">
        <v>0.15</v>
      </c>
      <c r="M1768" s="26">
        <f>K1768*L1768</f>
        <v>0.4395</v>
      </c>
      <c r="N1768" s="43" t="s">
        <v>15</v>
      </c>
      <c r="O1768" s="39"/>
    </row>
    <row r="1769" spans="1:15" ht="15.75" hidden="1">
      <c r="A1769" s="40" t="s">
        <v>4178</v>
      </c>
      <c r="B1769" s="93" t="s">
        <v>7164</v>
      </c>
      <c r="C1769" s="41" t="s">
        <v>45</v>
      </c>
      <c r="D1769" s="32">
        <f t="shared" si="990"/>
        <v>0.748</v>
      </c>
      <c r="E1769" s="33">
        <f t="shared" si="996"/>
        <v>58.344000000000001</v>
      </c>
      <c r="F1769" s="34"/>
      <c r="G1769" s="42">
        <f t="shared" si="984"/>
        <v>0</v>
      </c>
      <c r="H1769" s="36">
        <f t="shared" si="1066"/>
        <v>78</v>
      </c>
      <c r="I1769" s="36">
        <f t="shared" si="1025"/>
        <v>0</v>
      </c>
      <c r="J1769" s="44">
        <v>250</v>
      </c>
      <c r="K1769" s="273">
        <v>0.88</v>
      </c>
      <c r="L1769" s="25">
        <v>0.15</v>
      </c>
      <c r="M1769" s="26">
        <f t="shared" si="1020"/>
        <v>0.13200000000000001</v>
      </c>
      <c r="N1769" s="43" t="s">
        <v>15</v>
      </c>
      <c r="O1769" s="39"/>
    </row>
    <row r="1770" spans="1:15" ht="15.75" hidden="1">
      <c r="A1770" s="40" t="s">
        <v>6141</v>
      </c>
      <c r="B1770" s="93" t="s">
        <v>6146</v>
      </c>
      <c r="C1770" s="41" t="s">
        <v>45</v>
      </c>
      <c r="D1770" s="32">
        <f>K1770-M1770</f>
        <v>0</v>
      </c>
      <c r="E1770" s="33">
        <f>D1770*H1770</f>
        <v>0</v>
      </c>
      <c r="F1770" s="34"/>
      <c r="G1770" s="42">
        <f>F1770*D1770</f>
        <v>0</v>
      </c>
      <c r="H1770" s="36">
        <f t="shared" si="1066"/>
        <v>78</v>
      </c>
      <c r="I1770" s="36">
        <f>E1770*F1770</f>
        <v>0</v>
      </c>
      <c r="J1770" s="44"/>
      <c r="K1770" s="273"/>
      <c r="L1770" s="25">
        <v>0.15</v>
      </c>
      <c r="M1770" s="26">
        <f>K1770*L1770</f>
        <v>0</v>
      </c>
      <c r="N1770" s="43" t="s">
        <v>15</v>
      </c>
      <c r="O1770" s="39"/>
    </row>
    <row r="1771" spans="1:15" ht="15.75" hidden="1">
      <c r="A1771" s="40" t="s">
        <v>6142</v>
      </c>
      <c r="B1771" s="93" t="s">
        <v>6147</v>
      </c>
      <c r="C1771" s="41" t="s">
        <v>45</v>
      </c>
      <c r="D1771" s="32">
        <f t="shared" ref="D1771:D1772" si="1097">K1771-M1771</f>
        <v>0</v>
      </c>
      <c r="E1771" s="33">
        <f t="shared" ref="E1771:E1772" si="1098">D1771*H1771</f>
        <v>0</v>
      </c>
      <c r="F1771" s="34"/>
      <c r="G1771" s="42">
        <f t="shared" ref="G1771:G1772" si="1099">F1771*D1771</f>
        <v>0</v>
      </c>
      <c r="H1771" s="36">
        <f t="shared" si="1066"/>
        <v>78</v>
      </c>
      <c r="I1771" s="36">
        <f t="shared" ref="I1771:I1772" si="1100">E1771*F1771</f>
        <v>0</v>
      </c>
      <c r="J1771" s="44"/>
      <c r="K1771" s="273"/>
      <c r="L1771" s="25">
        <v>0.15</v>
      </c>
      <c r="M1771" s="26">
        <f t="shared" ref="M1771:M1772" si="1101">K1771*L1771</f>
        <v>0</v>
      </c>
      <c r="N1771" s="43" t="s">
        <v>15</v>
      </c>
      <c r="O1771" s="39"/>
    </row>
    <row r="1772" spans="1:15" ht="15.75" hidden="1">
      <c r="A1772" s="40" t="s">
        <v>6143</v>
      </c>
      <c r="B1772" s="93" t="s">
        <v>6150</v>
      </c>
      <c r="C1772" s="41" t="s">
        <v>45</v>
      </c>
      <c r="D1772" s="32">
        <f t="shared" si="1097"/>
        <v>0</v>
      </c>
      <c r="E1772" s="33">
        <f t="shared" si="1098"/>
        <v>0</v>
      </c>
      <c r="F1772" s="34"/>
      <c r="G1772" s="42">
        <f t="shared" si="1099"/>
        <v>0</v>
      </c>
      <c r="H1772" s="36">
        <f t="shared" si="1066"/>
        <v>78</v>
      </c>
      <c r="I1772" s="36">
        <f t="shared" si="1100"/>
        <v>0</v>
      </c>
      <c r="J1772" s="44"/>
      <c r="K1772" s="273"/>
      <c r="L1772" s="25">
        <v>0.15</v>
      </c>
      <c r="M1772" s="26">
        <f t="shared" si="1101"/>
        <v>0</v>
      </c>
      <c r="N1772" s="43" t="s">
        <v>15</v>
      </c>
      <c r="O1772" s="39"/>
    </row>
    <row r="1773" spans="1:15" ht="15.75" hidden="1">
      <c r="A1773" s="40" t="s">
        <v>6144</v>
      </c>
      <c r="B1773" s="93" t="s">
        <v>6145</v>
      </c>
      <c r="C1773" s="41" t="s">
        <v>45</v>
      </c>
      <c r="D1773" s="32">
        <f>K1773-M1773</f>
        <v>0</v>
      </c>
      <c r="E1773" s="33">
        <f t="shared" ref="E1773:E1778" si="1102">D1773*H1773</f>
        <v>0</v>
      </c>
      <c r="F1773" s="34"/>
      <c r="G1773" s="42">
        <f t="shared" ref="G1773:G1778" si="1103">F1773*D1773</f>
        <v>0</v>
      </c>
      <c r="H1773" s="36">
        <f t="shared" si="1066"/>
        <v>78</v>
      </c>
      <c r="I1773" s="36">
        <f t="shared" ref="I1773:I1778" si="1104">E1773*F1773</f>
        <v>0</v>
      </c>
      <c r="J1773" s="44"/>
      <c r="K1773" s="273"/>
      <c r="L1773" s="25">
        <v>0.15</v>
      </c>
      <c r="M1773" s="26">
        <f>K1773*L1773</f>
        <v>0</v>
      </c>
      <c r="N1773" s="43" t="s">
        <v>15</v>
      </c>
      <c r="O1773" s="39"/>
    </row>
    <row r="1774" spans="1:15" ht="15.75" hidden="1">
      <c r="A1774" s="40" t="s">
        <v>6144</v>
      </c>
      <c r="B1774" s="93" t="s">
        <v>6149</v>
      </c>
      <c r="C1774" s="41" t="s">
        <v>45</v>
      </c>
      <c r="D1774" s="32">
        <f>K1774-M1774</f>
        <v>0</v>
      </c>
      <c r="E1774" s="33">
        <f t="shared" si="1102"/>
        <v>0</v>
      </c>
      <c r="F1774" s="34"/>
      <c r="G1774" s="42">
        <f t="shared" si="1103"/>
        <v>0</v>
      </c>
      <c r="H1774" s="36">
        <f t="shared" si="1066"/>
        <v>78</v>
      </c>
      <c r="I1774" s="36">
        <f t="shared" si="1104"/>
        <v>0</v>
      </c>
      <c r="J1774" s="44"/>
      <c r="K1774" s="273"/>
      <c r="L1774" s="25">
        <v>0.15</v>
      </c>
      <c r="M1774" s="26">
        <f>K1774*L1774</f>
        <v>0</v>
      </c>
      <c r="N1774" s="43" t="s">
        <v>15</v>
      </c>
      <c r="O1774" s="39"/>
    </row>
    <row r="1775" spans="1:15" ht="15.75" hidden="1">
      <c r="A1775" s="40" t="s">
        <v>6144</v>
      </c>
      <c r="B1775" s="93" t="s">
        <v>6148</v>
      </c>
      <c r="C1775" s="41" t="s">
        <v>45</v>
      </c>
      <c r="D1775" s="32">
        <f>K1775-M1775</f>
        <v>0</v>
      </c>
      <c r="E1775" s="33">
        <f t="shared" si="1102"/>
        <v>0</v>
      </c>
      <c r="F1775" s="34"/>
      <c r="G1775" s="42">
        <f t="shared" si="1103"/>
        <v>0</v>
      </c>
      <c r="H1775" s="36">
        <f t="shared" si="1066"/>
        <v>78</v>
      </c>
      <c r="I1775" s="36">
        <f t="shared" si="1104"/>
        <v>0</v>
      </c>
      <c r="J1775" s="44"/>
      <c r="K1775" s="273"/>
      <c r="L1775" s="25">
        <v>0.15</v>
      </c>
      <c r="M1775" s="26">
        <f>K1775*L1775</f>
        <v>0</v>
      </c>
      <c r="N1775" s="43" t="s">
        <v>15</v>
      </c>
      <c r="O1775" s="39"/>
    </row>
    <row r="1776" spans="1:15" ht="15.75" hidden="1">
      <c r="A1776" s="40" t="s">
        <v>1146</v>
      </c>
      <c r="B1776" s="93" t="s">
        <v>1175</v>
      </c>
      <c r="C1776" s="41" t="s">
        <v>45</v>
      </c>
      <c r="D1776" s="32">
        <f t="shared" si="990"/>
        <v>1.6830000000000001</v>
      </c>
      <c r="E1776" s="33">
        <f t="shared" si="1102"/>
        <v>131.274</v>
      </c>
      <c r="F1776" s="34"/>
      <c r="G1776" s="42">
        <f t="shared" si="1103"/>
        <v>0</v>
      </c>
      <c r="H1776" s="36">
        <f t="shared" si="1066"/>
        <v>78</v>
      </c>
      <c r="I1776" s="36">
        <f t="shared" si="1104"/>
        <v>0</v>
      </c>
      <c r="J1776" s="44">
        <v>200</v>
      </c>
      <c r="K1776" s="273">
        <v>1.98</v>
      </c>
      <c r="L1776" s="25">
        <v>0.15</v>
      </c>
      <c r="M1776" s="26">
        <f t="shared" si="1020"/>
        <v>0.29699999999999999</v>
      </c>
      <c r="N1776" s="43" t="s">
        <v>15</v>
      </c>
      <c r="O1776" s="39"/>
    </row>
    <row r="1777" spans="1:15" ht="15.75">
      <c r="A1777" s="228" t="s">
        <v>981</v>
      </c>
      <c r="B1777" s="93" t="s">
        <v>1176</v>
      </c>
      <c r="C1777" s="41" t="s">
        <v>45</v>
      </c>
      <c r="D1777" s="32">
        <f>K1777-M1777</f>
        <v>1.9889999999999999</v>
      </c>
      <c r="E1777" s="33">
        <f t="shared" si="1102"/>
        <v>155.142</v>
      </c>
      <c r="F1777" s="34"/>
      <c r="G1777" s="42">
        <f t="shared" si="1103"/>
        <v>0</v>
      </c>
      <c r="H1777" s="36">
        <f t="shared" si="1066"/>
        <v>78</v>
      </c>
      <c r="I1777" s="36">
        <f t="shared" si="1104"/>
        <v>0</v>
      </c>
      <c r="J1777" s="44">
        <v>50</v>
      </c>
      <c r="K1777" s="273">
        <v>2.34</v>
      </c>
      <c r="L1777" s="25">
        <v>0.15</v>
      </c>
      <c r="M1777" s="26">
        <f>K1777*L1777</f>
        <v>0.35099999999999998</v>
      </c>
      <c r="N1777" s="43"/>
      <c r="O1777" s="39"/>
    </row>
    <row r="1778" spans="1:15" ht="15.75">
      <c r="A1778" s="40" t="s">
        <v>4048</v>
      </c>
      <c r="B1778" s="93" t="s">
        <v>4563</v>
      </c>
      <c r="C1778" s="41" t="s">
        <v>45</v>
      </c>
      <c r="D1778" s="32">
        <f>K1778-M1778</f>
        <v>2.2440000000000002</v>
      </c>
      <c r="E1778" s="33">
        <f t="shared" si="1102"/>
        <v>175.03200000000001</v>
      </c>
      <c r="F1778" s="34"/>
      <c r="G1778" s="42">
        <f t="shared" si="1103"/>
        <v>0</v>
      </c>
      <c r="H1778" s="36">
        <f t="shared" si="1066"/>
        <v>78</v>
      </c>
      <c r="I1778" s="36">
        <f t="shared" si="1104"/>
        <v>0</v>
      </c>
      <c r="J1778" s="44">
        <v>50</v>
      </c>
      <c r="K1778" s="273">
        <v>2.64</v>
      </c>
      <c r="L1778" s="25">
        <v>0.15</v>
      </c>
      <c r="M1778" s="26">
        <f>K1778*L1778</f>
        <v>0.39600000000000002</v>
      </c>
      <c r="N1778" s="43"/>
      <c r="O1778" s="39"/>
    </row>
    <row r="1779" spans="1:15" ht="15.75" hidden="1">
      <c r="A1779" s="40" t="s">
        <v>1177</v>
      </c>
      <c r="B1779" s="97" t="s">
        <v>4448</v>
      </c>
      <c r="C1779" s="41" t="s">
        <v>14</v>
      </c>
      <c r="D1779" s="32">
        <f t="shared" si="990"/>
        <v>1.3685</v>
      </c>
      <c r="E1779" s="33">
        <f t="shared" si="996"/>
        <v>106.74300000000001</v>
      </c>
      <c r="F1779" s="34"/>
      <c r="G1779" s="42">
        <f t="shared" si="984"/>
        <v>0</v>
      </c>
      <c r="H1779" s="36">
        <f t="shared" si="1066"/>
        <v>78</v>
      </c>
      <c r="I1779" s="36">
        <f t="shared" si="1025"/>
        <v>0</v>
      </c>
      <c r="J1779" s="44">
        <v>250</v>
      </c>
      <c r="K1779" s="273">
        <v>1.61</v>
      </c>
      <c r="L1779" s="25">
        <v>0.15</v>
      </c>
      <c r="M1779" s="26">
        <f t="shared" si="1020"/>
        <v>0.24149999999999999</v>
      </c>
      <c r="N1779" s="43" t="s">
        <v>15</v>
      </c>
      <c r="O1779" s="39"/>
    </row>
    <row r="1780" spans="1:15" ht="15.75">
      <c r="A1780" s="40" t="s">
        <v>1353</v>
      </c>
      <c r="B1780" s="97" t="s">
        <v>4584</v>
      </c>
      <c r="C1780" s="41" t="s">
        <v>14</v>
      </c>
      <c r="D1780" s="32">
        <f t="shared" ref="D1780:D1781" si="1105">K1780-M1780</f>
        <v>1.6234999999999999</v>
      </c>
      <c r="E1780" s="33">
        <f t="shared" ref="E1780:E1781" si="1106">D1780*H1780</f>
        <v>126.633</v>
      </c>
      <c r="F1780" s="34"/>
      <c r="G1780" s="42">
        <f t="shared" ref="G1780:G1781" si="1107">F1780*D1780</f>
        <v>0</v>
      </c>
      <c r="H1780" s="36">
        <f t="shared" si="1066"/>
        <v>78</v>
      </c>
      <c r="I1780" s="36">
        <f t="shared" ref="I1780:I1781" si="1108">E1780*F1780</f>
        <v>0</v>
      </c>
      <c r="J1780" s="44">
        <v>300</v>
      </c>
      <c r="K1780" s="273">
        <v>1.91</v>
      </c>
      <c r="L1780" s="25">
        <v>0.15</v>
      </c>
      <c r="M1780" s="26">
        <f t="shared" ref="M1780:M1781" si="1109">K1780*L1780</f>
        <v>0.28649999999999998</v>
      </c>
      <c r="N1780" s="43"/>
      <c r="O1780" s="39"/>
    </row>
    <row r="1781" spans="1:15" ht="15.75" hidden="1">
      <c r="A1781" s="40" t="s">
        <v>4023</v>
      </c>
      <c r="B1781" s="190" t="s">
        <v>6887</v>
      </c>
      <c r="C1781" s="41" t="s">
        <v>14</v>
      </c>
      <c r="D1781" s="32">
        <f t="shared" si="1105"/>
        <v>0</v>
      </c>
      <c r="E1781" s="33">
        <f t="shared" si="1106"/>
        <v>0</v>
      </c>
      <c r="F1781" s="34"/>
      <c r="G1781" s="42">
        <f t="shared" si="1107"/>
        <v>0</v>
      </c>
      <c r="H1781" s="36">
        <f t="shared" si="1066"/>
        <v>78</v>
      </c>
      <c r="I1781" s="36">
        <f t="shared" si="1108"/>
        <v>0</v>
      </c>
      <c r="J1781" s="44"/>
      <c r="K1781" s="273"/>
      <c r="L1781" s="25">
        <v>0.15</v>
      </c>
      <c r="M1781" s="26">
        <f t="shared" si="1109"/>
        <v>0</v>
      </c>
      <c r="N1781" s="43" t="s">
        <v>15</v>
      </c>
      <c r="O1781" s="39"/>
    </row>
    <row r="1782" spans="1:15" ht="15.75">
      <c r="A1782" s="228" t="s">
        <v>1178</v>
      </c>
      <c r="B1782" s="93" t="s">
        <v>3390</v>
      </c>
      <c r="C1782" s="41" t="s">
        <v>14</v>
      </c>
      <c r="D1782" s="32">
        <f>K1782-M1782</f>
        <v>4.6070000000000002</v>
      </c>
      <c r="E1782" s="33">
        <f>D1782*H1782</f>
        <v>359.346</v>
      </c>
      <c r="F1782" s="34"/>
      <c r="G1782" s="42">
        <f>F1782*D1782</f>
        <v>0</v>
      </c>
      <c r="H1782" s="36">
        <f t="shared" si="1066"/>
        <v>78</v>
      </c>
      <c r="I1782" s="36">
        <f>E1782*F1782</f>
        <v>0</v>
      </c>
      <c r="J1782" s="44">
        <v>50</v>
      </c>
      <c r="K1782" s="273">
        <v>5.42</v>
      </c>
      <c r="L1782" s="25">
        <v>0.15</v>
      </c>
      <c r="M1782" s="26">
        <f>K1782*L1782</f>
        <v>0.81299999999999994</v>
      </c>
      <c r="N1782" s="43"/>
      <c r="O1782" s="39"/>
    </row>
    <row r="1783" spans="1:15" ht="15.75" hidden="1">
      <c r="A1783" s="40" t="s">
        <v>5494</v>
      </c>
      <c r="B1783" s="93" t="s">
        <v>1179</v>
      </c>
      <c r="C1783" s="41" t="s">
        <v>14</v>
      </c>
      <c r="D1783" s="32">
        <f t="shared" si="990"/>
        <v>2.7370000000000001</v>
      </c>
      <c r="E1783" s="33">
        <f t="shared" si="996"/>
        <v>213.48600000000002</v>
      </c>
      <c r="F1783" s="34"/>
      <c r="G1783" s="42">
        <f t="shared" si="984"/>
        <v>0</v>
      </c>
      <c r="H1783" s="36">
        <f t="shared" si="1066"/>
        <v>78</v>
      </c>
      <c r="I1783" s="36">
        <f t="shared" si="1025"/>
        <v>0</v>
      </c>
      <c r="J1783" s="44">
        <v>50</v>
      </c>
      <c r="K1783" s="273">
        <v>3.22</v>
      </c>
      <c r="L1783" s="25">
        <v>0.15</v>
      </c>
      <c r="M1783" s="26">
        <f t="shared" si="1020"/>
        <v>0.48299999999999998</v>
      </c>
      <c r="N1783" s="43" t="s">
        <v>15</v>
      </c>
      <c r="O1783" s="39"/>
    </row>
    <row r="1784" spans="1:15" ht="15.75">
      <c r="A1784" s="40" t="s">
        <v>1180</v>
      </c>
      <c r="B1784" s="93" t="s">
        <v>6749</v>
      </c>
      <c r="C1784" s="41" t="s">
        <v>14</v>
      </c>
      <c r="D1784" s="32">
        <f>K1784-M1784</f>
        <v>3.74</v>
      </c>
      <c r="E1784" s="33">
        <f>D1784*H1784</f>
        <v>291.72000000000003</v>
      </c>
      <c r="F1784" s="34"/>
      <c r="G1784" s="42">
        <f>F1784*D1784</f>
        <v>0</v>
      </c>
      <c r="H1784" s="36">
        <f t="shared" si="1066"/>
        <v>78</v>
      </c>
      <c r="I1784" s="36">
        <f>E1784*F1784</f>
        <v>0</v>
      </c>
      <c r="J1784" s="44">
        <v>60</v>
      </c>
      <c r="K1784" s="273">
        <v>4.4000000000000004</v>
      </c>
      <c r="L1784" s="25">
        <v>0.15</v>
      </c>
      <c r="M1784" s="26">
        <f>K1784*L1784</f>
        <v>0.66</v>
      </c>
      <c r="N1784" s="43"/>
      <c r="O1784" s="39"/>
    </row>
    <row r="1785" spans="1:15" ht="15.75" hidden="1">
      <c r="A1785" s="40" t="s">
        <v>1181</v>
      </c>
      <c r="B1785" s="93" t="s">
        <v>1182</v>
      </c>
      <c r="C1785" s="41" t="s">
        <v>14</v>
      </c>
      <c r="D1785" s="32">
        <f t="shared" si="990"/>
        <v>2.7370000000000001</v>
      </c>
      <c r="E1785" s="33">
        <f t="shared" si="996"/>
        <v>213.48600000000002</v>
      </c>
      <c r="F1785" s="34"/>
      <c r="G1785" s="42">
        <f t="shared" si="984"/>
        <v>0</v>
      </c>
      <c r="H1785" s="36">
        <f t="shared" si="1066"/>
        <v>78</v>
      </c>
      <c r="I1785" s="36">
        <f t="shared" si="1025"/>
        <v>0</v>
      </c>
      <c r="J1785" s="44">
        <v>50</v>
      </c>
      <c r="K1785" s="273">
        <v>3.22</v>
      </c>
      <c r="L1785" s="25">
        <v>0.15</v>
      </c>
      <c r="M1785" s="26">
        <f t="shared" si="1020"/>
        <v>0.48299999999999998</v>
      </c>
      <c r="N1785" s="43" t="s">
        <v>15</v>
      </c>
      <c r="O1785" s="39"/>
    </row>
    <row r="1786" spans="1:15" ht="15.75">
      <c r="A1786" s="228" t="s">
        <v>1183</v>
      </c>
      <c r="B1786" s="93" t="s">
        <v>3391</v>
      </c>
      <c r="C1786" s="41" t="s">
        <v>14</v>
      </c>
      <c r="D1786" s="32">
        <f t="shared" si="990"/>
        <v>4.3605</v>
      </c>
      <c r="E1786" s="33">
        <f t="shared" si="996"/>
        <v>340.11900000000003</v>
      </c>
      <c r="F1786" s="34"/>
      <c r="G1786" s="42">
        <f t="shared" si="984"/>
        <v>0</v>
      </c>
      <c r="H1786" s="36">
        <f t="shared" si="1066"/>
        <v>78</v>
      </c>
      <c r="I1786" s="36">
        <f t="shared" si="1025"/>
        <v>0</v>
      </c>
      <c r="J1786" s="44">
        <v>50</v>
      </c>
      <c r="K1786" s="273">
        <v>5.13</v>
      </c>
      <c r="L1786" s="25">
        <v>0.15</v>
      </c>
      <c r="M1786" s="26">
        <f t="shared" si="1020"/>
        <v>0.76949999999999996</v>
      </c>
      <c r="N1786" s="43"/>
      <c r="O1786" s="39"/>
    </row>
    <row r="1787" spans="1:15" ht="15.75" hidden="1">
      <c r="A1787" s="40" t="s">
        <v>1184</v>
      </c>
      <c r="B1787" s="93" t="s">
        <v>3392</v>
      </c>
      <c r="C1787" s="41" t="s">
        <v>14</v>
      </c>
      <c r="D1787" s="32">
        <f t="shared" si="990"/>
        <v>4.3605</v>
      </c>
      <c r="E1787" s="33">
        <f t="shared" si="996"/>
        <v>340.11900000000003</v>
      </c>
      <c r="F1787" s="34"/>
      <c r="G1787" s="42">
        <f t="shared" si="984"/>
        <v>0</v>
      </c>
      <c r="H1787" s="36">
        <f t="shared" si="1066"/>
        <v>78</v>
      </c>
      <c r="I1787" s="36">
        <f t="shared" si="1025"/>
        <v>0</v>
      </c>
      <c r="J1787" s="44">
        <v>50</v>
      </c>
      <c r="K1787" s="273">
        <v>5.13</v>
      </c>
      <c r="L1787" s="25">
        <v>0.15</v>
      </c>
      <c r="M1787" s="26">
        <f t="shared" si="1020"/>
        <v>0.76949999999999996</v>
      </c>
      <c r="N1787" s="43" t="s">
        <v>15</v>
      </c>
      <c r="O1787" s="39"/>
    </row>
    <row r="1788" spans="1:15" ht="15.75" hidden="1">
      <c r="A1788" s="40" t="s">
        <v>4449</v>
      </c>
      <c r="B1788" s="93" t="s">
        <v>6418</v>
      </c>
      <c r="C1788" s="41" t="s">
        <v>14</v>
      </c>
      <c r="D1788" s="32">
        <f t="shared" si="990"/>
        <v>2.4904999999999999</v>
      </c>
      <c r="E1788" s="33">
        <f t="shared" si="996"/>
        <v>194.25899999999999</v>
      </c>
      <c r="F1788" s="34"/>
      <c r="G1788" s="42">
        <f t="shared" si="984"/>
        <v>0</v>
      </c>
      <c r="H1788" s="36">
        <f t="shared" si="1066"/>
        <v>78</v>
      </c>
      <c r="I1788" s="36">
        <f t="shared" si="1025"/>
        <v>0</v>
      </c>
      <c r="J1788" s="44">
        <v>150</v>
      </c>
      <c r="K1788" s="273">
        <v>2.93</v>
      </c>
      <c r="L1788" s="25">
        <v>0.15</v>
      </c>
      <c r="M1788" s="26">
        <f t="shared" si="1020"/>
        <v>0.4395</v>
      </c>
      <c r="N1788" s="43" t="s">
        <v>15</v>
      </c>
      <c r="O1788" s="39"/>
    </row>
    <row r="1789" spans="1:15" ht="15.75" hidden="1">
      <c r="A1789" s="40" t="s">
        <v>1185</v>
      </c>
      <c r="B1789" s="93" t="s">
        <v>6419</v>
      </c>
      <c r="C1789" s="41" t="s">
        <v>14</v>
      </c>
      <c r="D1789" s="32">
        <f t="shared" si="990"/>
        <v>2.4904999999999999</v>
      </c>
      <c r="E1789" s="33">
        <f t="shared" si="996"/>
        <v>194.25899999999999</v>
      </c>
      <c r="F1789" s="34"/>
      <c r="G1789" s="42">
        <f t="shared" si="984"/>
        <v>0</v>
      </c>
      <c r="H1789" s="36">
        <f t="shared" si="1066"/>
        <v>78</v>
      </c>
      <c r="I1789" s="36">
        <f t="shared" si="1025"/>
        <v>0</v>
      </c>
      <c r="J1789" s="44">
        <v>100</v>
      </c>
      <c r="K1789" s="273">
        <v>2.93</v>
      </c>
      <c r="L1789" s="25">
        <v>0.15</v>
      </c>
      <c r="M1789" s="26">
        <f t="shared" si="1020"/>
        <v>0.4395</v>
      </c>
      <c r="N1789" s="43" t="s">
        <v>15</v>
      </c>
      <c r="O1789" s="39"/>
    </row>
    <row r="1790" spans="1:15" ht="15.75" hidden="1">
      <c r="A1790" s="40" t="s">
        <v>6606</v>
      </c>
      <c r="B1790" s="93" t="s">
        <v>6608</v>
      </c>
      <c r="C1790" s="41" t="s">
        <v>14</v>
      </c>
      <c r="D1790" s="32">
        <f>K1790-M1790</f>
        <v>2.4904999999999999</v>
      </c>
      <c r="E1790" s="33">
        <f>D1790*H1790</f>
        <v>194.25899999999999</v>
      </c>
      <c r="F1790" s="34"/>
      <c r="G1790" s="42">
        <f>F1790*D1790</f>
        <v>0</v>
      </c>
      <c r="H1790" s="36">
        <f t="shared" si="1066"/>
        <v>78</v>
      </c>
      <c r="I1790" s="36">
        <f>E1790*F1790</f>
        <v>0</v>
      </c>
      <c r="J1790" s="44">
        <v>100</v>
      </c>
      <c r="K1790" s="273">
        <v>2.93</v>
      </c>
      <c r="L1790" s="25">
        <v>0.15</v>
      </c>
      <c r="M1790" s="26">
        <f>K1790*L1790</f>
        <v>0.4395</v>
      </c>
      <c r="N1790" s="43" t="s">
        <v>15</v>
      </c>
      <c r="O1790" s="39"/>
    </row>
    <row r="1791" spans="1:15" ht="15.75" hidden="1">
      <c r="A1791" s="40" t="s">
        <v>6607</v>
      </c>
      <c r="B1791" s="93" t="s">
        <v>6643</v>
      </c>
      <c r="C1791" s="41" t="s">
        <v>14</v>
      </c>
      <c r="D1791" s="32">
        <f>K1791-M1791</f>
        <v>2.4904999999999999</v>
      </c>
      <c r="E1791" s="33">
        <f>D1791*H1791</f>
        <v>194.25899999999999</v>
      </c>
      <c r="F1791" s="34"/>
      <c r="G1791" s="42">
        <f>F1791*D1791</f>
        <v>0</v>
      </c>
      <c r="H1791" s="36">
        <f t="shared" si="1066"/>
        <v>78</v>
      </c>
      <c r="I1791" s="36">
        <f>E1791*F1791</f>
        <v>0</v>
      </c>
      <c r="J1791" s="44">
        <v>100</v>
      </c>
      <c r="K1791" s="273">
        <v>2.93</v>
      </c>
      <c r="L1791" s="25">
        <v>0.15</v>
      </c>
      <c r="M1791" s="26">
        <f>K1791*L1791</f>
        <v>0.4395</v>
      </c>
      <c r="N1791" s="43" t="s">
        <v>15</v>
      </c>
      <c r="O1791" s="39"/>
    </row>
    <row r="1792" spans="1:15" ht="15.75" hidden="1">
      <c r="A1792" s="40" t="s">
        <v>6583</v>
      </c>
      <c r="B1792" s="93" t="s">
        <v>6582</v>
      </c>
      <c r="C1792" s="41" t="s">
        <v>14</v>
      </c>
      <c r="D1792" s="32">
        <f>K1792-M1792</f>
        <v>0</v>
      </c>
      <c r="E1792" s="33">
        <f>D1792*H1792</f>
        <v>0</v>
      </c>
      <c r="F1792" s="34"/>
      <c r="G1792" s="42">
        <f>F1792*D1792</f>
        <v>0</v>
      </c>
      <c r="H1792" s="36">
        <f t="shared" si="1066"/>
        <v>78</v>
      </c>
      <c r="I1792" s="36">
        <f>E1792*F1792</f>
        <v>0</v>
      </c>
      <c r="J1792" s="44"/>
      <c r="K1792" s="273"/>
      <c r="L1792" s="25">
        <v>0.15</v>
      </c>
      <c r="M1792" s="26">
        <f>K1792*L1792</f>
        <v>0</v>
      </c>
      <c r="N1792" s="43" t="s">
        <v>15</v>
      </c>
      <c r="O1792" s="39"/>
    </row>
    <row r="1793" spans="1:15" ht="15.75" hidden="1">
      <c r="A1793" s="40" t="s">
        <v>1346</v>
      </c>
      <c r="B1793" s="93" t="s">
        <v>4450</v>
      </c>
      <c r="C1793" s="41" t="s">
        <v>14</v>
      </c>
      <c r="D1793" s="32">
        <f t="shared" ref="D1793" si="1110">K1793-M1793</f>
        <v>4.4794999999999998</v>
      </c>
      <c r="E1793" s="33">
        <f t="shared" ref="E1793" si="1111">D1793*H1793</f>
        <v>349.40100000000001</v>
      </c>
      <c r="F1793" s="34"/>
      <c r="G1793" s="42">
        <f t="shared" ref="G1793" si="1112">F1793*D1793</f>
        <v>0</v>
      </c>
      <c r="H1793" s="36">
        <f t="shared" si="1066"/>
        <v>78</v>
      </c>
      <c r="I1793" s="36">
        <f t="shared" ref="I1793" si="1113">E1793*F1793</f>
        <v>0</v>
      </c>
      <c r="J1793" s="44">
        <v>100</v>
      </c>
      <c r="K1793" s="273">
        <v>5.27</v>
      </c>
      <c r="L1793" s="25">
        <v>0.15</v>
      </c>
      <c r="M1793" s="26">
        <f t="shared" ref="M1793" si="1114">K1793*L1793</f>
        <v>0.79049999999999987</v>
      </c>
      <c r="N1793" s="43" t="s">
        <v>15</v>
      </c>
      <c r="O1793" s="39"/>
    </row>
    <row r="1794" spans="1:15" ht="15.75">
      <c r="A1794" s="228" t="s">
        <v>1274</v>
      </c>
      <c r="B1794" s="93" t="s">
        <v>5028</v>
      </c>
      <c r="C1794" s="41" t="s">
        <v>14</v>
      </c>
      <c r="D1794" s="32">
        <f t="shared" ref="D1794" si="1115">K1794-M1794</f>
        <v>5.6014999999999997</v>
      </c>
      <c r="E1794" s="33">
        <f t="shared" ref="E1794" si="1116">D1794*H1794</f>
        <v>436.91699999999997</v>
      </c>
      <c r="F1794" s="34"/>
      <c r="G1794" s="42">
        <f t="shared" ref="G1794" si="1117">F1794*D1794</f>
        <v>0</v>
      </c>
      <c r="H1794" s="36">
        <f t="shared" si="1066"/>
        <v>78</v>
      </c>
      <c r="I1794" s="36">
        <f t="shared" ref="I1794" si="1118">E1794*F1794</f>
        <v>0</v>
      </c>
      <c r="J1794" s="44">
        <v>200</v>
      </c>
      <c r="K1794" s="273">
        <v>6.59</v>
      </c>
      <c r="L1794" s="25">
        <v>0.15</v>
      </c>
      <c r="M1794" s="26">
        <f t="shared" ref="M1794" si="1119">K1794*L1794</f>
        <v>0.98849999999999993</v>
      </c>
      <c r="N1794" s="43"/>
      <c r="O1794" s="39"/>
    </row>
    <row r="1795" spans="1:15" ht="15.75" hidden="1">
      <c r="A1795" s="63" t="s">
        <v>4602</v>
      </c>
      <c r="B1795" s="223" t="s">
        <v>4631</v>
      </c>
      <c r="C1795" s="41" t="s">
        <v>14</v>
      </c>
      <c r="D1795" s="32">
        <f t="shared" ref="D1795" si="1120">K1795-M1795</f>
        <v>1.87</v>
      </c>
      <c r="E1795" s="33">
        <f t="shared" ref="E1795" si="1121">D1795*H1795</f>
        <v>145.86000000000001</v>
      </c>
      <c r="F1795" s="34"/>
      <c r="G1795" s="42">
        <f t="shared" ref="G1795" si="1122">F1795*D1795</f>
        <v>0</v>
      </c>
      <c r="H1795" s="36">
        <f t="shared" si="1066"/>
        <v>78</v>
      </c>
      <c r="I1795" s="36">
        <f t="shared" ref="I1795" si="1123">E1795*F1795</f>
        <v>0</v>
      </c>
      <c r="J1795" s="44">
        <v>100</v>
      </c>
      <c r="K1795" s="273">
        <v>2.2000000000000002</v>
      </c>
      <c r="L1795" s="25">
        <v>0.15</v>
      </c>
      <c r="M1795" s="26">
        <f t="shared" ref="M1795" si="1124">K1795*L1795</f>
        <v>0.33</v>
      </c>
      <c r="N1795" s="43" t="s">
        <v>15</v>
      </c>
      <c r="O1795" s="39"/>
    </row>
    <row r="1796" spans="1:15" ht="15.75" hidden="1">
      <c r="A1796" s="63" t="s">
        <v>4451</v>
      </c>
      <c r="B1796" s="223" t="s">
        <v>4452</v>
      </c>
      <c r="C1796" s="41" t="s">
        <v>14</v>
      </c>
      <c r="D1796" s="32">
        <f t="shared" si="990"/>
        <v>2.2949999999999999</v>
      </c>
      <c r="E1796" s="33">
        <f t="shared" si="996"/>
        <v>179.01</v>
      </c>
      <c r="F1796" s="34"/>
      <c r="G1796" s="42">
        <f t="shared" si="984"/>
        <v>0</v>
      </c>
      <c r="H1796" s="36">
        <f t="shared" si="1066"/>
        <v>78</v>
      </c>
      <c r="I1796" s="36">
        <f t="shared" si="1025"/>
        <v>0</v>
      </c>
      <c r="J1796" s="44">
        <v>50</v>
      </c>
      <c r="K1796" s="273">
        <v>2.7</v>
      </c>
      <c r="L1796" s="25">
        <v>0.15</v>
      </c>
      <c r="M1796" s="26">
        <f t="shared" si="1020"/>
        <v>0.40500000000000003</v>
      </c>
      <c r="N1796" s="43" t="s">
        <v>15</v>
      </c>
      <c r="O1796" s="39"/>
    </row>
    <row r="1797" spans="1:15" ht="15.75" hidden="1">
      <c r="A1797" s="63" t="s">
        <v>4603</v>
      </c>
      <c r="B1797" s="223" t="s">
        <v>4632</v>
      </c>
      <c r="C1797" s="41" t="s">
        <v>14</v>
      </c>
      <c r="D1797" s="32">
        <f t="shared" si="990"/>
        <v>0.86699999999999999</v>
      </c>
      <c r="E1797" s="33">
        <f t="shared" si="996"/>
        <v>67.626000000000005</v>
      </c>
      <c r="F1797" s="34"/>
      <c r="G1797" s="42">
        <f t="shared" si="984"/>
        <v>0</v>
      </c>
      <c r="H1797" s="36">
        <f t="shared" si="1066"/>
        <v>78</v>
      </c>
      <c r="I1797" s="36">
        <f t="shared" si="1025"/>
        <v>0</v>
      </c>
      <c r="J1797" s="44">
        <v>100</v>
      </c>
      <c r="K1797" s="273">
        <v>1.02</v>
      </c>
      <c r="L1797" s="25">
        <v>0.15</v>
      </c>
      <c r="M1797" s="26">
        <f t="shared" si="1020"/>
        <v>0.153</v>
      </c>
      <c r="N1797" s="43" t="s">
        <v>15</v>
      </c>
      <c r="O1797" s="39"/>
    </row>
    <row r="1798" spans="1:15" ht="15.75" hidden="1">
      <c r="A1798" s="63" t="s">
        <v>4048</v>
      </c>
      <c r="B1798" s="223" t="s">
        <v>4454</v>
      </c>
      <c r="C1798" s="41" t="s">
        <v>14</v>
      </c>
      <c r="D1798" s="32">
        <f t="shared" si="990"/>
        <v>2.2949999999999999</v>
      </c>
      <c r="E1798" s="33">
        <f t="shared" si="996"/>
        <v>179.01</v>
      </c>
      <c r="F1798" s="34"/>
      <c r="G1798" s="42">
        <f t="shared" si="984"/>
        <v>0</v>
      </c>
      <c r="H1798" s="36">
        <f t="shared" si="1066"/>
        <v>78</v>
      </c>
      <c r="I1798" s="36">
        <f t="shared" si="1025"/>
        <v>0</v>
      </c>
      <c r="J1798" s="44">
        <v>50</v>
      </c>
      <c r="K1798" s="273">
        <v>2.7</v>
      </c>
      <c r="L1798" s="25">
        <v>0.15</v>
      </c>
      <c r="M1798" s="26">
        <f t="shared" si="1020"/>
        <v>0.40500000000000003</v>
      </c>
      <c r="N1798" s="43" t="s">
        <v>15</v>
      </c>
      <c r="O1798" s="39"/>
    </row>
    <row r="1799" spans="1:15" ht="15.75" hidden="1">
      <c r="A1799" s="63" t="s">
        <v>1348</v>
      </c>
      <c r="B1799" s="223" t="s">
        <v>4455</v>
      </c>
      <c r="C1799" s="41" t="s">
        <v>14</v>
      </c>
      <c r="D1799" s="32">
        <f t="shared" si="990"/>
        <v>2.2949999999999999</v>
      </c>
      <c r="E1799" s="33">
        <f t="shared" si="996"/>
        <v>179.01</v>
      </c>
      <c r="F1799" s="34"/>
      <c r="G1799" s="42">
        <f t="shared" si="984"/>
        <v>0</v>
      </c>
      <c r="H1799" s="36">
        <f t="shared" si="1066"/>
        <v>78</v>
      </c>
      <c r="I1799" s="36">
        <f t="shared" si="1025"/>
        <v>0</v>
      </c>
      <c r="J1799" s="105">
        <v>50</v>
      </c>
      <c r="K1799" s="273">
        <v>2.7</v>
      </c>
      <c r="L1799" s="25">
        <v>0.15</v>
      </c>
      <c r="M1799" s="26">
        <f t="shared" si="1020"/>
        <v>0.40500000000000003</v>
      </c>
      <c r="N1799" s="43" t="s">
        <v>15</v>
      </c>
      <c r="O1799" s="39"/>
    </row>
    <row r="1800" spans="1:15" ht="15.75">
      <c r="A1800" s="233" t="s">
        <v>411</v>
      </c>
      <c r="B1800" s="223" t="s">
        <v>4633</v>
      </c>
      <c r="C1800" s="41" t="s">
        <v>14</v>
      </c>
      <c r="D1800" s="32">
        <f t="shared" si="990"/>
        <v>1.87</v>
      </c>
      <c r="E1800" s="33">
        <f t="shared" si="996"/>
        <v>145.86000000000001</v>
      </c>
      <c r="F1800" s="34"/>
      <c r="G1800" s="42">
        <f t="shared" si="984"/>
        <v>0</v>
      </c>
      <c r="H1800" s="36">
        <f t="shared" si="1066"/>
        <v>78</v>
      </c>
      <c r="I1800" s="36">
        <f t="shared" si="1025"/>
        <v>0</v>
      </c>
      <c r="J1800" s="44">
        <v>100</v>
      </c>
      <c r="K1800" s="273">
        <v>2.2000000000000002</v>
      </c>
      <c r="L1800" s="25">
        <v>0.15</v>
      </c>
      <c r="M1800" s="26">
        <f t="shared" si="1020"/>
        <v>0.33</v>
      </c>
      <c r="N1800" s="43"/>
      <c r="O1800" s="39"/>
    </row>
    <row r="1801" spans="1:15" ht="15.75" hidden="1">
      <c r="A1801" s="63" t="s">
        <v>1314</v>
      </c>
      <c r="B1801" s="223" t="s">
        <v>4634</v>
      </c>
      <c r="C1801" s="41" t="s">
        <v>14</v>
      </c>
      <c r="D1801" s="32">
        <f t="shared" ref="D1801:D1802" si="1125">K1801-M1801</f>
        <v>1.4279999999999999</v>
      </c>
      <c r="E1801" s="33">
        <f t="shared" ref="E1801:E1802" si="1126">D1801*H1801</f>
        <v>111.384</v>
      </c>
      <c r="F1801" s="34"/>
      <c r="G1801" s="42">
        <f t="shared" ref="G1801:G1802" si="1127">F1801*D1801</f>
        <v>0</v>
      </c>
      <c r="H1801" s="36">
        <f t="shared" si="1066"/>
        <v>78</v>
      </c>
      <c r="I1801" s="36">
        <f t="shared" ref="I1801:I1802" si="1128">E1801*F1801</f>
        <v>0</v>
      </c>
      <c r="J1801" s="44">
        <v>100</v>
      </c>
      <c r="K1801" s="273">
        <v>1.68</v>
      </c>
      <c r="L1801" s="25">
        <v>0.15</v>
      </c>
      <c r="M1801" s="26">
        <f t="shared" ref="M1801:M1802" si="1129">K1801*L1801</f>
        <v>0.252</v>
      </c>
      <c r="N1801" s="43" t="s">
        <v>15</v>
      </c>
      <c r="O1801" s="39"/>
    </row>
    <row r="1802" spans="1:15" ht="15.75">
      <c r="A1802" s="233" t="s">
        <v>4604</v>
      </c>
      <c r="B1802" s="223" t="s">
        <v>4635</v>
      </c>
      <c r="C1802" s="41" t="s">
        <v>14</v>
      </c>
      <c r="D1802" s="32">
        <f t="shared" si="1125"/>
        <v>2.4904999999999999</v>
      </c>
      <c r="E1802" s="33">
        <f t="shared" si="1126"/>
        <v>194.25899999999999</v>
      </c>
      <c r="F1802" s="34"/>
      <c r="G1802" s="42">
        <f t="shared" si="1127"/>
        <v>0</v>
      </c>
      <c r="H1802" s="36">
        <f t="shared" si="1066"/>
        <v>78</v>
      </c>
      <c r="I1802" s="36">
        <f t="shared" si="1128"/>
        <v>0</v>
      </c>
      <c r="J1802" s="44">
        <v>100</v>
      </c>
      <c r="K1802" s="273">
        <v>2.93</v>
      </c>
      <c r="L1802" s="25">
        <v>0.15</v>
      </c>
      <c r="M1802" s="26">
        <f t="shared" si="1129"/>
        <v>0.4395</v>
      </c>
      <c r="N1802" s="43"/>
      <c r="O1802" s="39"/>
    </row>
    <row r="1803" spans="1:15" ht="15.75">
      <c r="A1803" s="63" t="s">
        <v>1349</v>
      </c>
      <c r="B1803" s="223" t="s">
        <v>4453</v>
      </c>
      <c r="C1803" s="41" t="s">
        <v>14</v>
      </c>
      <c r="D1803" s="32">
        <f t="shared" si="990"/>
        <v>2.2949999999999999</v>
      </c>
      <c r="E1803" s="33">
        <f t="shared" si="996"/>
        <v>179.01</v>
      </c>
      <c r="F1803" s="34"/>
      <c r="G1803" s="42">
        <f>F1803*D1803</f>
        <v>0</v>
      </c>
      <c r="H1803" s="36">
        <f t="shared" si="1066"/>
        <v>78</v>
      </c>
      <c r="I1803" s="36">
        <f>E1803*F1803</f>
        <v>0</v>
      </c>
      <c r="J1803" s="44">
        <v>50</v>
      </c>
      <c r="K1803" s="273">
        <v>2.7</v>
      </c>
      <c r="L1803" s="25">
        <v>0.15</v>
      </c>
      <c r="M1803" s="26">
        <f t="shared" si="1020"/>
        <v>0.40500000000000003</v>
      </c>
      <c r="N1803" s="43"/>
      <c r="O1803" s="39"/>
    </row>
    <row r="1804" spans="1:15" ht="15.75" hidden="1">
      <c r="A1804" s="40"/>
      <c r="B1804" s="93" t="s">
        <v>1186</v>
      </c>
      <c r="C1804" s="41" t="s">
        <v>14</v>
      </c>
      <c r="D1804" s="32">
        <f t="shared" si="990"/>
        <v>21.7685</v>
      </c>
      <c r="E1804" s="33">
        <f>D1804*H1804</f>
        <v>1697.943</v>
      </c>
      <c r="F1804" s="34"/>
      <c r="G1804" s="42">
        <f>F1804*D1804</f>
        <v>0</v>
      </c>
      <c r="H1804" s="36">
        <f t="shared" si="1066"/>
        <v>78</v>
      </c>
      <c r="I1804" s="36">
        <f>E1804*F1804</f>
        <v>0</v>
      </c>
      <c r="J1804" s="44">
        <v>20</v>
      </c>
      <c r="K1804" s="273">
        <v>25.61</v>
      </c>
      <c r="L1804" s="25">
        <v>0.15</v>
      </c>
      <c r="M1804" s="26">
        <f t="shared" si="1020"/>
        <v>3.8414999999999999</v>
      </c>
      <c r="N1804" s="43" t="s">
        <v>15</v>
      </c>
      <c r="O1804" s="39"/>
    </row>
    <row r="1805" spans="1:15" ht="15.75" hidden="1">
      <c r="A1805" s="63" t="s">
        <v>4750</v>
      </c>
      <c r="B1805" s="93" t="s">
        <v>4748</v>
      </c>
      <c r="C1805" s="41" t="s">
        <v>14</v>
      </c>
      <c r="D1805" s="32">
        <f t="shared" si="990"/>
        <v>0</v>
      </c>
      <c r="E1805" s="33">
        <f t="shared" ref="E1805" si="1130">D1805*H1805</f>
        <v>0</v>
      </c>
      <c r="F1805" s="34"/>
      <c r="G1805" s="42">
        <f t="shared" ref="G1805" si="1131">F1805*D1805</f>
        <v>0</v>
      </c>
      <c r="H1805" s="36">
        <f t="shared" si="1066"/>
        <v>78</v>
      </c>
      <c r="I1805" s="36">
        <f t="shared" ref="I1805" si="1132">E1805*F1805</f>
        <v>0</v>
      </c>
      <c r="J1805" s="44"/>
      <c r="K1805" s="273"/>
      <c r="L1805" s="25">
        <v>0.15</v>
      </c>
      <c r="M1805" s="26">
        <f t="shared" si="1020"/>
        <v>0</v>
      </c>
      <c r="N1805" s="43" t="s">
        <v>15</v>
      </c>
      <c r="O1805" s="39"/>
    </row>
    <row r="1806" spans="1:15" ht="15.75">
      <c r="A1806" s="233" t="s">
        <v>4751</v>
      </c>
      <c r="B1806" s="93" t="s">
        <v>4746</v>
      </c>
      <c r="C1806" s="41" t="s">
        <v>14</v>
      </c>
      <c r="D1806" s="32">
        <f t="shared" si="990"/>
        <v>39.805499999999995</v>
      </c>
      <c r="E1806" s="33">
        <f t="shared" ref="E1806" si="1133">D1806*H1806</f>
        <v>3104.8289999999997</v>
      </c>
      <c r="F1806" s="34"/>
      <c r="G1806" s="42">
        <f t="shared" ref="G1806" si="1134">F1806*D1806</f>
        <v>0</v>
      </c>
      <c r="H1806" s="36">
        <f t="shared" si="1066"/>
        <v>78</v>
      </c>
      <c r="I1806" s="36">
        <f t="shared" ref="I1806" si="1135">E1806*F1806</f>
        <v>0</v>
      </c>
      <c r="J1806" s="44">
        <v>50</v>
      </c>
      <c r="K1806" s="273">
        <v>46.83</v>
      </c>
      <c r="L1806" s="25">
        <v>0.15</v>
      </c>
      <c r="M1806" s="26">
        <f t="shared" si="1020"/>
        <v>7.0244999999999997</v>
      </c>
      <c r="N1806" s="43"/>
      <c r="O1806" s="39"/>
    </row>
    <row r="1807" spans="1:15" ht="15.75" hidden="1">
      <c r="A1807" s="63" t="s">
        <v>4752</v>
      </c>
      <c r="B1807" s="93" t="s">
        <v>4747</v>
      </c>
      <c r="C1807" s="41" t="s">
        <v>14</v>
      </c>
      <c r="D1807" s="32">
        <f>K1807-M1807</f>
        <v>0</v>
      </c>
      <c r="E1807" s="33">
        <f>D1807*H1807</f>
        <v>0</v>
      </c>
      <c r="F1807" s="34"/>
      <c r="G1807" s="42">
        <f>F1807*D1807</f>
        <v>0</v>
      </c>
      <c r="H1807" s="36">
        <f t="shared" si="1066"/>
        <v>78</v>
      </c>
      <c r="I1807" s="36">
        <f>E1807*F1807</f>
        <v>0</v>
      </c>
      <c r="J1807" s="44"/>
      <c r="K1807" s="273"/>
      <c r="L1807" s="25">
        <v>0.15</v>
      </c>
      <c r="M1807" s="26">
        <f>K1807*L1807</f>
        <v>0</v>
      </c>
      <c r="N1807" s="43" t="s">
        <v>15</v>
      </c>
      <c r="O1807" s="39"/>
    </row>
    <row r="1808" spans="1:15" ht="15.75" hidden="1">
      <c r="A1808" s="63" t="s">
        <v>4753</v>
      </c>
      <c r="B1808" s="93" t="s">
        <v>4749</v>
      </c>
      <c r="C1808" s="41" t="s">
        <v>14</v>
      </c>
      <c r="D1808" s="32">
        <f>K1808-M1808</f>
        <v>0</v>
      </c>
      <c r="E1808" s="33">
        <f>D1808*H1808</f>
        <v>0</v>
      </c>
      <c r="F1808" s="34"/>
      <c r="G1808" s="42">
        <f>F1808*D1808</f>
        <v>0</v>
      </c>
      <c r="H1808" s="36">
        <f t="shared" si="1066"/>
        <v>78</v>
      </c>
      <c r="I1808" s="36">
        <f>E1808*F1808</f>
        <v>0</v>
      </c>
      <c r="J1808" s="44"/>
      <c r="K1808" s="273"/>
      <c r="L1808" s="25">
        <v>0.15</v>
      </c>
      <c r="M1808" s="26">
        <f>K1808*L1808</f>
        <v>0</v>
      </c>
      <c r="N1808" s="43" t="s">
        <v>15</v>
      </c>
      <c r="O1808" s="39"/>
    </row>
    <row r="1809" spans="1:15" ht="15.75" hidden="1">
      <c r="A1809" s="40" t="s">
        <v>1187</v>
      </c>
      <c r="B1809" s="93" t="s">
        <v>1188</v>
      </c>
      <c r="C1809" s="41" t="s">
        <v>14</v>
      </c>
      <c r="D1809" s="32">
        <f>K1809-M1809</f>
        <v>2.2440000000000002</v>
      </c>
      <c r="E1809" s="33">
        <f>D1809*H1809</f>
        <v>175.03200000000001</v>
      </c>
      <c r="F1809" s="34"/>
      <c r="G1809" s="42">
        <f>F1809*D1809</f>
        <v>0</v>
      </c>
      <c r="H1809" s="36">
        <f t="shared" si="1066"/>
        <v>78</v>
      </c>
      <c r="I1809" s="36">
        <f>E1809*F1809</f>
        <v>0</v>
      </c>
      <c r="J1809" s="44">
        <v>100</v>
      </c>
      <c r="K1809" s="273">
        <v>2.64</v>
      </c>
      <c r="L1809" s="25">
        <v>0.15</v>
      </c>
      <c r="M1809" s="26">
        <f>K1809*L1809</f>
        <v>0.39600000000000002</v>
      </c>
      <c r="N1809" s="43" t="s">
        <v>15</v>
      </c>
      <c r="O1809" s="39"/>
    </row>
    <row r="1810" spans="1:15" ht="15.75" hidden="1">
      <c r="A1810" s="40" t="s">
        <v>1189</v>
      </c>
      <c r="B1810" s="93" t="s">
        <v>1190</v>
      </c>
      <c r="C1810" s="41" t="s">
        <v>14</v>
      </c>
      <c r="D1810" s="32">
        <f t="shared" si="990"/>
        <v>1.87</v>
      </c>
      <c r="E1810" s="33">
        <f>D1810*H1810</f>
        <v>145.86000000000001</v>
      </c>
      <c r="F1810" s="34"/>
      <c r="G1810" s="42">
        <f>F1810*D1810</f>
        <v>0</v>
      </c>
      <c r="H1810" s="36">
        <f t="shared" si="1066"/>
        <v>78</v>
      </c>
      <c r="I1810" s="36">
        <f>E1810*F1810</f>
        <v>0</v>
      </c>
      <c r="J1810" s="44">
        <v>250</v>
      </c>
      <c r="K1810" s="273">
        <v>2.2000000000000002</v>
      </c>
      <c r="L1810" s="25">
        <v>0.15</v>
      </c>
      <c r="M1810" s="26">
        <f t="shared" si="1020"/>
        <v>0.33</v>
      </c>
      <c r="N1810" s="43" t="s">
        <v>15</v>
      </c>
      <c r="O1810" s="39"/>
    </row>
    <row r="1811" spans="1:15" ht="15.75" hidden="1">
      <c r="A1811" s="40" t="s">
        <v>1191</v>
      </c>
      <c r="B1811" s="93" t="s">
        <v>6350</v>
      </c>
      <c r="C1811" s="41" t="s">
        <v>14</v>
      </c>
      <c r="D1811" s="32">
        <f t="shared" si="990"/>
        <v>1.87</v>
      </c>
      <c r="E1811" s="33">
        <f t="shared" si="996"/>
        <v>145.86000000000001</v>
      </c>
      <c r="F1811" s="34"/>
      <c r="G1811" s="42">
        <f t="shared" si="984"/>
        <v>0</v>
      </c>
      <c r="H1811" s="36">
        <f t="shared" si="1066"/>
        <v>78</v>
      </c>
      <c r="I1811" s="36">
        <f t="shared" si="1025"/>
        <v>0</v>
      </c>
      <c r="J1811" s="44">
        <v>250</v>
      </c>
      <c r="K1811" s="273">
        <v>2.2000000000000002</v>
      </c>
      <c r="L1811" s="25">
        <v>0.15</v>
      </c>
      <c r="M1811" s="26">
        <f t="shared" si="1020"/>
        <v>0.33</v>
      </c>
      <c r="N1811" s="43" t="s">
        <v>15</v>
      </c>
      <c r="O1811" s="39"/>
    </row>
    <row r="1812" spans="1:15" ht="15.75" hidden="1">
      <c r="A1812" s="40" t="s">
        <v>4483</v>
      </c>
      <c r="B1812" s="190" t="s">
        <v>6888</v>
      </c>
      <c r="C1812" s="41" t="s">
        <v>14</v>
      </c>
      <c r="D1812" s="32">
        <f t="shared" si="990"/>
        <v>0</v>
      </c>
      <c r="E1812" s="33">
        <f t="shared" si="996"/>
        <v>0</v>
      </c>
      <c r="F1812" s="34"/>
      <c r="G1812" s="42">
        <f t="shared" si="984"/>
        <v>0</v>
      </c>
      <c r="H1812" s="36">
        <f t="shared" si="1066"/>
        <v>78</v>
      </c>
      <c r="I1812" s="36">
        <f t="shared" si="1025"/>
        <v>0</v>
      </c>
      <c r="J1812" s="44"/>
      <c r="K1812" s="273"/>
      <c r="L1812" s="25">
        <v>0.15</v>
      </c>
      <c r="M1812" s="26">
        <f t="shared" si="1020"/>
        <v>0</v>
      </c>
      <c r="N1812" s="43" t="s">
        <v>15</v>
      </c>
      <c r="O1812" s="39"/>
    </row>
    <row r="1813" spans="1:15" ht="15.75" hidden="1">
      <c r="A1813" s="63" t="s">
        <v>1352</v>
      </c>
      <c r="B1813" s="223" t="s">
        <v>7165</v>
      </c>
      <c r="C1813" s="41" t="s">
        <v>14</v>
      </c>
      <c r="D1813" s="32">
        <f t="shared" ref="D1813" si="1136">K1813-M1813</f>
        <v>1.3685</v>
      </c>
      <c r="E1813" s="33">
        <f t="shared" ref="E1813" si="1137">D1813*H1813</f>
        <v>106.74300000000001</v>
      </c>
      <c r="F1813" s="34"/>
      <c r="G1813" s="42">
        <f>F1813*D1813</f>
        <v>0</v>
      </c>
      <c r="H1813" s="36">
        <f t="shared" si="1066"/>
        <v>78</v>
      </c>
      <c r="I1813" s="36">
        <f>E1813*F1813</f>
        <v>0</v>
      </c>
      <c r="J1813" s="44">
        <v>250</v>
      </c>
      <c r="K1813" s="273">
        <v>1.61</v>
      </c>
      <c r="L1813" s="25">
        <v>0.15</v>
      </c>
      <c r="M1813" s="26">
        <f t="shared" ref="M1813" si="1138">K1813*L1813</f>
        <v>0.24149999999999999</v>
      </c>
      <c r="N1813" s="43" t="s">
        <v>15</v>
      </c>
      <c r="O1813" s="39"/>
    </row>
    <row r="1814" spans="1:15" ht="15.75">
      <c r="A1814" s="233" t="s">
        <v>1312</v>
      </c>
      <c r="B1814" s="223" t="s">
        <v>6044</v>
      </c>
      <c r="C1814" s="41" t="s">
        <v>14</v>
      </c>
      <c r="D1814" s="32">
        <f t="shared" ref="D1814" si="1139">K1814-M1814</f>
        <v>0.374</v>
      </c>
      <c r="E1814" s="33">
        <f t="shared" ref="E1814" si="1140">D1814*H1814</f>
        <v>29.172000000000001</v>
      </c>
      <c r="F1814" s="34"/>
      <c r="G1814" s="42">
        <f>F1814*D1814</f>
        <v>0</v>
      </c>
      <c r="H1814" s="36">
        <f t="shared" si="1066"/>
        <v>78</v>
      </c>
      <c r="I1814" s="36">
        <f>E1814*F1814</f>
        <v>0</v>
      </c>
      <c r="J1814" s="44">
        <v>1000</v>
      </c>
      <c r="K1814" s="273">
        <v>0.44</v>
      </c>
      <c r="L1814" s="25">
        <v>0.15</v>
      </c>
      <c r="M1814" s="26">
        <f t="shared" ref="M1814" si="1141">K1814*L1814</f>
        <v>6.6000000000000003E-2</v>
      </c>
      <c r="N1814" s="43"/>
      <c r="O1814" s="39"/>
    </row>
    <row r="1815" spans="1:15" ht="15.75" hidden="1">
      <c r="A1815" s="40" t="s">
        <v>1192</v>
      </c>
      <c r="B1815" s="93" t="s">
        <v>1193</v>
      </c>
      <c r="C1815" s="41" t="s">
        <v>45</v>
      </c>
      <c r="D1815" s="32">
        <f t="shared" si="990"/>
        <v>21.148</v>
      </c>
      <c r="E1815" s="33">
        <f t="shared" si="996"/>
        <v>1649.5439999999999</v>
      </c>
      <c r="F1815" s="34"/>
      <c r="G1815" s="42">
        <f t="shared" si="984"/>
        <v>0</v>
      </c>
      <c r="H1815" s="36">
        <f t="shared" si="1066"/>
        <v>78</v>
      </c>
      <c r="I1815" s="36">
        <f t="shared" si="1025"/>
        <v>0</v>
      </c>
      <c r="J1815" s="37" t="s">
        <v>3393</v>
      </c>
      <c r="K1815" s="273">
        <v>24.88</v>
      </c>
      <c r="L1815" s="25">
        <v>0.15</v>
      </c>
      <c r="M1815" s="26">
        <f t="shared" si="1020"/>
        <v>3.7319999999999998</v>
      </c>
      <c r="N1815" s="43" t="s">
        <v>15</v>
      </c>
      <c r="O1815" s="39"/>
    </row>
    <row r="1816" spans="1:15" ht="15.75" hidden="1">
      <c r="A1816" s="40" t="s">
        <v>1181</v>
      </c>
      <c r="B1816" s="93" t="s">
        <v>1194</v>
      </c>
      <c r="C1816" s="41" t="s">
        <v>45</v>
      </c>
      <c r="D1816" s="32">
        <f t="shared" si="990"/>
        <v>21.148</v>
      </c>
      <c r="E1816" s="33">
        <f t="shared" si="996"/>
        <v>1649.5439999999999</v>
      </c>
      <c r="F1816" s="34"/>
      <c r="G1816" s="42">
        <f t="shared" si="984"/>
        <v>0</v>
      </c>
      <c r="H1816" s="36">
        <f t="shared" si="1066"/>
        <v>78</v>
      </c>
      <c r="I1816" s="36">
        <f t="shared" si="1025"/>
        <v>0</v>
      </c>
      <c r="J1816" s="44">
        <v>9</v>
      </c>
      <c r="K1816" s="273">
        <v>24.88</v>
      </c>
      <c r="L1816" s="25">
        <v>0.15</v>
      </c>
      <c r="M1816" s="26">
        <f t="shared" si="1020"/>
        <v>3.7319999999999998</v>
      </c>
      <c r="N1816" s="43" t="s">
        <v>15</v>
      </c>
      <c r="O1816" s="39"/>
    </row>
    <row r="1817" spans="1:15" ht="15.75" hidden="1">
      <c r="A1817" s="40" t="s">
        <v>1195</v>
      </c>
      <c r="B1817" s="93" t="s">
        <v>1196</v>
      </c>
      <c r="C1817" s="41" t="s">
        <v>45</v>
      </c>
      <c r="D1817" s="32">
        <f>K1817-M1817</f>
        <v>5.7290000000000001</v>
      </c>
      <c r="E1817" s="33">
        <f>D1817*H1817</f>
        <v>446.86200000000002</v>
      </c>
      <c r="F1817" s="34"/>
      <c r="G1817" s="42">
        <f>F1817*D1817</f>
        <v>0</v>
      </c>
      <c r="H1817" s="36">
        <f t="shared" si="1066"/>
        <v>78</v>
      </c>
      <c r="I1817" s="36">
        <f>E1817*F1817</f>
        <v>0</v>
      </c>
      <c r="J1817" s="44">
        <v>50</v>
      </c>
      <c r="K1817" s="273">
        <v>6.74</v>
      </c>
      <c r="L1817" s="25">
        <v>0.15</v>
      </c>
      <c r="M1817" s="26">
        <f>K1817*L1817</f>
        <v>1.0109999999999999</v>
      </c>
      <c r="N1817" s="43" t="s">
        <v>15</v>
      </c>
      <c r="O1817" s="39"/>
    </row>
    <row r="1818" spans="1:15" ht="15.75" hidden="1">
      <c r="A1818" s="40" t="s">
        <v>1197</v>
      </c>
      <c r="B1818" s="93" t="s">
        <v>1198</v>
      </c>
      <c r="C1818" s="41" t="s">
        <v>45</v>
      </c>
      <c r="D1818" s="32">
        <f>K1818-M1818</f>
        <v>5.7290000000000001</v>
      </c>
      <c r="E1818" s="33">
        <f>D1818*H1818</f>
        <v>446.86200000000002</v>
      </c>
      <c r="F1818" s="34"/>
      <c r="G1818" s="42">
        <f>F1818*D1818</f>
        <v>0</v>
      </c>
      <c r="H1818" s="36">
        <f t="shared" si="1066"/>
        <v>78</v>
      </c>
      <c r="I1818" s="36">
        <f>E1818*F1818</f>
        <v>0</v>
      </c>
      <c r="J1818" s="44">
        <v>50</v>
      </c>
      <c r="K1818" s="273">
        <v>6.74</v>
      </c>
      <c r="L1818" s="25">
        <v>0.15</v>
      </c>
      <c r="M1818" s="26">
        <f>K1818*L1818</f>
        <v>1.0109999999999999</v>
      </c>
      <c r="N1818" s="43" t="s">
        <v>15</v>
      </c>
      <c r="O1818" s="39"/>
    </row>
    <row r="1819" spans="1:15" ht="15.75">
      <c r="A1819" s="228" t="s">
        <v>1171</v>
      </c>
      <c r="B1819" s="93" t="s">
        <v>4953</v>
      </c>
      <c r="C1819" s="41" t="s">
        <v>314</v>
      </c>
      <c r="D1819" s="32">
        <f t="shared" si="990"/>
        <v>8.7125000000000004</v>
      </c>
      <c r="E1819" s="33">
        <f t="shared" si="996"/>
        <v>679.57500000000005</v>
      </c>
      <c r="F1819" s="34"/>
      <c r="G1819" s="42">
        <f t="shared" si="984"/>
        <v>0</v>
      </c>
      <c r="H1819" s="36">
        <f t="shared" si="1066"/>
        <v>78</v>
      </c>
      <c r="I1819" s="36">
        <f t="shared" si="1025"/>
        <v>0</v>
      </c>
      <c r="J1819" s="44">
        <v>50</v>
      </c>
      <c r="K1819" s="273">
        <v>10.25</v>
      </c>
      <c r="L1819" s="25">
        <v>0.15</v>
      </c>
      <c r="M1819" s="26">
        <f t="shared" si="1020"/>
        <v>1.5374999999999999</v>
      </c>
      <c r="N1819" s="43"/>
      <c r="O1819" s="39"/>
    </row>
    <row r="1820" spans="1:15" ht="15.75" hidden="1">
      <c r="A1820" s="40"/>
      <c r="B1820" s="93" t="s">
        <v>1199</v>
      </c>
      <c r="C1820" s="41" t="s">
        <v>14</v>
      </c>
      <c r="D1820" s="32">
        <f t="shared" si="990"/>
        <v>0.86699999999999999</v>
      </c>
      <c r="E1820" s="33">
        <f t="shared" si="996"/>
        <v>67.626000000000005</v>
      </c>
      <c r="F1820" s="34"/>
      <c r="G1820" s="42">
        <f t="shared" si="984"/>
        <v>0</v>
      </c>
      <c r="H1820" s="36">
        <f t="shared" si="1066"/>
        <v>78</v>
      </c>
      <c r="I1820" s="36">
        <f t="shared" si="1025"/>
        <v>0</v>
      </c>
      <c r="J1820" s="44">
        <v>340</v>
      </c>
      <c r="K1820" s="273">
        <v>1.02</v>
      </c>
      <c r="L1820" s="25">
        <v>0.15</v>
      </c>
      <c r="M1820" s="26">
        <f t="shared" si="1020"/>
        <v>0.153</v>
      </c>
      <c r="N1820" s="43" t="s">
        <v>15</v>
      </c>
      <c r="O1820" s="39"/>
    </row>
    <row r="1821" spans="1:15" ht="15.75" hidden="1">
      <c r="A1821" s="63" t="s">
        <v>1302</v>
      </c>
      <c r="B1821" s="73" t="s">
        <v>4235</v>
      </c>
      <c r="C1821" s="41" t="s">
        <v>14</v>
      </c>
      <c r="D1821" s="32">
        <f t="shared" si="990"/>
        <v>4.9809999999999999</v>
      </c>
      <c r="E1821" s="33">
        <f t="shared" si="996"/>
        <v>388.51799999999997</v>
      </c>
      <c r="F1821" s="34"/>
      <c r="G1821" s="42">
        <f t="shared" si="984"/>
        <v>0</v>
      </c>
      <c r="H1821" s="36">
        <f t="shared" si="1066"/>
        <v>78</v>
      </c>
      <c r="I1821" s="36">
        <f t="shared" si="1025"/>
        <v>0</v>
      </c>
      <c r="J1821" s="44">
        <v>50</v>
      </c>
      <c r="K1821" s="273">
        <v>5.86</v>
      </c>
      <c r="L1821" s="25">
        <v>0.15</v>
      </c>
      <c r="M1821" s="26">
        <f t="shared" si="1020"/>
        <v>0.879</v>
      </c>
      <c r="N1821" s="43" t="s">
        <v>15</v>
      </c>
      <c r="O1821" s="39"/>
    </row>
    <row r="1822" spans="1:15" ht="15.75">
      <c r="A1822" s="228" t="s">
        <v>1200</v>
      </c>
      <c r="B1822" s="93" t="s">
        <v>3394</v>
      </c>
      <c r="C1822" s="41" t="s">
        <v>45</v>
      </c>
      <c r="D1822" s="32">
        <f t="shared" si="990"/>
        <v>3.74</v>
      </c>
      <c r="E1822" s="33">
        <f t="shared" si="996"/>
        <v>291.72000000000003</v>
      </c>
      <c r="F1822" s="34"/>
      <c r="G1822" s="42">
        <f t="shared" si="984"/>
        <v>0</v>
      </c>
      <c r="H1822" s="36">
        <f t="shared" si="1066"/>
        <v>78</v>
      </c>
      <c r="I1822" s="36">
        <f t="shared" si="1025"/>
        <v>0</v>
      </c>
      <c r="J1822" s="44">
        <v>200</v>
      </c>
      <c r="K1822" s="273">
        <v>4.4000000000000004</v>
      </c>
      <c r="L1822" s="25">
        <v>0.15</v>
      </c>
      <c r="M1822" s="26">
        <f t="shared" si="1020"/>
        <v>0.66</v>
      </c>
      <c r="N1822" s="43"/>
      <c r="O1822" s="39"/>
    </row>
    <row r="1823" spans="1:15" ht="15.75" hidden="1">
      <c r="A1823" s="40" t="s">
        <v>1093</v>
      </c>
      <c r="B1823" s="93" t="s">
        <v>4456</v>
      </c>
      <c r="C1823" s="41" t="s">
        <v>45</v>
      </c>
      <c r="D1823" s="32">
        <f t="shared" si="990"/>
        <v>3.1110000000000002</v>
      </c>
      <c r="E1823" s="33">
        <f t="shared" si="996"/>
        <v>242.65800000000002</v>
      </c>
      <c r="F1823" s="34"/>
      <c r="G1823" s="42">
        <f t="shared" ref="G1823:G1828" si="1142">F1823*D1823</f>
        <v>0</v>
      </c>
      <c r="H1823" s="36">
        <f t="shared" si="1066"/>
        <v>78</v>
      </c>
      <c r="I1823" s="36">
        <f t="shared" ref="I1823:I1828" si="1143">E1823*F1823</f>
        <v>0</v>
      </c>
      <c r="J1823" s="44">
        <v>100</v>
      </c>
      <c r="K1823" s="273">
        <v>3.66</v>
      </c>
      <c r="L1823" s="25">
        <v>0.15</v>
      </c>
      <c r="M1823" s="26">
        <f t="shared" si="1020"/>
        <v>0.54900000000000004</v>
      </c>
      <c r="N1823" s="43" t="s">
        <v>15</v>
      </c>
      <c r="O1823" s="39"/>
    </row>
    <row r="1824" spans="1:15" ht="15.75" hidden="1">
      <c r="A1824" s="40" t="s">
        <v>5931</v>
      </c>
      <c r="B1824" s="93" t="s">
        <v>7166</v>
      </c>
      <c r="C1824" s="41" t="s">
        <v>14</v>
      </c>
      <c r="D1824" s="32">
        <f t="shared" ref="D1824" si="1144">K1824-M1824</f>
        <v>2.4904999999999999</v>
      </c>
      <c r="E1824" s="33">
        <f t="shared" ref="E1824" si="1145">D1824*H1824</f>
        <v>194.25899999999999</v>
      </c>
      <c r="F1824" s="34"/>
      <c r="G1824" s="42">
        <f t="shared" si="1142"/>
        <v>0</v>
      </c>
      <c r="H1824" s="36">
        <f t="shared" si="1066"/>
        <v>78</v>
      </c>
      <c r="I1824" s="36">
        <f t="shared" si="1143"/>
        <v>0</v>
      </c>
      <c r="J1824" s="44">
        <v>500</v>
      </c>
      <c r="K1824" s="273">
        <v>2.93</v>
      </c>
      <c r="L1824" s="25">
        <v>0.15</v>
      </c>
      <c r="M1824" s="26">
        <f t="shared" ref="M1824" si="1146">K1824*L1824</f>
        <v>0.4395</v>
      </c>
      <c r="N1824" s="43" t="s">
        <v>15</v>
      </c>
      <c r="O1824" s="39"/>
    </row>
    <row r="1825" spans="1:15" ht="15.75" hidden="1">
      <c r="A1825" s="40" t="s">
        <v>3985</v>
      </c>
      <c r="B1825" s="93" t="s">
        <v>3986</v>
      </c>
      <c r="C1825" s="41" t="s">
        <v>14</v>
      </c>
      <c r="D1825" s="32">
        <f t="shared" ref="D1825:D1948" si="1147">K1825-M1825</f>
        <v>3.74</v>
      </c>
      <c r="E1825" s="33">
        <f t="shared" si="996"/>
        <v>291.72000000000003</v>
      </c>
      <c r="F1825" s="34"/>
      <c r="G1825" s="42">
        <f t="shared" si="1142"/>
        <v>0</v>
      </c>
      <c r="H1825" s="36">
        <f t="shared" si="1066"/>
        <v>78</v>
      </c>
      <c r="I1825" s="36">
        <f t="shared" si="1143"/>
        <v>0</v>
      </c>
      <c r="J1825" s="44">
        <v>200</v>
      </c>
      <c r="K1825" s="273">
        <v>4.4000000000000004</v>
      </c>
      <c r="L1825" s="25">
        <v>0.15</v>
      </c>
      <c r="M1825" s="26">
        <f t="shared" si="1020"/>
        <v>0.66</v>
      </c>
      <c r="N1825" s="43" t="s">
        <v>15</v>
      </c>
      <c r="O1825" s="39"/>
    </row>
    <row r="1826" spans="1:15" ht="15.75" hidden="1">
      <c r="A1826" s="40" t="s">
        <v>795</v>
      </c>
      <c r="B1826" s="93" t="s">
        <v>3395</v>
      </c>
      <c r="C1826" s="41" t="s">
        <v>14</v>
      </c>
      <c r="D1826" s="32">
        <f t="shared" si="1147"/>
        <v>2.4904999999999999</v>
      </c>
      <c r="E1826" s="33">
        <f t="shared" si="996"/>
        <v>194.25899999999999</v>
      </c>
      <c r="F1826" s="34"/>
      <c r="G1826" s="42">
        <f t="shared" si="1142"/>
        <v>0</v>
      </c>
      <c r="H1826" s="36">
        <f t="shared" si="1066"/>
        <v>78</v>
      </c>
      <c r="I1826" s="36">
        <f t="shared" si="1143"/>
        <v>0</v>
      </c>
      <c r="J1826" s="44">
        <v>100</v>
      </c>
      <c r="K1826" s="273">
        <v>2.93</v>
      </c>
      <c r="L1826" s="25">
        <v>0.15</v>
      </c>
      <c r="M1826" s="26">
        <f t="shared" si="1020"/>
        <v>0.4395</v>
      </c>
      <c r="N1826" s="43" t="s">
        <v>15</v>
      </c>
      <c r="O1826" s="39"/>
    </row>
    <row r="1827" spans="1:15" ht="15.75" hidden="1">
      <c r="A1827" s="40" t="s">
        <v>819</v>
      </c>
      <c r="B1827" s="93" t="s">
        <v>1201</v>
      </c>
      <c r="C1827" s="41" t="s">
        <v>14</v>
      </c>
      <c r="D1827" s="32">
        <f t="shared" si="1147"/>
        <v>2.9325000000000001</v>
      </c>
      <c r="E1827" s="33">
        <f t="shared" si="996"/>
        <v>228.73500000000001</v>
      </c>
      <c r="F1827" s="34"/>
      <c r="G1827" s="42">
        <f t="shared" si="1142"/>
        <v>0</v>
      </c>
      <c r="H1827" s="36">
        <f t="shared" si="1066"/>
        <v>78</v>
      </c>
      <c r="I1827" s="36">
        <f t="shared" si="1143"/>
        <v>0</v>
      </c>
      <c r="J1827" s="44">
        <v>100</v>
      </c>
      <c r="K1827" s="273">
        <v>3.45</v>
      </c>
      <c r="L1827" s="25">
        <v>0.15</v>
      </c>
      <c r="M1827" s="26">
        <f t="shared" si="1020"/>
        <v>0.51749999999999996</v>
      </c>
      <c r="N1827" s="43" t="s">
        <v>15</v>
      </c>
      <c r="O1827" s="39"/>
    </row>
    <row r="1828" spans="1:15" ht="15.75" hidden="1">
      <c r="A1828" s="40" t="s">
        <v>824</v>
      </c>
      <c r="B1828" s="93" t="s">
        <v>3396</v>
      </c>
      <c r="C1828" s="41" t="s">
        <v>14</v>
      </c>
      <c r="D1828" s="32">
        <f t="shared" si="1147"/>
        <v>3.3574999999999999</v>
      </c>
      <c r="E1828" s="33">
        <f>D1828*H1828</f>
        <v>261.88499999999999</v>
      </c>
      <c r="F1828" s="34"/>
      <c r="G1828" s="42">
        <f t="shared" si="1142"/>
        <v>0</v>
      </c>
      <c r="H1828" s="36">
        <f t="shared" si="1066"/>
        <v>78</v>
      </c>
      <c r="I1828" s="36">
        <f t="shared" si="1143"/>
        <v>0</v>
      </c>
      <c r="J1828" s="44">
        <v>100</v>
      </c>
      <c r="K1828" s="273">
        <v>3.95</v>
      </c>
      <c r="L1828" s="25">
        <v>0.15</v>
      </c>
      <c r="M1828" s="26">
        <f t="shared" si="1020"/>
        <v>0.59250000000000003</v>
      </c>
      <c r="N1828" s="43" t="s">
        <v>15</v>
      </c>
      <c r="O1828" s="39"/>
    </row>
    <row r="1829" spans="1:15" ht="15.75">
      <c r="A1829" s="40" t="s">
        <v>1202</v>
      </c>
      <c r="B1829" s="93" t="s">
        <v>3397</v>
      </c>
      <c r="C1829" s="41" t="s">
        <v>14</v>
      </c>
      <c r="D1829" s="32">
        <f t="shared" si="1147"/>
        <v>3.74</v>
      </c>
      <c r="E1829" s="33">
        <f t="shared" si="996"/>
        <v>291.72000000000003</v>
      </c>
      <c r="F1829" s="34"/>
      <c r="G1829" s="42">
        <f t="shared" si="984"/>
        <v>0</v>
      </c>
      <c r="H1829" s="36">
        <f t="shared" si="1066"/>
        <v>78</v>
      </c>
      <c r="I1829" s="36">
        <f t="shared" si="1025"/>
        <v>0</v>
      </c>
      <c r="J1829" s="44">
        <v>100</v>
      </c>
      <c r="K1829" s="273">
        <v>4.4000000000000004</v>
      </c>
      <c r="L1829" s="25">
        <v>0.15</v>
      </c>
      <c r="M1829" s="26">
        <f t="shared" si="1020"/>
        <v>0.66</v>
      </c>
      <c r="N1829" s="43"/>
      <c r="O1829" s="39"/>
    </row>
    <row r="1830" spans="1:15" ht="15.75" hidden="1">
      <c r="A1830" s="40" t="s">
        <v>760</v>
      </c>
      <c r="B1830" s="93" t="s">
        <v>3398</v>
      </c>
      <c r="C1830" s="41" t="s">
        <v>14</v>
      </c>
      <c r="D1830" s="32">
        <f t="shared" si="1147"/>
        <v>4.4794999999999998</v>
      </c>
      <c r="E1830" s="33">
        <f t="shared" si="996"/>
        <v>349.40100000000001</v>
      </c>
      <c r="F1830" s="34"/>
      <c r="G1830" s="42">
        <f t="shared" si="984"/>
        <v>0</v>
      </c>
      <c r="H1830" s="36">
        <f t="shared" si="1066"/>
        <v>78</v>
      </c>
      <c r="I1830" s="36">
        <f t="shared" si="1025"/>
        <v>0</v>
      </c>
      <c r="J1830" s="44">
        <v>100</v>
      </c>
      <c r="K1830" s="273">
        <v>5.27</v>
      </c>
      <c r="L1830" s="25">
        <v>0.15</v>
      </c>
      <c r="M1830" s="26">
        <f t="shared" si="1020"/>
        <v>0.79049999999999987</v>
      </c>
      <c r="N1830" s="43" t="s">
        <v>15</v>
      </c>
      <c r="O1830" s="39"/>
    </row>
    <row r="1831" spans="1:15" ht="15.75" hidden="1">
      <c r="A1831" s="40" t="s">
        <v>1203</v>
      </c>
      <c r="B1831" s="93" t="s">
        <v>3399</v>
      </c>
      <c r="C1831" s="41" t="s">
        <v>14</v>
      </c>
      <c r="D1831" s="32">
        <f t="shared" si="1147"/>
        <v>4.4794999999999998</v>
      </c>
      <c r="E1831" s="33">
        <f t="shared" si="996"/>
        <v>349.40100000000001</v>
      </c>
      <c r="F1831" s="34"/>
      <c r="G1831" s="42">
        <f t="shared" si="984"/>
        <v>0</v>
      </c>
      <c r="H1831" s="36">
        <f t="shared" si="1066"/>
        <v>78</v>
      </c>
      <c r="I1831" s="36">
        <f t="shared" si="1025"/>
        <v>0</v>
      </c>
      <c r="J1831" s="44">
        <v>100</v>
      </c>
      <c r="K1831" s="273">
        <v>5.27</v>
      </c>
      <c r="L1831" s="25">
        <v>0.15</v>
      </c>
      <c r="M1831" s="26">
        <f t="shared" si="1020"/>
        <v>0.79049999999999987</v>
      </c>
      <c r="N1831" s="43" t="s">
        <v>15</v>
      </c>
      <c r="O1831" s="39"/>
    </row>
    <row r="1832" spans="1:15" ht="15.75" hidden="1">
      <c r="A1832" s="40" t="s">
        <v>4032</v>
      </c>
      <c r="B1832" s="93" t="s">
        <v>3400</v>
      </c>
      <c r="C1832" s="41" t="s">
        <v>14</v>
      </c>
      <c r="D1832" s="32">
        <f t="shared" si="1147"/>
        <v>3.9779999999999998</v>
      </c>
      <c r="E1832" s="33">
        <f>D1832*H1832</f>
        <v>310.28399999999999</v>
      </c>
      <c r="F1832" s="34"/>
      <c r="G1832" s="42">
        <f>F1832*D1832</f>
        <v>0</v>
      </c>
      <c r="H1832" s="36">
        <f t="shared" si="1066"/>
        <v>78</v>
      </c>
      <c r="I1832" s="36">
        <f>E1832*F1832</f>
        <v>0</v>
      </c>
      <c r="J1832" s="44">
        <v>100</v>
      </c>
      <c r="K1832" s="273">
        <v>4.68</v>
      </c>
      <c r="L1832" s="25">
        <v>0.15</v>
      </c>
      <c r="M1832" s="26">
        <f t="shared" si="1020"/>
        <v>0.70199999999999996</v>
      </c>
      <c r="N1832" s="43" t="s">
        <v>15</v>
      </c>
      <c r="O1832" s="39"/>
    </row>
    <row r="1833" spans="1:15" ht="25.5">
      <c r="A1833" s="228" t="s">
        <v>1270</v>
      </c>
      <c r="B1833" s="201" t="s">
        <v>3401</v>
      </c>
      <c r="C1833" s="41" t="s">
        <v>14</v>
      </c>
      <c r="D1833" s="32">
        <f t="shared" si="1147"/>
        <v>4.4794999999999998</v>
      </c>
      <c r="E1833" s="33">
        <f t="shared" si="996"/>
        <v>349.40100000000001</v>
      </c>
      <c r="F1833" s="34"/>
      <c r="G1833" s="42">
        <f t="shared" si="984"/>
        <v>0</v>
      </c>
      <c r="H1833" s="36">
        <f t="shared" si="1066"/>
        <v>78</v>
      </c>
      <c r="I1833" s="36">
        <f t="shared" si="1025"/>
        <v>0</v>
      </c>
      <c r="J1833" s="44">
        <v>100</v>
      </c>
      <c r="K1833" s="273">
        <v>5.27</v>
      </c>
      <c r="L1833" s="25">
        <v>0.15</v>
      </c>
      <c r="M1833" s="26">
        <f t="shared" si="1020"/>
        <v>0.79049999999999987</v>
      </c>
      <c r="N1833" s="43"/>
      <c r="O1833" s="39"/>
    </row>
    <row r="1834" spans="1:15" ht="15.75">
      <c r="A1834" s="40" t="s">
        <v>1204</v>
      </c>
      <c r="B1834" s="93" t="s">
        <v>3402</v>
      </c>
      <c r="C1834" s="41" t="s">
        <v>14</v>
      </c>
      <c r="D1834" s="32">
        <f>K1834-M1834</f>
        <v>7.4714999999999989</v>
      </c>
      <c r="E1834" s="33">
        <f>D1834*H1834</f>
        <v>582.77699999999993</v>
      </c>
      <c r="F1834" s="34"/>
      <c r="G1834" s="42">
        <f>F1834*D1834</f>
        <v>0</v>
      </c>
      <c r="H1834" s="36">
        <f t="shared" si="1066"/>
        <v>78</v>
      </c>
      <c r="I1834" s="36">
        <f>E1834*F1834</f>
        <v>0</v>
      </c>
      <c r="J1834" s="44">
        <v>100</v>
      </c>
      <c r="K1834" s="273">
        <v>8.7899999999999991</v>
      </c>
      <c r="L1834" s="25">
        <v>0.15</v>
      </c>
      <c r="M1834" s="26">
        <f>K1834*L1834</f>
        <v>1.3184999999999998</v>
      </c>
      <c r="N1834" s="43"/>
      <c r="O1834" s="39"/>
    </row>
    <row r="1835" spans="1:15" ht="15.75">
      <c r="A1835" s="228" t="s">
        <v>1205</v>
      </c>
      <c r="B1835" s="93" t="s">
        <v>3403</v>
      </c>
      <c r="C1835" s="41" t="s">
        <v>14</v>
      </c>
      <c r="D1835" s="32">
        <f t="shared" si="1147"/>
        <v>5.9669999999999996</v>
      </c>
      <c r="E1835" s="33">
        <f t="shared" si="996"/>
        <v>465.42599999999999</v>
      </c>
      <c r="F1835" s="34"/>
      <c r="G1835" s="42">
        <f t="shared" si="984"/>
        <v>0</v>
      </c>
      <c r="H1835" s="36">
        <f t="shared" si="1066"/>
        <v>78</v>
      </c>
      <c r="I1835" s="36">
        <f t="shared" si="1025"/>
        <v>0</v>
      </c>
      <c r="J1835" s="44">
        <v>200</v>
      </c>
      <c r="K1835" s="273">
        <v>7.02</v>
      </c>
      <c r="L1835" s="25">
        <v>0.15</v>
      </c>
      <c r="M1835" s="26">
        <f t="shared" si="1020"/>
        <v>1.0529999999999999</v>
      </c>
      <c r="N1835" s="43"/>
      <c r="O1835" s="39"/>
    </row>
    <row r="1836" spans="1:15" ht="15.75">
      <c r="A1836" s="228" t="s">
        <v>6440</v>
      </c>
      <c r="B1836" s="93" t="s">
        <v>6441</v>
      </c>
      <c r="C1836" s="41" t="s">
        <v>14</v>
      </c>
      <c r="D1836" s="32">
        <f t="shared" si="1147"/>
        <v>6.8510000000000009</v>
      </c>
      <c r="E1836" s="33">
        <f t="shared" si="996"/>
        <v>534.37800000000004</v>
      </c>
      <c r="F1836" s="34"/>
      <c r="G1836" s="42">
        <f t="shared" si="984"/>
        <v>0</v>
      </c>
      <c r="H1836" s="36">
        <f t="shared" si="1066"/>
        <v>78</v>
      </c>
      <c r="I1836" s="36">
        <f t="shared" si="1025"/>
        <v>0</v>
      </c>
      <c r="J1836" s="44">
        <v>100</v>
      </c>
      <c r="K1836" s="273">
        <v>8.06</v>
      </c>
      <c r="L1836" s="25">
        <v>0.15</v>
      </c>
      <c r="M1836" s="26">
        <f t="shared" si="1020"/>
        <v>1.2090000000000001</v>
      </c>
      <c r="N1836" s="43"/>
      <c r="O1836" s="39"/>
    </row>
    <row r="1837" spans="1:15" ht="15.75" hidden="1">
      <c r="A1837" s="40" t="s">
        <v>1206</v>
      </c>
      <c r="B1837" s="93" t="s">
        <v>3404</v>
      </c>
      <c r="C1837" s="41" t="s">
        <v>45</v>
      </c>
      <c r="D1837" s="32">
        <f t="shared" si="1147"/>
        <v>5.6014999999999997</v>
      </c>
      <c r="E1837" s="33">
        <f t="shared" si="996"/>
        <v>436.91699999999997</v>
      </c>
      <c r="F1837" s="34"/>
      <c r="G1837" s="42">
        <f t="shared" si="984"/>
        <v>0</v>
      </c>
      <c r="H1837" s="36">
        <f t="shared" si="1066"/>
        <v>78</v>
      </c>
      <c r="I1837" s="36">
        <f t="shared" si="1025"/>
        <v>0</v>
      </c>
      <c r="J1837" s="44">
        <v>100</v>
      </c>
      <c r="K1837" s="273">
        <v>6.59</v>
      </c>
      <c r="L1837" s="25">
        <v>0.15</v>
      </c>
      <c r="M1837" s="26">
        <f t="shared" si="1020"/>
        <v>0.98849999999999993</v>
      </c>
      <c r="N1837" s="43" t="s">
        <v>15</v>
      </c>
      <c r="O1837" s="39"/>
    </row>
    <row r="1838" spans="1:15" ht="15.75" hidden="1">
      <c r="A1838" s="40" t="s">
        <v>6099</v>
      </c>
      <c r="B1838" s="93" t="s">
        <v>3405</v>
      </c>
      <c r="C1838" s="41" t="s">
        <v>45</v>
      </c>
      <c r="D1838" s="32">
        <f t="shared" si="1147"/>
        <v>5.8479999999999999</v>
      </c>
      <c r="E1838" s="33">
        <f t="shared" si="996"/>
        <v>456.14400000000001</v>
      </c>
      <c r="F1838" s="34"/>
      <c r="G1838" s="42">
        <f t="shared" si="984"/>
        <v>0</v>
      </c>
      <c r="H1838" s="36">
        <f t="shared" si="1066"/>
        <v>78</v>
      </c>
      <c r="I1838" s="36">
        <f t="shared" si="1025"/>
        <v>0</v>
      </c>
      <c r="J1838" s="44">
        <v>100</v>
      </c>
      <c r="K1838" s="273">
        <v>6.88</v>
      </c>
      <c r="L1838" s="25">
        <v>0.15</v>
      </c>
      <c r="M1838" s="26">
        <f t="shared" si="1020"/>
        <v>1.032</v>
      </c>
      <c r="N1838" s="43" t="s">
        <v>15</v>
      </c>
      <c r="O1838" s="39"/>
    </row>
    <row r="1839" spans="1:15" ht="15.75" hidden="1">
      <c r="A1839" s="40" t="s">
        <v>5152</v>
      </c>
      <c r="B1839" s="93" t="s">
        <v>3406</v>
      </c>
      <c r="C1839" s="41" t="s">
        <v>45</v>
      </c>
      <c r="D1839" s="32">
        <f t="shared" si="1147"/>
        <v>5.8479999999999999</v>
      </c>
      <c r="E1839" s="33">
        <f t="shared" si="996"/>
        <v>456.14400000000001</v>
      </c>
      <c r="F1839" s="34"/>
      <c r="G1839" s="42">
        <f t="shared" si="984"/>
        <v>0</v>
      </c>
      <c r="H1839" s="36">
        <f t="shared" si="1066"/>
        <v>78</v>
      </c>
      <c r="I1839" s="36">
        <f t="shared" si="1025"/>
        <v>0</v>
      </c>
      <c r="J1839" s="44">
        <v>100</v>
      </c>
      <c r="K1839" s="273">
        <v>6.88</v>
      </c>
      <c r="L1839" s="25">
        <v>0.15</v>
      </c>
      <c r="M1839" s="26">
        <f t="shared" si="1020"/>
        <v>1.032</v>
      </c>
      <c r="N1839" s="43" t="s">
        <v>15</v>
      </c>
      <c r="O1839" s="39"/>
    </row>
    <row r="1840" spans="1:15" ht="25.5">
      <c r="A1840" s="228" t="s">
        <v>1207</v>
      </c>
      <c r="B1840" s="201" t="s">
        <v>3407</v>
      </c>
      <c r="C1840" s="41" t="s">
        <v>45</v>
      </c>
      <c r="D1840" s="32">
        <f t="shared" si="1147"/>
        <v>6.8510000000000009</v>
      </c>
      <c r="E1840" s="33">
        <f t="shared" si="996"/>
        <v>534.37800000000004</v>
      </c>
      <c r="F1840" s="34"/>
      <c r="G1840" s="42">
        <f t="shared" si="984"/>
        <v>0</v>
      </c>
      <c r="H1840" s="36">
        <f t="shared" si="1066"/>
        <v>78</v>
      </c>
      <c r="I1840" s="36">
        <f t="shared" si="1025"/>
        <v>0</v>
      </c>
      <c r="J1840" s="44">
        <v>100</v>
      </c>
      <c r="K1840" s="273">
        <v>8.06</v>
      </c>
      <c r="L1840" s="25">
        <v>0.15</v>
      </c>
      <c r="M1840" s="26">
        <f t="shared" si="1020"/>
        <v>1.2090000000000001</v>
      </c>
      <c r="N1840" s="43"/>
      <c r="O1840" s="39"/>
    </row>
    <row r="1841" spans="1:15" ht="15.75" hidden="1">
      <c r="A1841" s="40" t="s">
        <v>6899</v>
      </c>
      <c r="B1841" s="201" t="s">
        <v>6900</v>
      </c>
      <c r="C1841" s="41" t="s">
        <v>45</v>
      </c>
      <c r="D1841" s="32">
        <f t="shared" si="1147"/>
        <v>0</v>
      </c>
      <c r="E1841" s="33">
        <f t="shared" si="996"/>
        <v>0</v>
      </c>
      <c r="F1841" s="34"/>
      <c r="G1841" s="42">
        <f t="shared" si="984"/>
        <v>0</v>
      </c>
      <c r="H1841" s="36">
        <f t="shared" si="1066"/>
        <v>78</v>
      </c>
      <c r="I1841" s="36">
        <f t="shared" si="1025"/>
        <v>0</v>
      </c>
      <c r="J1841" s="44"/>
      <c r="K1841" s="273"/>
      <c r="L1841" s="25">
        <v>0.15</v>
      </c>
      <c r="M1841" s="26">
        <f t="shared" si="1020"/>
        <v>0</v>
      </c>
      <c r="N1841" s="43" t="s">
        <v>15</v>
      </c>
      <c r="O1841" s="39"/>
    </row>
    <row r="1842" spans="1:15" ht="15.75" hidden="1">
      <c r="A1842" s="40" t="s">
        <v>754</v>
      </c>
      <c r="B1842" s="93" t="s">
        <v>3408</v>
      </c>
      <c r="C1842" s="41" t="s">
        <v>14</v>
      </c>
      <c r="D1842" s="32">
        <f t="shared" si="1147"/>
        <v>1.2495000000000001</v>
      </c>
      <c r="E1842" s="33">
        <f>D1842*H1842</f>
        <v>97.460999999999999</v>
      </c>
      <c r="F1842" s="34"/>
      <c r="G1842" s="42">
        <f>F1842*D1842</f>
        <v>0</v>
      </c>
      <c r="H1842" s="36">
        <f t="shared" si="1066"/>
        <v>78</v>
      </c>
      <c r="I1842" s="36">
        <f>E1842*F1842</f>
        <v>0</v>
      </c>
      <c r="J1842" s="44">
        <v>300</v>
      </c>
      <c r="K1842" s="273">
        <v>1.47</v>
      </c>
      <c r="L1842" s="25">
        <v>0.15</v>
      </c>
      <c r="M1842" s="26">
        <f t="shared" si="1020"/>
        <v>0.2205</v>
      </c>
      <c r="N1842" s="43" t="s">
        <v>15</v>
      </c>
      <c r="O1842" s="39"/>
    </row>
    <row r="1843" spans="1:15" ht="15.75" hidden="1">
      <c r="A1843" s="40" t="s">
        <v>4933</v>
      </c>
      <c r="B1843" s="93" t="s">
        <v>1208</v>
      </c>
      <c r="C1843" s="41" t="s">
        <v>45</v>
      </c>
      <c r="D1843" s="32">
        <f t="shared" si="1147"/>
        <v>1.2495000000000001</v>
      </c>
      <c r="E1843" s="33">
        <f t="shared" si="996"/>
        <v>97.460999999999999</v>
      </c>
      <c r="F1843" s="34"/>
      <c r="G1843" s="42">
        <f t="shared" si="984"/>
        <v>0</v>
      </c>
      <c r="H1843" s="36">
        <f t="shared" si="1066"/>
        <v>78</v>
      </c>
      <c r="I1843" s="36">
        <f t="shared" si="1025"/>
        <v>0</v>
      </c>
      <c r="J1843" s="44">
        <v>250</v>
      </c>
      <c r="K1843" s="273">
        <v>1.47</v>
      </c>
      <c r="L1843" s="25">
        <v>0.15</v>
      </c>
      <c r="M1843" s="26">
        <f t="shared" si="1020"/>
        <v>0.2205</v>
      </c>
      <c r="N1843" s="43" t="s">
        <v>15</v>
      </c>
      <c r="O1843" s="39"/>
    </row>
    <row r="1844" spans="1:15" ht="15.75">
      <c r="A1844" s="228" t="s">
        <v>5496</v>
      </c>
      <c r="B1844" s="201" t="s">
        <v>5501</v>
      </c>
      <c r="C1844" s="41" t="s">
        <v>45</v>
      </c>
      <c r="D1844" s="32">
        <f t="shared" ref="D1844:D1849" si="1148">K1844-M1844</f>
        <v>3.6124999999999998</v>
      </c>
      <c r="E1844" s="33">
        <f t="shared" ref="E1844:E1849" si="1149">D1844*H1844</f>
        <v>281.77499999999998</v>
      </c>
      <c r="F1844" s="34"/>
      <c r="G1844" s="42">
        <f t="shared" ref="G1844:G1849" si="1150">F1844*D1844</f>
        <v>0</v>
      </c>
      <c r="H1844" s="36">
        <f t="shared" si="1066"/>
        <v>78</v>
      </c>
      <c r="I1844" s="36">
        <f t="shared" ref="I1844:I1849" si="1151">E1844*F1844</f>
        <v>0</v>
      </c>
      <c r="J1844" s="44">
        <v>100</v>
      </c>
      <c r="K1844" s="273">
        <v>4.25</v>
      </c>
      <c r="L1844" s="25">
        <v>0.15</v>
      </c>
      <c r="M1844" s="26">
        <f t="shared" ref="M1844:M1849" si="1152">K1844*L1844</f>
        <v>0.63749999999999996</v>
      </c>
      <c r="N1844" s="43"/>
      <c r="O1844" s="39"/>
    </row>
    <row r="1845" spans="1:15" ht="15.75">
      <c r="A1845" s="228" t="s">
        <v>5497</v>
      </c>
      <c r="B1845" s="201" t="s">
        <v>5502</v>
      </c>
      <c r="C1845" s="41" t="s">
        <v>45</v>
      </c>
      <c r="D1845" s="32">
        <f t="shared" si="1148"/>
        <v>3.6124999999999998</v>
      </c>
      <c r="E1845" s="33">
        <f t="shared" si="1149"/>
        <v>281.77499999999998</v>
      </c>
      <c r="F1845" s="34"/>
      <c r="G1845" s="42">
        <f t="shared" si="1150"/>
        <v>0</v>
      </c>
      <c r="H1845" s="36">
        <f t="shared" si="1066"/>
        <v>78</v>
      </c>
      <c r="I1845" s="36">
        <f t="shared" si="1151"/>
        <v>0</v>
      </c>
      <c r="J1845" s="44">
        <v>100</v>
      </c>
      <c r="K1845" s="273">
        <v>4.25</v>
      </c>
      <c r="L1845" s="25">
        <v>0.15</v>
      </c>
      <c r="M1845" s="26">
        <f t="shared" si="1152"/>
        <v>0.63749999999999996</v>
      </c>
      <c r="N1845" s="43"/>
      <c r="O1845" s="39"/>
    </row>
    <row r="1846" spans="1:15" ht="15.75">
      <c r="A1846" s="228" t="s">
        <v>1359</v>
      </c>
      <c r="B1846" s="201" t="s">
        <v>5503</v>
      </c>
      <c r="C1846" s="41" t="s">
        <v>45</v>
      </c>
      <c r="D1846" s="32">
        <f t="shared" si="1148"/>
        <v>3.6124999999999998</v>
      </c>
      <c r="E1846" s="33">
        <f t="shared" si="1149"/>
        <v>281.77499999999998</v>
      </c>
      <c r="F1846" s="34"/>
      <c r="G1846" s="42">
        <f t="shared" si="1150"/>
        <v>0</v>
      </c>
      <c r="H1846" s="36">
        <f t="shared" si="1066"/>
        <v>78</v>
      </c>
      <c r="I1846" s="36">
        <f t="shared" si="1151"/>
        <v>0</v>
      </c>
      <c r="J1846" s="44">
        <v>100</v>
      </c>
      <c r="K1846" s="273">
        <v>4.25</v>
      </c>
      <c r="L1846" s="25">
        <v>0.15</v>
      </c>
      <c r="M1846" s="26">
        <f t="shared" si="1152"/>
        <v>0.63749999999999996</v>
      </c>
      <c r="N1846" s="43"/>
      <c r="O1846" s="39"/>
    </row>
    <row r="1847" spans="1:15" ht="15.75">
      <c r="A1847" s="228" t="s">
        <v>5498</v>
      </c>
      <c r="B1847" s="201" t="s">
        <v>5504</v>
      </c>
      <c r="C1847" s="41" t="s">
        <v>45</v>
      </c>
      <c r="D1847" s="32">
        <f t="shared" si="1148"/>
        <v>3.6124999999999998</v>
      </c>
      <c r="E1847" s="33">
        <f t="shared" si="1149"/>
        <v>281.77499999999998</v>
      </c>
      <c r="F1847" s="34"/>
      <c r="G1847" s="42">
        <f t="shared" si="1150"/>
        <v>0</v>
      </c>
      <c r="H1847" s="36">
        <f t="shared" si="1066"/>
        <v>78</v>
      </c>
      <c r="I1847" s="36">
        <f t="shared" si="1151"/>
        <v>0</v>
      </c>
      <c r="J1847" s="44">
        <v>100</v>
      </c>
      <c r="K1847" s="273">
        <v>4.25</v>
      </c>
      <c r="L1847" s="25">
        <v>0.15</v>
      </c>
      <c r="M1847" s="26">
        <f t="shared" si="1152"/>
        <v>0.63749999999999996</v>
      </c>
      <c r="N1847" s="43"/>
      <c r="O1847" s="39"/>
    </row>
    <row r="1848" spans="1:15" ht="15.75">
      <c r="A1848" s="228" t="s">
        <v>5499</v>
      </c>
      <c r="B1848" s="201" t="s">
        <v>5505</v>
      </c>
      <c r="C1848" s="41" t="s">
        <v>45</v>
      </c>
      <c r="D1848" s="32">
        <f t="shared" si="1148"/>
        <v>3.6124999999999998</v>
      </c>
      <c r="E1848" s="33">
        <f t="shared" si="1149"/>
        <v>281.77499999999998</v>
      </c>
      <c r="F1848" s="34"/>
      <c r="G1848" s="42">
        <f t="shared" si="1150"/>
        <v>0</v>
      </c>
      <c r="H1848" s="36">
        <f t="shared" si="1066"/>
        <v>78</v>
      </c>
      <c r="I1848" s="36">
        <f t="shared" si="1151"/>
        <v>0</v>
      </c>
      <c r="J1848" s="44">
        <v>100</v>
      </c>
      <c r="K1848" s="273">
        <v>4.25</v>
      </c>
      <c r="L1848" s="25">
        <v>0.15</v>
      </c>
      <c r="M1848" s="26">
        <f t="shared" si="1152"/>
        <v>0.63749999999999996</v>
      </c>
      <c r="N1848" s="43"/>
      <c r="O1848" s="39"/>
    </row>
    <row r="1849" spans="1:15" ht="15.75">
      <c r="A1849" s="228" t="s">
        <v>5500</v>
      </c>
      <c r="B1849" s="201" t="s">
        <v>5506</v>
      </c>
      <c r="C1849" s="41" t="s">
        <v>45</v>
      </c>
      <c r="D1849" s="32">
        <f t="shared" si="1148"/>
        <v>3.6124999999999998</v>
      </c>
      <c r="E1849" s="33">
        <f t="shared" si="1149"/>
        <v>281.77499999999998</v>
      </c>
      <c r="F1849" s="34"/>
      <c r="G1849" s="42">
        <f t="shared" si="1150"/>
        <v>0</v>
      </c>
      <c r="H1849" s="36">
        <f t="shared" si="1066"/>
        <v>78</v>
      </c>
      <c r="I1849" s="36">
        <f t="shared" si="1151"/>
        <v>0</v>
      </c>
      <c r="J1849" s="44">
        <v>100</v>
      </c>
      <c r="K1849" s="273">
        <v>4.25</v>
      </c>
      <c r="L1849" s="25">
        <v>0.15</v>
      </c>
      <c r="M1849" s="26">
        <f t="shared" si="1152"/>
        <v>0.63749999999999996</v>
      </c>
      <c r="N1849" s="43"/>
      <c r="O1849" s="39"/>
    </row>
    <row r="1850" spans="1:15" ht="15.75" hidden="1">
      <c r="A1850" s="63" t="s">
        <v>4742</v>
      </c>
      <c r="B1850" s="73" t="s">
        <v>4743</v>
      </c>
      <c r="C1850" s="41" t="s">
        <v>14</v>
      </c>
      <c r="D1850" s="32">
        <f t="shared" ref="D1850" si="1153">K1850-M1850</f>
        <v>0</v>
      </c>
      <c r="E1850" s="33">
        <f t="shared" ref="E1850" si="1154">D1850*H1850</f>
        <v>0</v>
      </c>
      <c r="F1850" s="34"/>
      <c r="G1850" s="42">
        <f t="shared" ref="G1850" si="1155">F1850*D1850</f>
        <v>0</v>
      </c>
      <c r="H1850" s="36">
        <f t="shared" si="1066"/>
        <v>78</v>
      </c>
      <c r="I1850" s="36">
        <f t="shared" ref="I1850" si="1156">E1850*F1850</f>
        <v>0</v>
      </c>
      <c r="J1850" s="44"/>
      <c r="K1850" s="273"/>
      <c r="L1850" s="25">
        <v>0.15</v>
      </c>
      <c r="M1850" s="26">
        <f t="shared" ref="M1850" si="1157">K1850*L1850</f>
        <v>0</v>
      </c>
      <c r="N1850" s="43" t="s">
        <v>15</v>
      </c>
      <c r="O1850" s="39"/>
    </row>
    <row r="1851" spans="1:15" ht="15.75" hidden="1">
      <c r="A1851" s="40" t="s">
        <v>5932</v>
      </c>
      <c r="B1851" s="93" t="s">
        <v>1209</v>
      </c>
      <c r="C1851" s="41" t="s">
        <v>14</v>
      </c>
      <c r="D1851" s="32">
        <f t="shared" si="1147"/>
        <v>4.3605</v>
      </c>
      <c r="E1851" s="33">
        <f t="shared" si="996"/>
        <v>340.11900000000003</v>
      </c>
      <c r="F1851" s="34"/>
      <c r="G1851" s="42">
        <f>F1851*D1851</f>
        <v>0</v>
      </c>
      <c r="H1851" s="36">
        <f t="shared" si="1066"/>
        <v>78</v>
      </c>
      <c r="I1851" s="36">
        <f>E1851*F1851</f>
        <v>0</v>
      </c>
      <c r="J1851" s="44">
        <v>100</v>
      </c>
      <c r="K1851" s="273">
        <v>5.13</v>
      </c>
      <c r="L1851" s="25">
        <v>0.15</v>
      </c>
      <c r="M1851" s="26">
        <f t="shared" si="1020"/>
        <v>0.76949999999999996</v>
      </c>
      <c r="N1851" s="43" t="s">
        <v>15</v>
      </c>
      <c r="O1851" s="39"/>
    </row>
    <row r="1852" spans="1:15" ht="15.75">
      <c r="A1852" s="228" t="s">
        <v>4797</v>
      </c>
      <c r="B1852" s="93" t="s">
        <v>4798</v>
      </c>
      <c r="C1852" s="41" t="s">
        <v>14</v>
      </c>
      <c r="D1852" s="32">
        <f t="shared" ref="D1852" si="1158">K1852-M1852</f>
        <v>7.2164999999999999</v>
      </c>
      <c r="E1852" s="33">
        <f t="shared" ref="E1852" si="1159">D1852*H1852</f>
        <v>562.88699999999994</v>
      </c>
      <c r="F1852" s="34"/>
      <c r="G1852" s="42">
        <f>F1852*D1852</f>
        <v>0</v>
      </c>
      <c r="H1852" s="36">
        <f t="shared" si="1066"/>
        <v>78</v>
      </c>
      <c r="I1852" s="36">
        <f>E1852*F1852</f>
        <v>0</v>
      </c>
      <c r="J1852" s="44">
        <v>50</v>
      </c>
      <c r="K1852" s="273">
        <v>8.49</v>
      </c>
      <c r="L1852" s="25">
        <v>0.15</v>
      </c>
      <c r="M1852" s="26">
        <f t="shared" ref="M1852" si="1160">K1852*L1852</f>
        <v>1.2735000000000001</v>
      </c>
      <c r="N1852" s="43"/>
      <c r="O1852" s="39"/>
    </row>
    <row r="1853" spans="1:15" ht="15.75">
      <c r="A1853" s="228" t="s">
        <v>6835</v>
      </c>
      <c r="B1853" s="93" t="s">
        <v>6836</v>
      </c>
      <c r="C1853" s="41" t="s">
        <v>14</v>
      </c>
      <c r="D1853" s="32">
        <f>K1853-M1853</f>
        <v>3.1110000000000002</v>
      </c>
      <c r="E1853" s="33">
        <f>D1853*H1853</f>
        <v>242.65800000000002</v>
      </c>
      <c r="F1853" s="34"/>
      <c r="G1853" s="42">
        <f>F1853*D1853</f>
        <v>0</v>
      </c>
      <c r="H1853" s="36">
        <f t="shared" si="1066"/>
        <v>78</v>
      </c>
      <c r="I1853" s="36">
        <f>E1853*F1853</f>
        <v>0</v>
      </c>
      <c r="J1853" s="44">
        <v>100</v>
      </c>
      <c r="K1853" s="273">
        <v>3.66</v>
      </c>
      <c r="L1853" s="25">
        <v>0.15</v>
      </c>
      <c r="M1853" s="26">
        <f>K1853*L1853</f>
        <v>0.54900000000000004</v>
      </c>
      <c r="N1853" s="43"/>
      <c r="O1853" s="39"/>
    </row>
    <row r="1854" spans="1:15" ht="15.75">
      <c r="A1854" s="228" t="s">
        <v>1210</v>
      </c>
      <c r="B1854" s="93" t="s">
        <v>3990</v>
      </c>
      <c r="C1854" s="41" t="s">
        <v>14</v>
      </c>
      <c r="D1854" s="32">
        <f>K1854-M1854</f>
        <v>4.3605</v>
      </c>
      <c r="E1854" s="33">
        <f>D1854*H1854</f>
        <v>340.11900000000003</v>
      </c>
      <c r="F1854" s="34"/>
      <c r="G1854" s="42">
        <f>F1854*D1854</f>
        <v>0</v>
      </c>
      <c r="H1854" s="36">
        <f t="shared" si="1066"/>
        <v>78</v>
      </c>
      <c r="I1854" s="36">
        <f>E1854*F1854</f>
        <v>0</v>
      </c>
      <c r="J1854" s="44">
        <v>100</v>
      </c>
      <c r="K1854" s="273">
        <v>5.13</v>
      </c>
      <c r="L1854" s="25">
        <v>0.15</v>
      </c>
      <c r="M1854" s="26">
        <f>K1854*L1854</f>
        <v>0.76949999999999996</v>
      </c>
      <c r="N1854" s="43"/>
      <c r="O1854" s="39"/>
    </row>
    <row r="1855" spans="1:15" ht="25.5">
      <c r="A1855" s="228" t="s">
        <v>5299</v>
      </c>
      <c r="B1855" s="201" t="s">
        <v>5300</v>
      </c>
      <c r="C1855" s="41" t="s">
        <v>79</v>
      </c>
      <c r="D1855" s="32">
        <f t="shared" si="1147"/>
        <v>2.4904999999999999</v>
      </c>
      <c r="E1855" s="33">
        <f t="shared" ref="E1855:E1984" si="1161">D1855*H1855</f>
        <v>194.25899999999999</v>
      </c>
      <c r="F1855" s="34"/>
      <c r="G1855" s="42">
        <f t="shared" si="984"/>
        <v>0</v>
      </c>
      <c r="H1855" s="36">
        <f t="shared" si="1066"/>
        <v>78</v>
      </c>
      <c r="I1855" s="36">
        <f t="shared" si="1025"/>
        <v>0</v>
      </c>
      <c r="J1855" s="44">
        <v>250</v>
      </c>
      <c r="K1855" s="273">
        <v>2.93</v>
      </c>
      <c r="L1855" s="25">
        <v>0.15</v>
      </c>
      <c r="M1855" s="26">
        <f t="shared" si="1020"/>
        <v>0.4395</v>
      </c>
      <c r="N1855" s="43"/>
      <c r="O1855" s="39"/>
    </row>
    <row r="1856" spans="1:15" ht="15.75">
      <c r="A1856" s="40" t="s">
        <v>1211</v>
      </c>
      <c r="B1856" s="93" t="s">
        <v>7167</v>
      </c>
      <c r="C1856" s="41" t="s">
        <v>14</v>
      </c>
      <c r="D1856" s="32">
        <f t="shared" si="1147"/>
        <v>6.2220000000000004</v>
      </c>
      <c r="E1856" s="33">
        <f t="shared" si="1161"/>
        <v>485.31600000000003</v>
      </c>
      <c r="F1856" s="34"/>
      <c r="G1856" s="42">
        <f t="shared" si="984"/>
        <v>0</v>
      </c>
      <c r="H1856" s="36">
        <f t="shared" si="1066"/>
        <v>78</v>
      </c>
      <c r="I1856" s="36">
        <f t="shared" si="1025"/>
        <v>0</v>
      </c>
      <c r="J1856" s="44">
        <v>1500</v>
      </c>
      <c r="K1856" s="273">
        <v>7.32</v>
      </c>
      <c r="L1856" s="25">
        <v>0.15</v>
      </c>
      <c r="M1856" s="26">
        <f t="shared" si="1020"/>
        <v>1.0980000000000001</v>
      </c>
      <c r="N1856" s="43"/>
      <c r="O1856" s="39"/>
    </row>
    <row r="1857" spans="1:15" ht="15.75" hidden="1">
      <c r="A1857" s="40" t="s">
        <v>1212</v>
      </c>
      <c r="B1857" s="93" t="s">
        <v>4327</v>
      </c>
      <c r="C1857" s="41" t="s">
        <v>79</v>
      </c>
      <c r="D1857" s="32">
        <f t="shared" si="1147"/>
        <v>1.2495000000000001</v>
      </c>
      <c r="E1857" s="33">
        <f t="shared" si="1161"/>
        <v>97.460999999999999</v>
      </c>
      <c r="F1857" s="34"/>
      <c r="G1857" s="42">
        <f t="shared" si="984"/>
        <v>0</v>
      </c>
      <c r="H1857" s="36">
        <f t="shared" si="1066"/>
        <v>78</v>
      </c>
      <c r="I1857" s="36">
        <f t="shared" si="1025"/>
        <v>0</v>
      </c>
      <c r="J1857" s="44">
        <v>300</v>
      </c>
      <c r="K1857" s="273">
        <v>1.47</v>
      </c>
      <c r="L1857" s="25">
        <v>0.15</v>
      </c>
      <c r="M1857" s="26">
        <f t="shared" si="1020"/>
        <v>0.2205</v>
      </c>
      <c r="N1857" s="43" t="s">
        <v>15</v>
      </c>
      <c r="O1857" s="39"/>
    </row>
    <row r="1858" spans="1:15" ht="15.75" hidden="1">
      <c r="A1858" s="40" t="s">
        <v>324</v>
      </c>
      <c r="B1858" s="182" t="s">
        <v>4384</v>
      </c>
      <c r="C1858" s="41" t="s">
        <v>45</v>
      </c>
      <c r="D1858" s="32">
        <f t="shared" si="1147"/>
        <v>1.9889999999999999</v>
      </c>
      <c r="E1858" s="33">
        <f t="shared" si="1161"/>
        <v>155.142</v>
      </c>
      <c r="F1858" s="34"/>
      <c r="G1858" s="42">
        <f t="shared" si="984"/>
        <v>0</v>
      </c>
      <c r="H1858" s="36">
        <f t="shared" si="1066"/>
        <v>78</v>
      </c>
      <c r="I1858" s="36">
        <f t="shared" si="1025"/>
        <v>0</v>
      </c>
      <c r="J1858" s="44">
        <v>100</v>
      </c>
      <c r="K1858" s="273">
        <v>2.34</v>
      </c>
      <c r="L1858" s="25">
        <v>0.15</v>
      </c>
      <c r="M1858" s="26">
        <f t="shared" si="1020"/>
        <v>0.35099999999999998</v>
      </c>
      <c r="N1858" s="43" t="s">
        <v>15</v>
      </c>
      <c r="O1858" s="39"/>
    </row>
    <row r="1859" spans="1:15" ht="15.75" hidden="1">
      <c r="A1859" s="40" t="s">
        <v>1213</v>
      </c>
      <c r="B1859" s="93" t="s">
        <v>1214</v>
      </c>
      <c r="C1859" s="41" t="s">
        <v>45</v>
      </c>
      <c r="D1859" s="32">
        <f t="shared" si="1147"/>
        <v>3.1110000000000002</v>
      </c>
      <c r="E1859" s="33">
        <f t="shared" si="1161"/>
        <v>242.65800000000002</v>
      </c>
      <c r="F1859" s="34"/>
      <c r="G1859" s="42">
        <f t="shared" si="984"/>
        <v>0</v>
      </c>
      <c r="H1859" s="36">
        <f t="shared" si="1066"/>
        <v>78</v>
      </c>
      <c r="I1859" s="36">
        <f t="shared" si="1025"/>
        <v>0</v>
      </c>
      <c r="J1859" s="44">
        <v>200</v>
      </c>
      <c r="K1859" s="273">
        <v>3.66</v>
      </c>
      <c r="L1859" s="25">
        <v>0.15</v>
      </c>
      <c r="M1859" s="26">
        <f t="shared" si="1020"/>
        <v>0.54900000000000004</v>
      </c>
      <c r="N1859" s="43" t="s">
        <v>15</v>
      </c>
      <c r="O1859" s="39"/>
    </row>
    <row r="1860" spans="1:15" ht="15.75" hidden="1">
      <c r="A1860" s="40" t="s">
        <v>1215</v>
      </c>
      <c r="B1860" s="93" t="s">
        <v>3409</v>
      </c>
      <c r="C1860" s="41" t="s">
        <v>14</v>
      </c>
      <c r="D1860" s="32">
        <f>K1860-M1860</f>
        <v>1.87</v>
      </c>
      <c r="E1860" s="33">
        <f>D1860*H1860</f>
        <v>145.86000000000001</v>
      </c>
      <c r="F1860" s="34"/>
      <c r="G1860" s="42">
        <f>F1860*D1860</f>
        <v>0</v>
      </c>
      <c r="H1860" s="36">
        <f t="shared" si="1066"/>
        <v>78</v>
      </c>
      <c r="I1860" s="36">
        <f>E1860*F1860</f>
        <v>0</v>
      </c>
      <c r="J1860" s="44">
        <v>250</v>
      </c>
      <c r="K1860" s="273">
        <v>2.2000000000000002</v>
      </c>
      <c r="L1860" s="25">
        <v>0.15</v>
      </c>
      <c r="M1860" s="26">
        <f>K1860*L1860</f>
        <v>0.33</v>
      </c>
      <c r="N1860" s="43" t="s">
        <v>15</v>
      </c>
      <c r="O1860" s="39"/>
    </row>
    <row r="1861" spans="1:15" ht="15.75" hidden="1">
      <c r="A1861" s="40" t="s">
        <v>1216</v>
      </c>
      <c r="B1861" s="93" t="s">
        <v>1217</v>
      </c>
      <c r="C1861" s="41" t="s">
        <v>14</v>
      </c>
      <c r="D1861" s="32">
        <f t="shared" si="1147"/>
        <v>1.2495000000000001</v>
      </c>
      <c r="E1861" s="33">
        <f t="shared" si="1161"/>
        <v>97.460999999999999</v>
      </c>
      <c r="F1861" s="34"/>
      <c r="G1861" s="42">
        <f t="shared" si="984"/>
        <v>0</v>
      </c>
      <c r="H1861" s="36">
        <f t="shared" si="1066"/>
        <v>78</v>
      </c>
      <c r="I1861" s="36">
        <f t="shared" si="1025"/>
        <v>0</v>
      </c>
      <c r="J1861" s="44">
        <v>250</v>
      </c>
      <c r="K1861" s="273">
        <v>1.47</v>
      </c>
      <c r="L1861" s="25">
        <v>0.15</v>
      </c>
      <c r="M1861" s="26">
        <f t="shared" si="1020"/>
        <v>0.2205</v>
      </c>
      <c r="N1861" s="43" t="s">
        <v>15</v>
      </c>
      <c r="O1861" s="39"/>
    </row>
    <row r="1862" spans="1:15" ht="15.75" hidden="1">
      <c r="A1862" s="40" t="s">
        <v>1143</v>
      </c>
      <c r="B1862" s="93" t="s">
        <v>1218</v>
      </c>
      <c r="C1862" s="41" t="s">
        <v>45</v>
      </c>
      <c r="D1862" s="32">
        <f t="shared" si="1147"/>
        <v>5.0999999999999996</v>
      </c>
      <c r="E1862" s="33">
        <f>D1862*H1862</f>
        <v>397.79999999999995</v>
      </c>
      <c r="F1862" s="34"/>
      <c r="G1862" s="42">
        <f>F1862*D1862</f>
        <v>0</v>
      </c>
      <c r="H1862" s="36">
        <f t="shared" si="1066"/>
        <v>78</v>
      </c>
      <c r="I1862" s="36">
        <f>E1862*F1862</f>
        <v>0</v>
      </c>
      <c r="J1862" s="44">
        <v>50</v>
      </c>
      <c r="K1862" s="273">
        <v>6</v>
      </c>
      <c r="L1862" s="25">
        <v>0.15</v>
      </c>
      <c r="M1862" s="26">
        <f t="shared" ref="M1862:M1971" si="1162">K1862*L1862</f>
        <v>0.89999999999999991</v>
      </c>
      <c r="N1862" s="43" t="s">
        <v>15</v>
      </c>
      <c r="O1862" s="39"/>
    </row>
    <row r="1863" spans="1:15" ht="15.75" hidden="1">
      <c r="A1863" s="40" t="s">
        <v>1219</v>
      </c>
      <c r="B1863" s="93" t="s">
        <v>5933</v>
      </c>
      <c r="C1863" s="41" t="s">
        <v>45</v>
      </c>
      <c r="D1863" s="32">
        <f>K1863-M1863</f>
        <v>6.2220000000000004</v>
      </c>
      <c r="E1863" s="33">
        <f>D1863*H1863</f>
        <v>485.31600000000003</v>
      </c>
      <c r="F1863" s="34"/>
      <c r="G1863" s="42">
        <f>F1863*D1863</f>
        <v>0</v>
      </c>
      <c r="H1863" s="36">
        <f t="shared" si="1066"/>
        <v>78</v>
      </c>
      <c r="I1863" s="36">
        <f>E1863*F1863</f>
        <v>0</v>
      </c>
      <c r="J1863" s="44">
        <v>50</v>
      </c>
      <c r="K1863" s="273">
        <v>7.32</v>
      </c>
      <c r="L1863" s="25">
        <v>0.15</v>
      </c>
      <c r="M1863" s="26">
        <f>K1863*L1863</f>
        <v>1.0980000000000001</v>
      </c>
      <c r="N1863" s="43" t="s">
        <v>15</v>
      </c>
      <c r="O1863" s="39"/>
    </row>
    <row r="1864" spans="1:15" ht="15.75" hidden="1">
      <c r="A1864" s="40" t="s">
        <v>1220</v>
      </c>
      <c r="B1864" s="143" t="s">
        <v>3410</v>
      </c>
      <c r="C1864" s="41" t="s">
        <v>45</v>
      </c>
      <c r="D1864" s="32">
        <f>K1864-M1864</f>
        <v>0.86699999999999999</v>
      </c>
      <c r="E1864" s="33">
        <f>D1864*H1864</f>
        <v>67.626000000000005</v>
      </c>
      <c r="F1864" s="34"/>
      <c r="G1864" s="42">
        <f>F1864*D1864</f>
        <v>0</v>
      </c>
      <c r="H1864" s="36">
        <f t="shared" si="1066"/>
        <v>78</v>
      </c>
      <c r="I1864" s="36">
        <f>E1864*F1864</f>
        <v>0</v>
      </c>
      <c r="J1864" s="44">
        <v>500</v>
      </c>
      <c r="K1864" s="273">
        <v>1.02</v>
      </c>
      <c r="L1864" s="25">
        <v>0.15</v>
      </c>
      <c r="M1864" s="26">
        <f>K1864*L1864</f>
        <v>0.153</v>
      </c>
      <c r="N1864" s="43" t="s">
        <v>15</v>
      </c>
      <c r="O1864" s="39"/>
    </row>
    <row r="1865" spans="1:15" ht="15.75" hidden="1">
      <c r="A1865" s="40" t="s">
        <v>1221</v>
      </c>
      <c r="B1865" s="93" t="s">
        <v>3411</v>
      </c>
      <c r="C1865" s="41" t="s">
        <v>45</v>
      </c>
      <c r="D1865" s="32">
        <f t="shared" si="1147"/>
        <v>0.86699999999999999</v>
      </c>
      <c r="E1865" s="33">
        <f t="shared" si="1161"/>
        <v>67.626000000000005</v>
      </c>
      <c r="F1865" s="34"/>
      <c r="G1865" s="42">
        <f>F1865*D1865</f>
        <v>0</v>
      </c>
      <c r="H1865" s="36">
        <f t="shared" si="1066"/>
        <v>78</v>
      </c>
      <c r="I1865" s="36">
        <f>E1865*F1865</f>
        <v>0</v>
      </c>
      <c r="J1865" s="44">
        <v>500</v>
      </c>
      <c r="K1865" s="273">
        <v>1.02</v>
      </c>
      <c r="L1865" s="25">
        <v>0.15</v>
      </c>
      <c r="M1865" s="26">
        <f t="shared" si="1162"/>
        <v>0.153</v>
      </c>
      <c r="N1865" s="43" t="s">
        <v>15</v>
      </c>
      <c r="O1865" s="39"/>
    </row>
    <row r="1866" spans="1:15" ht="15.75" hidden="1">
      <c r="A1866" s="40" t="s">
        <v>1099</v>
      </c>
      <c r="B1866" s="93" t="s">
        <v>6255</v>
      </c>
      <c r="C1866" s="41" t="s">
        <v>14</v>
      </c>
      <c r="D1866" s="32">
        <f t="shared" si="1147"/>
        <v>6.5279999999999996</v>
      </c>
      <c r="E1866" s="33">
        <f t="shared" si="1161"/>
        <v>509.18399999999997</v>
      </c>
      <c r="F1866" s="34"/>
      <c r="G1866" s="42">
        <f t="shared" ref="G1866:G2025" si="1163">F1866*D1866</f>
        <v>0</v>
      </c>
      <c r="H1866" s="36">
        <f t="shared" si="1066"/>
        <v>78</v>
      </c>
      <c r="I1866" s="36">
        <f t="shared" si="1025"/>
        <v>0</v>
      </c>
      <c r="J1866" s="44">
        <v>50</v>
      </c>
      <c r="K1866" s="273">
        <v>7.68</v>
      </c>
      <c r="L1866" s="25">
        <v>0.15</v>
      </c>
      <c r="M1866" s="26">
        <f t="shared" si="1162"/>
        <v>1.1519999999999999</v>
      </c>
      <c r="N1866" s="43" t="s">
        <v>15</v>
      </c>
      <c r="O1866" s="39"/>
    </row>
    <row r="1867" spans="1:15" ht="15.75" hidden="1">
      <c r="A1867" s="40" t="s">
        <v>6891</v>
      </c>
      <c r="B1867" s="190" t="s">
        <v>6892</v>
      </c>
      <c r="C1867" s="41" t="s">
        <v>14</v>
      </c>
      <c r="D1867" s="32">
        <f t="shared" si="1147"/>
        <v>0</v>
      </c>
      <c r="E1867" s="33">
        <f t="shared" si="1161"/>
        <v>0</v>
      </c>
      <c r="F1867" s="34"/>
      <c r="G1867" s="42">
        <f t="shared" ref="G1867" si="1164">F1867*D1867</f>
        <v>0</v>
      </c>
      <c r="H1867" s="36">
        <f t="shared" si="1066"/>
        <v>78</v>
      </c>
      <c r="I1867" s="36">
        <f t="shared" si="1025"/>
        <v>0</v>
      </c>
      <c r="J1867" s="44"/>
      <c r="K1867" s="273"/>
      <c r="L1867" s="25">
        <v>0.15</v>
      </c>
      <c r="M1867" s="26">
        <f t="shared" si="1162"/>
        <v>0</v>
      </c>
      <c r="N1867" s="43" t="s">
        <v>15</v>
      </c>
      <c r="O1867" s="39"/>
    </row>
    <row r="1868" spans="1:15" ht="15.75">
      <c r="A1868" s="228" t="s">
        <v>1222</v>
      </c>
      <c r="B1868" s="93" t="s">
        <v>1223</v>
      </c>
      <c r="C1868" s="41" t="s">
        <v>14</v>
      </c>
      <c r="D1868" s="32">
        <f t="shared" si="1147"/>
        <v>1.87</v>
      </c>
      <c r="E1868" s="33">
        <f t="shared" si="1161"/>
        <v>145.86000000000001</v>
      </c>
      <c r="F1868" s="34"/>
      <c r="G1868" s="42">
        <f t="shared" si="1163"/>
        <v>0</v>
      </c>
      <c r="H1868" s="36">
        <f t="shared" si="1066"/>
        <v>78</v>
      </c>
      <c r="I1868" s="36">
        <f t="shared" si="1025"/>
        <v>0</v>
      </c>
      <c r="J1868" s="44">
        <v>200</v>
      </c>
      <c r="K1868" s="273">
        <v>2.2000000000000002</v>
      </c>
      <c r="L1868" s="25">
        <v>0.15</v>
      </c>
      <c r="M1868" s="26">
        <f t="shared" si="1162"/>
        <v>0.33</v>
      </c>
      <c r="N1868" s="43"/>
      <c r="O1868" s="39"/>
    </row>
    <row r="1869" spans="1:15" ht="15.75">
      <c r="A1869" s="40" t="s">
        <v>4335</v>
      </c>
      <c r="B1869" s="93" t="s">
        <v>4336</v>
      </c>
      <c r="C1869" s="41" t="s">
        <v>14</v>
      </c>
      <c r="D1869" s="32">
        <f t="shared" ref="D1869:D1870" si="1165">K1869-M1869</f>
        <v>2.1165000000000003</v>
      </c>
      <c r="E1869" s="33">
        <f t="shared" ref="E1869:E1870" si="1166">D1869*H1869</f>
        <v>165.08700000000002</v>
      </c>
      <c r="F1869" s="34"/>
      <c r="G1869" s="42">
        <f t="shared" ref="G1869:G1870" si="1167">F1869*D1869</f>
        <v>0</v>
      </c>
      <c r="H1869" s="36">
        <f t="shared" si="1066"/>
        <v>78</v>
      </c>
      <c r="I1869" s="36">
        <f t="shared" ref="I1869:I1870" si="1168">E1869*F1869</f>
        <v>0</v>
      </c>
      <c r="J1869" s="44">
        <v>100</v>
      </c>
      <c r="K1869" s="273">
        <v>2.4900000000000002</v>
      </c>
      <c r="L1869" s="25">
        <v>0.15</v>
      </c>
      <c r="M1869" s="26">
        <f t="shared" ref="M1869:M1870" si="1169">K1869*L1869</f>
        <v>0.3735</v>
      </c>
      <c r="N1869" s="43"/>
      <c r="O1869" s="39"/>
    </row>
    <row r="1870" spans="1:15" ht="15.75" hidden="1">
      <c r="A1870" s="63" t="s">
        <v>848</v>
      </c>
      <c r="B1870" s="73" t="s">
        <v>6614</v>
      </c>
      <c r="C1870" s="41" t="s">
        <v>14</v>
      </c>
      <c r="D1870" s="32">
        <f t="shared" si="1165"/>
        <v>2.7370000000000001</v>
      </c>
      <c r="E1870" s="33">
        <f t="shared" si="1166"/>
        <v>213.48600000000002</v>
      </c>
      <c r="F1870" s="34"/>
      <c r="G1870" s="42">
        <f t="shared" si="1167"/>
        <v>0</v>
      </c>
      <c r="H1870" s="36">
        <f t="shared" si="1066"/>
        <v>78</v>
      </c>
      <c r="I1870" s="36">
        <f t="shared" si="1168"/>
        <v>0</v>
      </c>
      <c r="J1870" s="44">
        <v>100</v>
      </c>
      <c r="K1870" s="273">
        <v>3.22</v>
      </c>
      <c r="L1870" s="25">
        <v>0.15</v>
      </c>
      <c r="M1870" s="26">
        <f t="shared" si="1169"/>
        <v>0.48299999999999998</v>
      </c>
      <c r="N1870" s="43" t="s">
        <v>15</v>
      </c>
      <c r="O1870" s="39"/>
    </row>
    <row r="1871" spans="1:15" ht="15.75" hidden="1">
      <c r="A1871" s="40" t="s">
        <v>1224</v>
      </c>
      <c r="B1871" s="93" t="s">
        <v>3412</v>
      </c>
      <c r="C1871" s="41" t="s">
        <v>14</v>
      </c>
      <c r="D1871" s="32">
        <f t="shared" si="1147"/>
        <v>5.7290000000000001</v>
      </c>
      <c r="E1871" s="33">
        <f t="shared" si="1161"/>
        <v>446.86200000000002</v>
      </c>
      <c r="F1871" s="34"/>
      <c r="G1871" s="42">
        <f t="shared" si="1163"/>
        <v>0</v>
      </c>
      <c r="H1871" s="36">
        <f t="shared" si="1066"/>
        <v>78</v>
      </c>
      <c r="I1871" s="36">
        <f t="shared" si="1025"/>
        <v>0</v>
      </c>
      <c r="J1871" s="44" t="s">
        <v>141</v>
      </c>
      <c r="K1871" s="273">
        <v>6.74</v>
      </c>
      <c r="L1871" s="25">
        <v>0.15</v>
      </c>
      <c r="M1871" s="75">
        <f t="shared" si="1162"/>
        <v>1.0109999999999999</v>
      </c>
      <c r="N1871" s="43" t="s">
        <v>15</v>
      </c>
      <c r="O1871" s="39"/>
    </row>
    <row r="1872" spans="1:15" ht="15.75" customHeight="1">
      <c r="A1872" s="228" t="s">
        <v>1225</v>
      </c>
      <c r="B1872" s="93" t="s">
        <v>3413</v>
      </c>
      <c r="C1872" s="41" t="s">
        <v>14</v>
      </c>
      <c r="D1872" s="32">
        <f>K1872-M1872</f>
        <v>5.2275</v>
      </c>
      <c r="E1872" s="33">
        <f>D1872*H1872</f>
        <v>407.745</v>
      </c>
      <c r="F1872" s="34"/>
      <c r="G1872" s="42">
        <f>F1872*D1872</f>
        <v>0</v>
      </c>
      <c r="H1872" s="36">
        <f t="shared" si="1066"/>
        <v>78</v>
      </c>
      <c r="I1872" s="36">
        <f>E1872*F1872</f>
        <v>0</v>
      </c>
      <c r="J1872" s="44">
        <v>100</v>
      </c>
      <c r="K1872" s="273">
        <v>6.15</v>
      </c>
      <c r="L1872" s="25">
        <v>0.15</v>
      </c>
      <c r="M1872" s="75">
        <f>K1872*L1872</f>
        <v>0.92249999999999999</v>
      </c>
      <c r="N1872" s="43"/>
      <c r="O1872" s="39"/>
    </row>
    <row r="1873" spans="1:15" ht="15.75" hidden="1">
      <c r="A1873" s="40" t="s">
        <v>1226</v>
      </c>
      <c r="B1873" s="93" t="s">
        <v>4464</v>
      </c>
      <c r="C1873" s="41" t="s">
        <v>14</v>
      </c>
      <c r="D1873" s="32">
        <f t="shared" si="1147"/>
        <v>1.2495000000000001</v>
      </c>
      <c r="E1873" s="33">
        <f t="shared" si="1161"/>
        <v>97.460999999999999</v>
      </c>
      <c r="F1873" s="34"/>
      <c r="G1873" s="42">
        <f>F1873*D1873</f>
        <v>0</v>
      </c>
      <c r="H1873" s="36">
        <f t="shared" si="1066"/>
        <v>78</v>
      </c>
      <c r="I1873" s="36">
        <f>E1873*F1873</f>
        <v>0</v>
      </c>
      <c r="J1873" s="44" t="s">
        <v>354</v>
      </c>
      <c r="K1873" s="273">
        <v>1.47</v>
      </c>
      <c r="L1873" s="25">
        <v>0.15</v>
      </c>
      <c r="M1873" s="26">
        <f t="shared" si="1162"/>
        <v>0.2205</v>
      </c>
      <c r="N1873" s="43" t="s">
        <v>15</v>
      </c>
      <c r="O1873" s="39"/>
    </row>
    <row r="1874" spans="1:15" ht="15.75">
      <c r="A1874" s="233" t="s">
        <v>394</v>
      </c>
      <c r="B1874" s="73" t="s">
        <v>6464</v>
      </c>
      <c r="C1874" s="41" t="s">
        <v>14</v>
      </c>
      <c r="D1874" s="32">
        <f t="shared" si="1147"/>
        <v>0.93500000000000005</v>
      </c>
      <c r="E1874" s="33">
        <f t="shared" si="1161"/>
        <v>72.930000000000007</v>
      </c>
      <c r="F1874" s="34"/>
      <c r="G1874" s="42">
        <f t="shared" ref="G1874" si="1170">F1874*D1874</f>
        <v>0</v>
      </c>
      <c r="H1874" s="36">
        <f t="shared" si="1066"/>
        <v>78</v>
      </c>
      <c r="I1874" s="36">
        <f t="shared" ref="I1874" si="1171">E1874*F1874</f>
        <v>0</v>
      </c>
      <c r="J1874" s="44" t="s">
        <v>6698</v>
      </c>
      <c r="K1874" s="273">
        <v>1.1000000000000001</v>
      </c>
      <c r="L1874" s="25">
        <v>0.15</v>
      </c>
      <c r="M1874" s="26">
        <f t="shared" si="1162"/>
        <v>0.16500000000000001</v>
      </c>
      <c r="N1874" s="43"/>
      <c r="O1874" s="39"/>
    </row>
    <row r="1875" spans="1:15" ht="15.75" hidden="1">
      <c r="A1875" s="40" t="s">
        <v>1227</v>
      </c>
      <c r="B1875" s="192" t="s">
        <v>3414</v>
      </c>
      <c r="C1875" s="41" t="s">
        <v>14</v>
      </c>
      <c r="D1875" s="32">
        <f t="shared" si="1147"/>
        <v>1.5555000000000001</v>
      </c>
      <c r="E1875" s="33">
        <f t="shared" si="1161"/>
        <v>121.32900000000001</v>
      </c>
      <c r="F1875" s="34"/>
      <c r="G1875" s="42">
        <f>F1875*D1875</f>
        <v>0</v>
      </c>
      <c r="H1875" s="36">
        <f t="shared" si="1066"/>
        <v>78</v>
      </c>
      <c r="I1875" s="36">
        <f>E1875*F1875</f>
        <v>0</v>
      </c>
      <c r="J1875" s="44">
        <v>504</v>
      </c>
      <c r="K1875" s="273">
        <v>1.83</v>
      </c>
      <c r="L1875" s="25">
        <v>0.15</v>
      </c>
      <c r="M1875" s="26">
        <f t="shared" si="1162"/>
        <v>0.27450000000000002</v>
      </c>
      <c r="N1875" s="43" t="s">
        <v>15</v>
      </c>
      <c r="O1875" s="39"/>
    </row>
    <row r="1876" spans="1:15" ht="15.75" hidden="1">
      <c r="A1876" s="40" t="s">
        <v>1228</v>
      </c>
      <c r="B1876" s="192" t="s">
        <v>3415</v>
      </c>
      <c r="C1876" s="41" t="s">
        <v>14</v>
      </c>
      <c r="D1876" s="32">
        <f>K1876-M1876</f>
        <v>1.9295</v>
      </c>
      <c r="E1876" s="33">
        <f>D1876*H1876</f>
        <v>150.501</v>
      </c>
      <c r="F1876" s="34"/>
      <c r="G1876" s="42">
        <f>F1876*D1876</f>
        <v>0</v>
      </c>
      <c r="H1876" s="36">
        <f t="shared" si="1066"/>
        <v>78</v>
      </c>
      <c r="I1876" s="36">
        <f>E1876*F1876</f>
        <v>0</v>
      </c>
      <c r="J1876" s="44">
        <v>500</v>
      </c>
      <c r="K1876" s="273">
        <v>2.27</v>
      </c>
      <c r="L1876" s="25">
        <v>0.15</v>
      </c>
      <c r="M1876" s="26">
        <f>K1876*L1876</f>
        <v>0.34049999999999997</v>
      </c>
      <c r="N1876" s="43" t="s">
        <v>15</v>
      </c>
      <c r="O1876" s="39"/>
    </row>
    <row r="1877" spans="1:15" ht="15.75">
      <c r="A1877" s="228" t="s">
        <v>1229</v>
      </c>
      <c r="B1877" s="93" t="s">
        <v>4300</v>
      </c>
      <c r="C1877" s="41" t="s">
        <v>14</v>
      </c>
      <c r="D1877" s="32">
        <f>K1877-M1877</f>
        <v>3.1110000000000002</v>
      </c>
      <c r="E1877" s="33">
        <f>D1877*H1877</f>
        <v>242.65800000000002</v>
      </c>
      <c r="F1877" s="34"/>
      <c r="G1877" s="42">
        <f>F1877*D1877</f>
        <v>0</v>
      </c>
      <c r="H1877" s="36">
        <f t="shared" si="1066"/>
        <v>78</v>
      </c>
      <c r="I1877" s="36">
        <f>E1877*F1877</f>
        <v>0</v>
      </c>
      <c r="J1877" s="44">
        <v>250</v>
      </c>
      <c r="K1877" s="273">
        <v>3.66</v>
      </c>
      <c r="L1877" s="25">
        <v>0.15</v>
      </c>
      <c r="M1877" s="26">
        <f>K1877*L1877</f>
        <v>0.54900000000000004</v>
      </c>
      <c r="N1877" s="43"/>
      <c r="O1877" s="39"/>
    </row>
    <row r="1878" spans="1:15" ht="15.75" hidden="1">
      <c r="A1878" s="40" t="s">
        <v>1230</v>
      </c>
      <c r="B1878" s="93" t="s">
        <v>1231</v>
      </c>
      <c r="C1878" s="41" t="s">
        <v>14</v>
      </c>
      <c r="D1878" s="32">
        <f t="shared" si="1147"/>
        <v>3.1110000000000002</v>
      </c>
      <c r="E1878" s="33">
        <f t="shared" si="1161"/>
        <v>242.65800000000002</v>
      </c>
      <c r="F1878" s="34"/>
      <c r="G1878" s="42">
        <f t="shared" si="1163"/>
        <v>0</v>
      </c>
      <c r="H1878" s="36">
        <f t="shared" si="1066"/>
        <v>78</v>
      </c>
      <c r="I1878" s="36">
        <f t="shared" si="1025"/>
        <v>0</v>
      </c>
      <c r="J1878" s="44">
        <v>100</v>
      </c>
      <c r="K1878" s="273">
        <v>3.66</v>
      </c>
      <c r="L1878" s="25">
        <v>0.15</v>
      </c>
      <c r="M1878" s="26">
        <f t="shared" si="1162"/>
        <v>0.54900000000000004</v>
      </c>
      <c r="N1878" s="43" t="s">
        <v>15</v>
      </c>
      <c r="O1878" s="39"/>
    </row>
    <row r="1879" spans="1:15" ht="15.75">
      <c r="A1879" s="228" t="s">
        <v>5152</v>
      </c>
      <c r="B1879" s="93" t="s">
        <v>1232</v>
      </c>
      <c r="C1879" s="41" t="s">
        <v>14</v>
      </c>
      <c r="D1879" s="32">
        <f t="shared" ref="D1879" si="1172">K1879-M1879</f>
        <v>14.679499999999999</v>
      </c>
      <c r="E1879" s="33">
        <f t="shared" ref="E1879" si="1173">D1879*H1879</f>
        <v>1145.001</v>
      </c>
      <c r="F1879" s="34"/>
      <c r="G1879" s="42">
        <f t="shared" ref="G1879" si="1174">F1879*D1879</f>
        <v>0</v>
      </c>
      <c r="H1879" s="36">
        <f t="shared" si="1066"/>
        <v>78</v>
      </c>
      <c r="I1879" s="36">
        <f t="shared" ref="I1879" si="1175">E1879*F1879</f>
        <v>0</v>
      </c>
      <c r="J1879" s="44">
        <v>20</v>
      </c>
      <c r="K1879" s="273">
        <v>17.27</v>
      </c>
      <c r="L1879" s="25">
        <v>0.15</v>
      </c>
      <c r="M1879" s="26">
        <f t="shared" ref="M1879" si="1176">K1879*L1879</f>
        <v>2.5905</v>
      </c>
      <c r="N1879" s="43"/>
      <c r="O1879" s="39"/>
    </row>
    <row r="1880" spans="1:15" ht="15.75" hidden="1">
      <c r="A1880" s="40" t="s">
        <v>5153</v>
      </c>
      <c r="B1880" s="93" t="s">
        <v>4717</v>
      </c>
      <c r="C1880" s="41" t="s">
        <v>14</v>
      </c>
      <c r="D1880" s="32">
        <f t="shared" si="1147"/>
        <v>14.925999999999998</v>
      </c>
      <c r="E1880" s="33">
        <f t="shared" si="1161"/>
        <v>1164.2279999999998</v>
      </c>
      <c r="F1880" s="34"/>
      <c r="G1880" s="42">
        <f t="shared" si="1163"/>
        <v>0</v>
      </c>
      <c r="H1880" s="36">
        <f t="shared" si="1066"/>
        <v>78</v>
      </c>
      <c r="I1880" s="36">
        <f t="shared" si="1025"/>
        <v>0</v>
      </c>
      <c r="J1880" s="44">
        <v>20</v>
      </c>
      <c r="K1880" s="273">
        <v>17.559999999999999</v>
      </c>
      <c r="L1880" s="25">
        <v>0.15</v>
      </c>
      <c r="M1880" s="26">
        <f t="shared" si="1162"/>
        <v>2.6339999999999999</v>
      </c>
      <c r="N1880" s="43" t="s">
        <v>15</v>
      </c>
      <c r="O1880" s="39"/>
    </row>
    <row r="1881" spans="1:15" ht="15.75">
      <c r="A1881" s="228" t="s">
        <v>1233</v>
      </c>
      <c r="B1881" s="93" t="s">
        <v>1234</v>
      </c>
      <c r="C1881" s="41" t="s">
        <v>14</v>
      </c>
      <c r="D1881" s="32">
        <f>K1881-M1881</f>
        <v>7.5309999999999997</v>
      </c>
      <c r="E1881" s="33">
        <f>D1881*H1881</f>
        <v>587.41800000000001</v>
      </c>
      <c r="F1881" s="34"/>
      <c r="G1881" s="42">
        <f>F1881*D1881</f>
        <v>0</v>
      </c>
      <c r="H1881" s="36">
        <f t="shared" ref="H1881:H1988" si="1177">$K$4</f>
        <v>78</v>
      </c>
      <c r="I1881" s="36">
        <f>E1881*F1881</f>
        <v>0</v>
      </c>
      <c r="J1881" s="44">
        <v>25</v>
      </c>
      <c r="K1881" s="273">
        <v>8.86</v>
      </c>
      <c r="L1881" s="25">
        <v>0.15</v>
      </c>
      <c r="M1881" s="26">
        <f>K1881*L1881</f>
        <v>1.329</v>
      </c>
      <c r="N1881" s="43"/>
      <c r="O1881" s="39"/>
    </row>
    <row r="1882" spans="1:15" ht="15.75" hidden="1">
      <c r="A1882" s="40" t="s">
        <v>815</v>
      </c>
      <c r="B1882" s="93" t="s">
        <v>3416</v>
      </c>
      <c r="C1882" s="41" t="s">
        <v>14</v>
      </c>
      <c r="D1882" s="32">
        <f t="shared" si="1147"/>
        <v>8.0919999999999987</v>
      </c>
      <c r="E1882" s="33">
        <f t="shared" si="1161"/>
        <v>631.17599999999993</v>
      </c>
      <c r="F1882" s="34"/>
      <c r="G1882" s="42">
        <f t="shared" si="1163"/>
        <v>0</v>
      </c>
      <c r="H1882" s="36">
        <f t="shared" si="1177"/>
        <v>78</v>
      </c>
      <c r="I1882" s="36">
        <f t="shared" si="1025"/>
        <v>0</v>
      </c>
      <c r="J1882" s="44">
        <v>10</v>
      </c>
      <c r="K1882" s="273">
        <v>9.52</v>
      </c>
      <c r="L1882" s="25">
        <v>0.15</v>
      </c>
      <c r="M1882" s="26">
        <f t="shared" si="1162"/>
        <v>1.4279999999999999</v>
      </c>
      <c r="N1882" s="43" t="s">
        <v>15</v>
      </c>
      <c r="O1882" s="39"/>
    </row>
    <row r="1883" spans="1:15" ht="15.75">
      <c r="A1883" s="228" t="s">
        <v>861</v>
      </c>
      <c r="B1883" s="93" t="s">
        <v>3417</v>
      </c>
      <c r="C1883" s="41" t="s">
        <v>14</v>
      </c>
      <c r="D1883" s="32">
        <f t="shared" si="1147"/>
        <v>11.322000000000001</v>
      </c>
      <c r="E1883" s="33">
        <f>D1883*H1883</f>
        <v>883.1160000000001</v>
      </c>
      <c r="F1883" s="34"/>
      <c r="G1883" s="42">
        <f>F1883*D1883</f>
        <v>0</v>
      </c>
      <c r="H1883" s="36">
        <f t="shared" si="1177"/>
        <v>78</v>
      </c>
      <c r="I1883" s="36">
        <f>E1883*F1883</f>
        <v>0</v>
      </c>
      <c r="J1883" s="44">
        <v>20</v>
      </c>
      <c r="K1883" s="273">
        <v>13.32</v>
      </c>
      <c r="L1883" s="25">
        <v>0.15</v>
      </c>
      <c r="M1883" s="26">
        <f t="shared" si="1162"/>
        <v>1.998</v>
      </c>
      <c r="N1883" s="43"/>
      <c r="O1883" s="39"/>
    </row>
    <row r="1884" spans="1:15" ht="15.75" hidden="1">
      <c r="A1884" s="40"/>
      <c r="B1884" s="93" t="s">
        <v>4205</v>
      </c>
      <c r="C1884" s="41" t="s">
        <v>14</v>
      </c>
      <c r="D1884" s="32">
        <f t="shared" si="1147"/>
        <v>6.2220000000000004</v>
      </c>
      <c r="E1884" s="33">
        <f t="shared" si="1161"/>
        <v>485.31600000000003</v>
      </c>
      <c r="F1884" s="34"/>
      <c r="G1884" s="42">
        <f t="shared" si="1163"/>
        <v>0</v>
      </c>
      <c r="H1884" s="36">
        <f t="shared" si="1177"/>
        <v>78</v>
      </c>
      <c r="I1884" s="36">
        <f t="shared" si="1025"/>
        <v>0</v>
      </c>
      <c r="J1884" s="44">
        <v>20</v>
      </c>
      <c r="K1884" s="273">
        <v>7.32</v>
      </c>
      <c r="L1884" s="25">
        <v>0.15</v>
      </c>
      <c r="M1884" s="26">
        <f t="shared" si="1162"/>
        <v>1.0980000000000001</v>
      </c>
      <c r="N1884" s="43" t="s">
        <v>15</v>
      </c>
      <c r="O1884" s="39"/>
    </row>
    <row r="1885" spans="1:15" ht="25.5" hidden="1">
      <c r="A1885" s="40"/>
      <c r="B1885" s="201" t="s">
        <v>4207</v>
      </c>
      <c r="C1885" s="41" t="s">
        <v>14</v>
      </c>
      <c r="D1885" s="32">
        <f t="shared" ref="D1885" si="1178">K1885-M1885</f>
        <v>9.5794999999999995</v>
      </c>
      <c r="E1885" s="33">
        <f t="shared" ref="E1885" si="1179">D1885*H1885</f>
        <v>747.20099999999991</v>
      </c>
      <c r="F1885" s="34"/>
      <c r="G1885" s="42">
        <f>F1885*D1885</f>
        <v>0</v>
      </c>
      <c r="H1885" s="36">
        <f t="shared" si="1177"/>
        <v>78</v>
      </c>
      <c r="I1885" s="36">
        <f>E1885*F1885</f>
        <v>0</v>
      </c>
      <c r="J1885" s="44">
        <v>10</v>
      </c>
      <c r="K1885" s="273">
        <v>11.27</v>
      </c>
      <c r="L1885" s="25">
        <v>0.15</v>
      </c>
      <c r="M1885" s="26">
        <f t="shared" ref="M1885" si="1180">K1885*L1885</f>
        <v>1.6904999999999999</v>
      </c>
      <c r="N1885" s="43" t="s">
        <v>15</v>
      </c>
      <c r="O1885" s="39"/>
    </row>
    <row r="1886" spans="1:15" ht="15.75" hidden="1">
      <c r="A1886" s="40"/>
      <c r="B1886" s="93" t="s">
        <v>1235</v>
      </c>
      <c r="C1886" s="41" t="s">
        <v>14</v>
      </c>
      <c r="D1886" s="32">
        <f t="shared" si="1147"/>
        <v>17.416499999999999</v>
      </c>
      <c r="E1886" s="33">
        <f t="shared" si="1161"/>
        <v>1358.4869999999999</v>
      </c>
      <c r="F1886" s="34"/>
      <c r="G1886" s="42">
        <f>F1886*D1886</f>
        <v>0</v>
      </c>
      <c r="H1886" s="36">
        <f t="shared" si="1177"/>
        <v>78</v>
      </c>
      <c r="I1886" s="36">
        <f>E1886*F1886</f>
        <v>0</v>
      </c>
      <c r="J1886" s="44">
        <v>10</v>
      </c>
      <c r="K1886" s="273">
        <v>20.49</v>
      </c>
      <c r="L1886" s="25">
        <v>0.15</v>
      </c>
      <c r="M1886" s="26">
        <f t="shared" si="1162"/>
        <v>3.0734999999999997</v>
      </c>
      <c r="N1886" s="43" t="s">
        <v>15</v>
      </c>
      <c r="O1886" s="39"/>
    </row>
    <row r="1887" spans="1:15" ht="15.75" hidden="1">
      <c r="A1887" s="40" t="s">
        <v>6468</v>
      </c>
      <c r="B1887" s="93" t="s">
        <v>3418</v>
      </c>
      <c r="C1887" s="41" t="s">
        <v>14</v>
      </c>
      <c r="D1887" s="32">
        <f t="shared" si="1147"/>
        <v>15.5465</v>
      </c>
      <c r="E1887" s="33">
        <f t="shared" si="1161"/>
        <v>1212.627</v>
      </c>
      <c r="F1887" s="34"/>
      <c r="G1887" s="42">
        <f>F1887*D1887</f>
        <v>0</v>
      </c>
      <c r="H1887" s="36">
        <f t="shared" si="1177"/>
        <v>78</v>
      </c>
      <c r="I1887" s="36">
        <f>E1887*F1887</f>
        <v>0</v>
      </c>
      <c r="J1887" s="44">
        <v>10</v>
      </c>
      <c r="K1887" s="273">
        <v>18.29</v>
      </c>
      <c r="L1887" s="25">
        <v>0.15</v>
      </c>
      <c r="M1887" s="26">
        <f t="shared" si="1162"/>
        <v>2.7434999999999996</v>
      </c>
      <c r="N1887" s="43" t="s">
        <v>15</v>
      </c>
      <c r="O1887" s="39"/>
    </row>
    <row r="1888" spans="1:15" ht="15.75" hidden="1">
      <c r="A1888" s="40" t="s">
        <v>6906</v>
      </c>
      <c r="B1888" s="201" t="s">
        <v>6907</v>
      </c>
      <c r="C1888" s="41" t="s">
        <v>45</v>
      </c>
      <c r="D1888" s="32">
        <f t="shared" si="1147"/>
        <v>0</v>
      </c>
      <c r="E1888" s="33">
        <f t="shared" si="1161"/>
        <v>0</v>
      </c>
      <c r="F1888" s="34"/>
      <c r="G1888" s="42">
        <f t="shared" ref="G1888" si="1181">F1888*D1888</f>
        <v>0</v>
      </c>
      <c r="H1888" s="36">
        <f t="shared" si="1177"/>
        <v>78</v>
      </c>
      <c r="I1888" s="36">
        <f t="shared" ref="I1888" si="1182">E1888*F1888</f>
        <v>0</v>
      </c>
      <c r="J1888" s="44"/>
      <c r="K1888" s="273"/>
      <c r="L1888" s="25">
        <v>0.15</v>
      </c>
      <c r="M1888" s="26">
        <f t="shared" si="1162"/>
        <v>0</v>
      </c>
      <c r="N1888" s="43" t="s">
        <v>15</v>
      </c>
      <c r="O1888" s="39"/>
    </row>
    <row r="1889" spans="1:15" ht="15.75" hidden="1">
      <c r="A1889" s="40" t="s">
        <v>1236</v>
      </c>
      <c r="B1889" s="94" t="s">
        <v>1237</v>
      </c>
      <c r="C1889" s="41" t="s">
        <v>14</v>
      </c>
      <c r="D1889" s="32">
        <f t="shared" si="1147"/>
        <v>6.3494999999999999</v>
      </c>
      <c r="E1889" s="33">
        <f t="shared" si="1161"/>
        <v>495.26099999999997</v>
      </c>
      <c r="F1889" s="34"/>
      <c r="G1889" s="42">
        <f>F1889*D1889</f>
        <v>0</v>
      </c>
      <c r="H1889" s="36">
        <f t="shared" si="1177"/>
        <v>78</v>
      </c>
      <c r="I1889" s="36">
        <f>E1889*F1889</f>
        <v>0</v>
      </c>
      <c r="J1889" s="44">
        <v>20</v>
      </c>
      <c r="K1889" s="273">
        <v>7.47</v>
      </c>
      <c r="L1889" s="25">
        <v>0.15</v>
      </c>
      <c r="M1889" s="26">
        <f t="shared" si="1162"/>
        <v>1.1204999999999998</v>
      </c>
      <c r="N1889" s="43" t="s">
        <v>15</v>
      </c>
      <c r="O1889" s="39"/>
    </row>
    <row r="1890" spans="1:15" ht="15.75" hidden="1">
      <c r="A1890" s="40" t="s">
        <v>1096</v>
      </c>
      <c r="B1890" s="94" t="s">
        <v>1238</v>
      </c>
      <c r="C1890" s="41" t="s">
        <v>14</v>
      </c>
      <c r="D1890" s="32">
        <f t="shared" si="1147"/>
        <v>6.8510000000000009</v>
      </c>
      <c r="E1890" s="33">
        <f t="shared" si="1161"/>
        <v>534.37800000000004</v>
      </c>
      <c r="F1890" s="34"/>
      <c r="G1890" s="42">
        <f t="shared" si="1163"/>
        <v>0</v>
      </c>
      <c r="H1890" s="36">
        <f t="shared" si="1177"/>
        <v>78</v>
      </c>
      <c r="I1890" s="36">
        <f t="shared" si="1025"/>
        <v>0</v>
      </c>
      <c r="J1890" s="44" t="s">
        <v>4261</v>
      </c>
      <c r="K1890" s="273">
        <v>8.06</v>
      </c>
      <c r="L1890" s="25">
        <v>0.15</v>
      </c>
      <c r="M1890" s="26">
        <f t="shared" si="1162"/>
        <v>1.2090000000000001</v>
      </c>
      <c r="N1890" s="43" t="s">
        <v>15</v>
      </c>
      <c r="O1890" s="39"/>
    </row>
    <row r="1891" spans="1:15" ht="15.75" hidden="1">
      <c r="A1891" s="40" t="s">
        <v>1094</v>
      </c>
      <c r="B1891" s="94" t="s">
        <v>1239</v>
      </c>
      <c r="C1891" s="41" t="s">
        <v>14</v>
      </c>
      <c r="D1891" s="32">
        <f t="shared" si="1147"/>
        <v>9.3330000000000002</v>
      </c>
      <c r="E1891" s="33">
        <f>D1891*H1891</f>
        <v>727.97400000000005</v>
      </c>
      <c r="F1891" s="34"/>
      <c r="G1891" s="42">
        <f>F1891*D1891</f>
        <v>0</v>
      </c>
      <c r="H1891" s="36">
        <f t="shared" si="1177"/>
        <v>78</v>
      </c>
      <c r="I1891" s="36">
        <f>E1891*F1891</f>
        <v>0</v>
      </c>
      <c r="J1891" s="44">
        <v>40</v>
      </c>
      <c r="K1891" s="273">
        <v>10.98</v>
      </c>
      <c r="L1891" s="25">
        <v>0.15</v>
      </c>
      <c r="M1891" s="26">
        <f t="shared" si="1162"/>
        <v>1.647</v>
      </c>
      <c r="N1891" s="43" t="s">
        <v>15</v>
      </c>
      <c r="O1891" s="39"/>
    </row>
    <row r="1892" spans="1:15" ht="15.75" hidden="1">
      <c r="A1892" s="40" t="s">
        <v>1240</v>
      </c>
      <c r="B1892" s="94" t="s">
        <v>1241</v>
      </c>
      <c r="C1892" s="41" t="s">
        <v>14</v>
      </c>
      <c r="D1892" s="32">
        <f t="shared" si="1147"/>
        <v>6.8510000000000009</v>
      </c>
      <c r="E1892" s="33">
        <f t="shared" si="1161"/>
        <v>534.37800000000004</v>
      </c>
      <c r="F1892" s="34"/>
      <c r="G1892" s="42">
        <f t="shared" si="1163"/>
        <v>0</v>
      </c>
      <c r="H1892" s="36">
        <f t="shared" si="1177"/>
        <v>78</v>
      </c>
      <c r="I1892" s="36">
        <f t="shared" si="1025"/>
        <v>0</v>
      </c>
      <c r="J1892" s="44" t="s">
        <v>4261</v>
      </c>
      <c r="K1892" s="273">
        <v>8.06</v>
      </c>
      <c r="L1892" s="25">
        <v>0.15</v>
      </c>
      <c r="M1892" s="26">
        <f t="shared" si="1162"/>
        <v>1.2090000000000001</v>
      </c>
      <c r="N1892" s="43" t="s">
        <v>15</v>
      </c>
      <c r="O1892" s="39"/>
    </row>
    <row r="1893" spans="1:15" ht="15.75" hidden="1">
      <c r="A1893" s="40" t="s">
        <v>6588</v>
      </c>
      <c r="B1893" s="93" t="s">
        <v>6617</v>
      </c>
      <c r="C1893" s="41" t="s">
        <v>45</v>
      </c>
      <c r="D1893" s="32">
        <f t="shared" ref="D1893" si="1183">K1893-M1893</f>
        <v>4.9809999999999999</v>
      </c>
      <c r="E1893" s="33">
        <f>D1893*H1893</f>
        <v>388.51799999999997</v>
      </c>
      <c r="F1893" s="34"/>
      <c r="G1893" s="42">
        <f>F1893*D1893</f>
        <v>0</v>
      </c>
      <c r="H1893" s="36">
        <f t="shared" si="1177"/>
        <v>78</v>
      </c>
      <c r="I1893" s="36">
        <f>E1893*F1893</f>
        <v>0</v>
      </c>
      <c r="J1893" s="44">
        <v>100</v>
      </c>
      <c r="K1893" s="273">
        <v>5.86</v>
      </c>
      <c r="L1893" s="25">
        <v>0.15</v>
      </c>
      <c r="M1893" s="26">
        <f t="shared" ref="M1893" si="1184">K1893*L1893</f>
        <v>0.879</v>
      </c>
      <c r="N1893" s="43" t="s">
        <v>15</v>
      </c>
      <c r="O1893" s="39"/>
    </row>
    <row r="1894" spans="1:15" ht="15.75" hidden="1">
      <c r="A1894" s="40" t="s">
        <v>1150</v>
      </c>
      <c r="B1894" s="93" t="s">
        <v>6470</v>
      </c>
      <c r="C1894" s="41" t="s">
        <v>45</v>
      </c>
      <c r="D1894" s="32">
        <f t="shared" si="1147"/>
        <v>5.6014999999999997</v>
      </c>
      <c r="E1894" s="33">
        <f>D1894*H1894</f>
        <v>436.91699999999997</v>
      </c>
      <c r="F1894" s="34"/>
      <c r="G1894" s="42">
        <f>F1894*D1894</f>
        <v>0</v>
      </c>
      <c r="H1894" s="36">
        <f t="shared" si="1177"/>
        <v>78</v>
      </c>
      <c r="I1894" s="36">
        <f>E1894*F1894</f>
        <v>0</v>
      </c>
      <c r="J1894" s="44">
        <v>100</v>
      </c>
      <c r="K1894" s="273">
        <v>6.59</v>
      </c>
      <c r="L1894" s="25">
        <v>0.15</v>
      </c>
      <c r="M1894" s="26">
        <f t="shared" si="1162"/>
        <v>0.98849999999999993</v>
      </c>
      <c r="N1894" s="43" t="s">
        <v>15</v>
      </c>
      <c r="O1894" s="39"/>
    </row>
    <row r="1895" spans="1:15" ht="15.75">
      <c r="A1895" s="228" t="s">
        <v>1219</v>
      </c>
      <c r="B1895" s="93" t="s">
        <v>6729</v>
      </c>
      <c r="C1895" s="41" t="s">
        <v>45</v>
      </c>
      <c r="D1895" s="32">
        <f t="shared" si="1147"/>
        <v>3.1110000000000002</v>
      </c>
      <c r="E1895" s="33">
        <f t="shared" si="1161"/>
        <v>242.65800000000002</v>
      </c>
      <c r="F1895" s="34"/>
      <c r="G1895" s="42">
        <f t="shared" si="1163"/>
        <v>0</v>
      </c>
      <c r="H1895" s="36">
        <f t="shared" si="1177"/>
        <v>78</v>
      </c>
      <c r="I1895" s="36">
        <f t="shared" si="1025"/>
        <v>0</v>
      </c>
      <c r="J1895" s="44" t="s">
        <v>6708</v>
      </c>
      <c r="K1895" s="273">
        <v>3.66</v>
      </c>
      <c r="L1895" s="25">
        <v>0.15</v>
      </c>
      <c r="M1895" s="26">
        <f t="shared" si="1162"/>
        <v>0.54900000000000004</v>
      </c>
      <c r="N1895" s="43"/>
      <c r="O1895" s="39"/>
    </row>
    <row r="1896" spans="1:15" ht="15.75" hidden="1">
      <c r="A1896" s="40" t="s">
        <v>1310</v>
      </c>
      <c r="B1896" s="93" t="s">
        <v>3131</v>
      </c>
      <c r="C1896" s="41" t="s">
        <v>45</v>
      </c>
      <c r="D1896" s="32">
        <f t="shared" si="1147"/>
        <v>1.87</v>
      </c>
      <c r="E1896" s="33">
        <f t="shared" si="1161"/>
        <v>145.86000000000001</v>
      </c>
      <c r="F1896" s="34"/>
      <c r="G1896" s="42">
        <f>F1896*D1896</f>
        <v>0</v>
      </c>
      <c r="H1896" s="36">
        <f t="shared" si="1177"/>
        <v>78</v>
      </c>
      <c r="I1896" s="36">
        <f>E1896*F1896</f>
        <v>0</v>
      </c>
      <c r="J1896" s="44">
        <v>100</v>
      </c>
      <c r="K1896" s="273">
        <v>2.2000000000000002</v>
      </c>
      <c r="L1896" s="25">
        <v>0.15</v>
      </c>
      <c r="M1896" s="26">
        <f t="shared" si="1162"/>
        <v>0.33</v>
      </c>
      <c r="N1896" s="43" t="s">
        <v>15</v>
      </c>
      <c r="O1896" s="39"/>
    </row>
    <row r="1897" spans="1:15" ht="15.75" hidden="1">
      <c r="A1897" s="40" t="s">
        <v>1251</v>
      </c>
      <c r="B1897" s="93" t="s">
        <v>3996</v>
      </c>
      <c r="C1897" s="41" t="s">
        <v>45</v>
      </c>
      <c r="D1897" s="32">
        <f t="shared" ref="D1897" si="1185">K1897-M1897</f>
        <v>1.87</v>
      </c>
      <c r="E1897" s="33">
        <f t="shared" ref="E1897" si="1186">D1897*H1897</f>
        <v>145.86000000000001</v>
      </c>
      <c r="F1897" s="34"/>
      <c r="G1897" s="42">
        <f t="shared" ref="G1897" si="1187">F1897*D1897</f>
        <v>0</v>
      </c>
      <c r="H1897" s="36">
        <f t="shared" si="1177"/>
        <v>78</v>
      </c>
      <c r="I1897" s="36">
        <f t="shared" ref="I1897" si="1188">E1897*F1897</f>
        <v>0</v>
      </c>
      <c r="J1897" s="44">
        <v>100</v>
      </c>
      <c r="K1897" s="273">
        <v>2.2000000000000002</v>
      </c>
      <c r="L1897" s="25">
        <v>0.15</v>
      </c>
      <c r="M1897" s="26">
        <f t="shared" ref="M1897" si="1189">K1897*L1897</f>
        <v>0.33</v>
      </c>
      <c r="N1897" s="43" t="s">
        <v>15</v>
      </c>
      <c r="O1897" s="39"/>
    </row>
    <row r="1898" spans="1:15" ht="15.75" hidden="1">
      <c r="A1898" s="40" t="s">
        <v>1329</v>
      </c>
      <c r="B1898" s="93" t="s">
        <v>3997</v>
      </c>
      <c r="C1898" s="41" t="s">
        <v>45</v>
      </c>
      <c r="D1898" s="32">
        <f t="shared" si="1147"/>
        <v>1.87</v>
      </c>
      <c r="E1898" s="33">
        <f t="shared" si="1161"/>
        <v>145.86000000000001</v>
      </c>
      <c r="F1898" s="34"/>
      <c r="G1898" s="42">
        <f t="shared" si="1163"/>
        <v>0</v>
      </c>
      <c r="H1898" s="36">
        <f t="shared" si="1177"/>
        <v>78</v>
      </c>
      <c r="I1898" s="36">
        <f t="shared" si="1025"/>
        <v>0</v>
      </c>
      <c r="J1898" s="44">
        <v>100</v>
      </c>
      <c r="K1898" s="273">
        <v>2.2000000000000002</v>
      </c>
      <c r="L1898" s="25">
        <v>0.15</v>
      </c>
      <c r="M1898" s="26">
        <f t="shared" si="1162"/>
        <v>0.33</v>
      </c>
      <c r="N1898" s="43" t="s">
        <v>15</v>
      </c>
      <c r="O1898" s="39"/>
    </row>
    <row r="1899" spans="1:15" ht="15.75" hidden="1">
      <c r="A1899" s="40" t="s">
        <v>1222</v>
      </c>
      <c r="B1899" s="93" t="s">
        <v>3419</v>
      </c>
      <c r="C1899" s="41" t="s">
        <v>14</v>
      </c>
      <c r="D1899" s="32">
        <f t="shared" si="1147"/>
        <v>2.9325000000000001</v>
      </c>
      <c r="E1899" s="33">
        <f t="shared" si="1161"/>
        <v>228.73500000000001</v>
      </c>
      <c r="F1899" s="34"/>
      <c r="G1899" s="42">
        <f t="shared" si="1163"/>
        <v>0</v>
      </c>
      <c r="H1899" s="36">
        <f t="shared" si="1177"/>
        <v>78</v>
      </c>
      <c r="I1899" s="36">
        <f t="shared" si="1025"/>
        <v>0</v>
      </c>
      <c r="J1899" s="44">
        <v>200</v>
      </c>
      <c r="K1899" s="273">
        <v>3.45</v>
      </c>
      <c r="L1899" s="25">
        <v>0.15</v>
      </c>
      <c r="M1899" s="26">
        <f t="shared" si="1162"/>
        <v>0.51749999999999996</v>
      </c>
      <c r="N1899" s="43" t="s">
        <v>15</v>
      </c>
      <c r="O1899" s="39"/>
    </row>
    <row r="1900" spans="1:15" ht="15.75" hidden="1">
      <c r="A1900" s="40" t="s">
        <v>674</v>
      </c>
      <c r="B1900" s="93" t="s">
        <v>5109</v>
      </c>
      <c r="C1900" s="41" t="s">
        <v>14</v>
      </c>
      <c r="D1900" s="32">
        <f t="shared" si="1147"/>
        <v>3.3574999999999999</v>
      </c>
      <c r="E1900" s="33">
        <f t="shared" si="1161"/>
        <v>261.88499999999999</v>
      </c>
      <c r="F1900" s="34"/>
      <c r="G1900" s="42">
        <f t="shared" si="1163"/>
        <v>0</v>
      </c>
      <c r="H1900" s="36">
        <f t="shared" si="1177"/>
        <v>78</v>
      </c>
      <c r="I1900" s="36">
        <f t="shared" si="1025"/>
        <v>0</v>
      </c>
      <c r="J1900" s="44">
        <v>100</v>
      </c>
      <c r="K1900" s="273">
        <v>3.95</v>
      </c>
      <c r="L1900" s="25">
        <v>0.15</v>
      </c>
      <c r="M1900" s="26">
        <f t="shared" si="1162"/>
        <v>0.59250000000000003</v>
      </c>
      <c r="N1900" s="43" t="s">
        <v>15</v>
      </c>
      <c r="O1900" s="39"/>
    </row>
    <row r="1901" spans="1:15" ht="15.75" hidden="1">
      <c r="A1901" s="40" t="s">
        <v>1242</v>
      </c>
      <c r="B1901" s="93" t="s">
        <v>3420</v>
      </c>
      <c r="C1901" s="41" t="s">
        <v>14</v>
      </c>
      <c r="D1901" s="32">
        <f>K1901-M1901</f>
        <v>3.3574999999999999</v>
      </c>
      <c r="E1901" s="33">
        <f>D1901*H1901</f>
        <v>261.88499999999999</v>
      </c>
      <c r="F1901" s="34"/>
      <c r="G1901" s="42">
        <f>F1901*D1901</f>
        <v>0</v>
      </c>
      <c r="H1901" s="36">
        <f t="shared" si="1177"/>
        <v>78</v>
      </c>
      <c r="I1901" s="36">
        <f>E1901*F1901</f>
        <v>0</v>
      </c>
      <c r="J1901" s="44">
        <v>100</v>
      </c>
      <c r="K1901" s="273">
        <v>3.95</v>
      </c>
      <c r="L1901" s="25">
        <v>0.15</v>
      </c>
      <c r="M1901" s="26">
        <f>K1901*L1901</f>
        <v>0.59250000000000003</v>
      </c>
      <c r="N1901" s="43" t="s">
        <v>15</v>
      </c>
      <c r="O1901" s="39"/>
    </row>
    <row r="1902" spans="1:15" ht="15.75">
      <c r="A1902" s="228" t="s">
        <v>1243</v>
      </c>
      <c r="B1902" s="93" t="s">
        <v>5495</v>
      </c>
      <c r="C1902" s="41" t="s">
        <v>14</v>
      </c>
      <c r="D1902" s="32">
        <f t="shared" si="1147"/>
        <v>2.4904999999999999</v>
      </c>
      <c r="E1902" s="33">
        <f t="shared" si="1161"/>
        <v>194.25899999999999</v>
      </c>
      <c r="F1902" s="34"/>
      <c r="G1902" s="42">
        <f t="shared" si="1163"/>
        <v>0</v>
      </c>
      <c r="H1902" s="36">
        <f t="shared" si="1177"/>
        <v>78</v>
      </c>
      <c r="I1902" s="36">
        <f t="shared" si="1025"/>
        <v>0</v>
      </c>
      <c r="J1902" s="44">
        <v>100</v>
      </c>
      <c r="K1902" s="273">
        <v>2.93</v>
      </c>
      <c r="L1902" s="25">
        <v>0.15</v>
      </c>
      <c r="M1902" s="26">
        <f t="shared" si="1162"/>
        <v>0.4395</v>
      </c>
      <c r="N1902" s="43"/>
      <c r="O1902" s="39"/>
    </row>
    <row r="1903" spans="1:15" ht="15.75" hidden="1">
      <c r="A1903" s="40" t="s">
        <v>4933</v>
      </c>
      <c r="B1903" s="93" t="s">
        <v>7168</v>
      </c>
      <c r="C1903" s="41" t="s">
        <v>14</v>
      </c>
      <c r="D1903" s="32">
        <f t="shared" si="1147"/>
        <v>1.9889999999999999</v>
      </c>
      <c r="E1903" s="33">
        <f t="shared" si="1161"/>
        <v>155.142</v>
      </c>
      <c r="F1903" s="34"/>
      <c r="G1903" s="42">
        <f t="shared" si="1163"/>
        <v>0</v>
      </c>
      <c r="H1903" s="36">
        <f t="shared" si="1177"/>
        <v>78</v>
      </c>
      <c r="I1903" s="36">
        <f t="shared" si="1025"/>
        <v>0</v>
      </c>
      <c r="J1903" s="44" t="s">
        <v>2628</v>
      </c>
      <c r="K1903" s="273">
        <v>2.34</v>
      </c>
      <c r="L1903" s="25">
        <v>0.15</v>
      </c>
      <c r="M1903" s="26">
        <f t="shared" si="1162"/>
        <v>0.35099999999999998</v>
      </c>
      <c r="N1903" s="43" t="s">
        <v>15</v>
      </c>
      <c r="O1903" s="39"/>
    </row>
    <row r="1904" spans="1:15" ht="15.75" hidden="1">
      <c r="A1904" s="63" t="s">
        <v>4005</v>
      </c>
      <c r="B1904" s="93" t="s">
        <v>1244</v>
      </c>
      <c r="C1904" s="41" t="s">
        <v>14</v>
      </c>
      <c r="D1904" s="32">
        <f>K1904-M1904</f>
        <v>1.0625</v>
      </c>
      <c r="E1904" s="33">
        <f>D1904*H1904</f>
        <v>82.875</v>
      </c>
      <c r="F1904" s="34"/>
      <c r="G1904" s="42">
        <f>F1904*D1904</f>
        <v>0</v>
      </c>
      <c r="H1904" s="36">
        <f t="shared" si="1177"/>
        <v>78</v>
      </c>
      <c r="I1904" s="36">
        <f>E1904*F1904</f>
        <v>0</v>
      </c>
      <c r="J1904" s="44">
        <v>200</v>
      </c>
      <c r="K1904" s="273">
        <v>1.25</v>
      </c>
      <c r="L1904" s="25">
        <v>0.15</v>
      </c>
      <c r="M1904" s="26">
        <f>K1904*L1904</f>
        <v>0.1875</v>
      </c>
      <c r="N1904" s="43" t="s">
        <v>15</v>
      </c>
      <c r="O1904" s="39"/>
    </row>
    <row r="1905" spans="1:15" ht="15.75" hidden="1">
      <c r="A1905" s="40" t="s">
        <v>1245</v>
      </c>
      <c r="B1905" s="93" t="s">
        <v>5094</v>
      </c>
      <c r="C1905" s="41" t="s">
        <v>14</v>
      </c>
      <c r="D1905" s="32">
        <f>K1905-M1905</f>
        <v>3.1110000000000002</v>
      </c>
      <c r="E1905" s="33">
        <f>D1905*H1905</f>
        <v>242.65800000000002</v>
      </c>
      <c r="F1905" s="34"/>
      <c r="G1905" s="42">
        <f>F1905*D1905</f>
        <v>0</v>
      </c>
      <c r="H1905" s="36">
        <f t="shared" si="1177"/>
        <v>78</v>
      </c>
      <c r="I1905" s="36">
        <f>E1905*F1905</f>
        <v>0</v>
      </c>
      <c r="J1905" s="44">
        <v>100</v>
      </c>
      <c r="K1905" s="273">
        <v>3.66</v>
      </c>
      <c r="L1905" s="25">
        <v>0.15</v>
      </c>
      <c r="M1905" s="26">
        <f>K1905*L1905</f>
        <v>0.54900000000000004</v>
      </c>
      <c r="N1905" s="43" t="s">
        <v>15</v>
      </c>
      <c r="O1905" s="39"/>
    </row>
    <row r="1906" spans="1:15" ht="15.75">
      <c r="A1906" s="228" t="s">
        <v>6588</v>
      </c>
      <c r="B1906" s="93" t="s">
        <v>7169</v>
      </c>
      <c r="C1906" s="41" t="s">
        <v>14</v>
      </c>
      <c r="D1906" s="32">
        <f t="shared" ref="D1906" si="1190">K1906-M1906</f>
        <v>2.4904999999999999</v>
      </c>
      <c r="E1906" s="33">
        <f t="shared" ref="E1906" si="1191">D1906*H1906</f>
        <v>194.25899999999999</v>
      </c>
      <c r="F1906" s="34"/>
      <c r="G1906" s="42">
        <f t="shared" ref="G1906" si="1192">F1906*D1906</f>
        <v>0</v>
      </c>
      <c r="H1906" s="36">
        <f t="shared" si="1177"/>
        <v>78</v>
      </c>
      <c r="I1906" s="36">
        <f t="shared" ref="I1906" si="1193">E1906*F1906</f>
        <v>0</v>
      </c>
      <c r="J1906" s="44">
        <v>100</v>
      </c>
      <c r="K1906" s="273">
        <v>2.93</v>
      </c>
      <c r="L1906" s="25">
        <v>0.15</v>
      </c>
      <c r="M1906" s="26">
        <f t="shared" ref="M1906" si="1194">K1906*L1906</f>
        <v>0.4395</v>
      </c>
      <c r="N1906" s="43"/>
      <c r="O1906" s="39"/>
    </row>
    <row r="1907" spans="1:15" ht="15.75">
      <c r="A1907" s="228" t="s">
        <v>1246</v>
      </c>
      <c r="B1907" s="93" t="s">
        <v>6471</v>
      </c>
      <c r="C1907" s="41" t="s">
        <v>14</v>
      </c>
      <c r="D1907" s="32">
        <f t="shared" si="1147"/>
        <v>3.1110000000000002</v>
      </c>
      <c r="E1907" s="33">
        <f t="shared" si="1161"/>
        <v>242.65800000000002</v>
      </c>
      <c r="F1907" s="34"/>
      <c r="G1907" s="42">
        <f t="shared" si="1163"/>
        <v>0</v>
      </c>
      <c r="H1907" s="36">
        <f t="shared" si="1177"/>
        <v>78</v>
      </c>
      <c r="I1907" s="36">
        <f t="shared" si="1025"/>
        <v>0</v>
      </c>
      <c r="J1907" s="44">
        <v>100</v>
      </c>
      <c r="K1907" s="273">
        <v>3.66</v>
      </c>
      <c r="L1907" s="25">
        <v>0.15</v>
      </c>
      <c r="M1907" s="26">
        <f t="shared" si="1162"/>
        <v>0.54900000000000004</v>
      </c>
      <c r="N1907" s="43"/>
      <c r="O1907" s="39"/>
    </row>
    <row r="1908" spans="1:15" ht="15.75">
      <c r="A1908" s="228" t="s">
        <v>1247</v>
      </c>
      <c r="B1908" s="93" t="s">
        <v>7170</v>
      </c>
      <c r="C1908" s="41" t="s">
        <v>14</v>
      </c>
      <c r="D1908" s="32">
        <f>K1908-M1908</f>
        <v>2.4904999999999999</v>
      </c>
      <c r="E1908" s="33">
        <f>D1908*H1908</f>
        <v>194.25899999999999</v>
      </c>
      <c r="F1908" s="34"/>
      <c r="G1908" s="42">
        <f>F1908*D1908</f>
        <v>0</v>
      </c>
      <c r="H1908" s="36">
        <f t="shared" si="1177"/>
        <v>78</v>
      </c>
      <c r="I1908" s="36">
        <f>E1908*F1908</f>
        <v>0</v>
      </c>
      <c r="J1908" s="44">
        <v>200</v>
      </c>
      <c r="K1908" s="273">
        <v>2.93</v>
      </c>
      <c r="L1908" s="25">
        <v>0.15</v>
      </c>
      <c r="M1908" s="26">
        <f>K1908*L1908</f>
        <v>0.4395</v>
      </c>
      <c r="N1908" s="43"/>
      <c r="O1908" s="39"/>
    </row>
    <row r="1909" spans="1:15" ht="15.75">
      <c r="A1909" s="228" t="s">
        <v>4048</v>
      </c>
      <c r="B1909" s="93" t="s">
        <v>7171</v>
      </c>
      <c r="C1909" s="41" t="s">
        <v>14</v>
      </c>
      <c r="D1909" s="32">
        <f>K1909-M1909</f>
        <v>2.6180000000000003</v>
      </c>
      <c r="E1909" s="33">
        <f>D1909*H1909</f>
        <v>204.20400000000004</v>
      </c>
      <c r="F1909" s="34"/>
      <c r="G1909" s="42">
        <f>F1909*D1909</f>
        <v>0</v>
      </c>
      <c r="H1909" s="36">
        <f t="shared" si="1177"/>
        <v>78</v>
      </c>
      <c r="I1909" s="36">
        <f>E1909*F1909</f>
        <v>0</v>
      </c>
      <c r="J1909" s="44">
        <v>250</v>
      </c>
      <c r="K1909" s="273">
        <v>3.08</v>
      </c>
      <c r="L1909" s="25">
        <v>0.15</v>
      </c>
      <c r="M1909" s="26">
        <f>K1909*L1909</f>
        <v>0.46199999999999997</v>
      </c>
      <c r="N1909" s="43"/>
      <c r="O1909" s="39"/>
    </row>
    <row r="1910" spans="1:15" ht="15.75" hidden="1">
      <c r="A1910" s="40" t="s">
        <v>6587</v>
      </c>
      <c r="B1910" s="93" t="s">
        <v>7172</v>
      </c>
      <c r="C1910" s="41" t="s">
        <v>14</v>
      </c>
      <c r="D1910" s="32">
        <f t="shared" ref="D1910" si="1195">K1910-M1910</f>
        <v>6.8510000000000009</v>
      </c>
      <c r="E1910" s="33">
        <f t="shared" ref="E1910" si="1196">D1910*H1910</f>
        <v>534.37800000000004</v>
      </c>
      <c r="F1910" s="34"/>
      <c r="G1910" s="42">
        <f t="shared" ref="G1910" si="1197">F1910*D1910</f>
        <v>0</v>
      </c>
      <c r="H1910" s="36">
        <f t="shared" si="1177"/>
        <v>78</v>
      </c>
      <c r="I1910" s="36">
        <f t="shared" ref="I1910" si="1198">E1910*F1910</f>
        <v>0</v>
      </c>
      <c r="J1910" s="44">
        <v>50</v>
      </c>
      <c r="K1910" s="273">
        <v>8.06</v>
      </c>
      <c r="L1910" s="25">
        <v>0.15</v>
      </c>
      <c r="M1910" s="26">
        <f t="shared" ref="M1910" si="1199">K1910*L1910</f>
        <v>1.2090000000000001</v>
      </c>
      <c r="N1910" s="43" t="s">
        <v>15</v>
      </c>
      <c r="O1910" s="39"/>
    </row>
    <row r="1911" spans="1:15" ht="15.75" hidden="1">
      <c r="A1911" s="40" t="s">
        <v>1248</v>
      </c>
      <c r="B1911" s="93" t="s">
        <v>3421</v>
      </c>
      <c r="C1911" s="41" t="s">
        <v>14</v>
      </c>
      <c r="D1911" s="32">
        <f t="shared" si="1147"/>
        <v>8.0919999999999987</v>
      </c>
      <c r="E1911" s="33">
        <f t="shared" si="1161"/>
        <v>631.17599999999993</v>
      </c>
      <c r="F1911" s="34"/>
      <c r="G1911" s="42">
        <f t="shared" si="1163"/>
        <v>0</v>
      </c>
      <c r="H1911" s="36">
        <f t="shared" si="1177"/>
        <v>78</v>
      </c>
      <c r="I1911" s="36">
        <f t="shared" si="1025"/>
        <v>0</v>
      </c>
      <c r="J1911" s="44">
        <v>50</v>
      </c>
      <c r="K1911" s="273">
        <v>9.52</v>
      </c>
      <c r="L1911" s="25">
        <v>0.15</v>
      </c>
      <c r="M1911" s="26">
        <f t="shared" si="1162"/>
        <v>1.4279999999999999</v>
      </c>
      <c r="N1911" s="43" t="s">
        <v>15</v>
      </c>
      <c r="O1911" s="39"/>
    </row>
    <row r="1912" spans="1:15" ht="15.75" hidden="1">
      <c r="A1912" s="40" t="s">
        <v>1249</v>
      </c>
      <c r="B1912" s="93" t="s">
        <v>1250</v>
      </c>
      <c r="C1912" s="41" t="s">
        <v>14</v>
      </c>
      <c r="D1912" s="32">
        <f>K1912-M1912</f>
        <v>1.0625</v>
      </c>
      <c r="E1912" s="33">
        <f>D1912*H1912</f>
        <v>82.875</v>
      </c>
      <c r="F1912" s="34"/>
      <c r="G1912" s="42">
        <f>F1912*D1912</f>
        <v>0</v>
      </c>
      <c r="H1912" s="36">
        <f t="shared" si="1177"/>
        <v>78</v>
      </c>
      <c r="I1912" s="36">
        <f>E1912*F1912</f>
        <v>0</v>
      </c>
      <c r="J1912" s="44">
        <v>500</v>
      </c>
      <c r="K1912" s="273">
        <v>1.25</v>
      </c>
      <c r="L1912" s="25">
        <v>0.15</v>
      </c>
      <c r="M1912" s="26">
        <f>K1912*L1912</f>
        <v>0.1875</v>
      </c>
      <c r="N1912" s="43" t="s">
        <v>15</v>
      </c>
      <c r="O1912" s="39"/>
    </row>
    <row r="1913" spans="1:15" ht="15.75">
      <c r="A1913" s="228" t="s">
        <v>1251</v>
      </c>
      <c r="B1913" s="93" t="s">
        <v>1252</v>
      </c>
      <c r="C1913" s="41" t="s">
        <v>14</v>
      </c>
      <c r="D1913" s="32">
        <f t="shared" si="1147"/>
        <v>7.4714999999999989</v>
      </c>
      <c r="E1913" s="33">
        <f t="shared" si="1161"/>
        <v>582.77699999999993</v>
      </c>
      <c r="F1913" s="34"/>
      <c r="G1913" s="42">
        <f t="shared" si="1163"/>
        <v>0</v>
      </c>
      <c r="H1913" s="36">
        <f t="shared" si="1177"/>
        <v>78</v>
      </c>
      <c r="I1913" s="36">
        <f t="shared" si="1025"/>
        <v>0</v>
      </c>
      <c r="J1913" s="44">
        <v>50</v>
      </c>
      <c r="K1913" s="273">
        <v>8.7899999999999991</v>
      </c>
      <c r="L1913" s="25">
        <v>0.15</v>
      </c>
      <c r="M1913" s="26">
        <f t="shared" si="1162"/>
        <v>1.3184999999999998</v>
      </c>
      <c r="N1913" s="43"/>
      <c r="O1913" s="39"/>
    </row>
    <row r="1914" spans="1:15" ht="15.75">
      <c r="A1914" s="228" t="s">
        <v>1216</v>
      </c>
      <c r="B1914" s="201" t="s">
        <v>5507</v>
      </c>
      <c r="C1914" s="41" t="s">
        <v>45</v>
      </c>
      <c r="D1914" s="32">
        <f t="shared" si="1147"/>
        <v>23.638500000000001</v>
      </c>
      <c r="E1914" s="33">
        <f t="shared" si="1161"/>
        <v>1843.8030000000001</v>
      </c>
      <c r="F1914" s="34"/>
      <c r="G1914" s="42">
        <f t="shared" si="1163"/>
        <v>0</v>
      </c>
      <c r="H1914" s="36">
        <f t="shared" si="1177"/>
        <v>78</v>
      </c>
      <c r="I1914" s="36">
        <f t="shared" si="1025"/>
        <v>0</v>
      </c>
      <c r="J1914" s="44">
        <v>20</v>
      </c>
      <c r="K1914" s="273">
        <v>27.81</v>
      </c>
      <c r="L1914" s="25">
        <v>0.15</v>
      </c>
      <c r="M1914" s="26">
        <f t="shared" si="1162"/>
        <v>4.1715</v>
      </c>
      <c r="N1914" s="43"/>
      <c r="O1914" s="39"/>
    </row>
    <row r="1915" spans="1:15" ht="15.75">
      <c r="A1915" s="228" t="s">
        <v>1220</v>
      </c>
      <c r="B1915" s="201" t="s">
        <v>5508</v>
      </c>
      <c r="C1915" s="41" t="s">
        <v>45</v>
      </c>
      <c r="D1915" s="32">
        <f t="shared" si="1147"/>
        <v>23.638500000000001</v>
      </c>
      <c r="E1915" s="33">
        <f t="shared" si="1161"/>
        <v>1843.8030000000001</v>
      </c>
      <c r="F1915" s="34"/>
      <c r="G1915" s="42">
        <f t="shared" si="1163"/>
        <v>0</v>
      </c>
      <c r="H1915" s="36">
        <f t="shared" si="1177"/>
        <v>78</v>
      </c>
      <c r="I1915" s="36">
        <f t="shared" si="1025"/>
        <v>0</v>
      </c>
      <c r="J1915" s="44">
        <v>20</v>
      </c>
      <c r="K1915" s="273">
        <v>27.81</v>
      </c>
      <c r="L1915" s="25">
        <v>0.15</v>
      </c>
      <c r="M1915" s="26">
        <f t="shared" si="1162"/>
        <v>4.1715</v>
      </c>
      <c r="N1915" s="43"/>
      <c r="O1915" s="39"/>
    </row>
    <row r="1916" spans="1:15" ht="15.75">
      <c r="A1916" s="228" t="s">
        <v>1221</v>
      </c>
      <c r="B1916" s="201" t="s">
        <v>5509</v>
      </c>
      <c r="C1916" s="41" t="s">
        <v>45</v>
      </c>
      <c r="D1916" s="32">
        <f t="shared" si="1147"/>
        <v>23.638500000000001</v>
      </c>
      <c r="E1916" s="33">
        <f t="shared" si="1161"/>
        <v>1843.8030000000001</v>
      </c>
      <c r="F1916" s="34"/>
      <c r="G1916" s="42">
        <f t="shared" si="1163"/>
        <v>0</v>
      </c>
      <c r="H1916" s="36">
        <f t="shared" si="1177"/>
        <v>78</v>
      </c>
      <c r="I1916" s="36">
        <f t="shared" si="1025"/>
        <v>0</v>
      </c>
      <c r="J1916" s="44">
        <v>20</v>
      </c>
      <c r="K1916" s="273">
        <v>27.81</v>
      </c>
      <c r="L1916" s="25">
        <v>0.15</v>
      </c>
      <c r="M1916" s="26">
        <f t="shared" si="1162"/>
        <v>4.1715</v>
      </c>
      <c r="N1916" s="43"/>
      <c r="O1916" s="39"/>
    </row>
    <row r="1917" spans="1:15" ht="15.75">
      <c r="A1917" s="228" t="s">
        <v>1253</v>
      </c>
      <c r="B1917" s="201" t="s">
        <v>5510</v>
      </c>
      <c r="C1917" s="41" t="s">
        <v>45</v>
      </c>
      <c r="D1917" s="32">
        <f t="shared" si="1147"/>
        <v>23.638500000000001</v>
      </c>
      <c r="E1917" s="33">
        <f t="shared" si="1161"/>
        <v>1843.8030000000001</v>
      </c>
      <c r="F1917" s="34"/>
      <c r="G1917" s="42">
        <f t="shared" si="1163"/>
        <v>0</v>
      </c>
      <c r="H1917" s="36">
        <f t="shared" si="1177"/>
        <v>78</v>
      </c>
      <c r="I1917" s="36">
        <f t="shared" si="1025"/>
        <v>0</v>
      </c>
      <c r="J1917" s="44">
        <v>20</v>
      </c>
      <c r="K1917" s="273">
        <v>27.81</v>
      </c>
      <c r="L1917" s="25">
        <v>0.15</v>
      </c>
      <c r="M1917" s="26">
        <f t="shared" si="1162"/>
        <v>4.1715</v>
      </c>
      <c r="N1917" s="43"/>
      <c r="O1917" s="39"/>
    </row>
    <row r="1918" spans="1:15" ht="15.75">
      <c r="A1918" s="228" t="s">
        <v>981</v>
      </c>
      <c r="B1918" s="201" t="s">
        <v>5511</v>
      </c>
      <c r="C1918" s="41" t="s">
        <v>45</v>
      </c>
      <c r="D1918" s="32">
        <f t="shared" si="1147"/>
        <v>23.638500000000001</v>
      </c>
      <c r="E1918" s="33">
        <f t="shared" si="1161"/>
        <v>1843.8030000000001</v>
      </c>
      <c r="F1918" s="34"/>
      <c r="G1918" s="42">
        <f t="shared" si="1163"/>
        <v>0</v>
      </c>
      <c r="H1918" s="36">
        <f t="shared" si="1177"/>
        <v>78</v>
      </c>
      <c r="I1918" s="36">
        <f t="shared" si="1025"/>
        <v>0</v>
      </c>
      <c r="J1918" s="44">
        <v>20</v>
      </c>
      <c r="K1918" s="273">
        <v>27.81</v>
      </c>
      <c r="L1918" s="25">
        <v>0.15</v>
      </c>
      <c r="M1918" s="26">
        <f t="shared" si="1162"/>
        <v>4.1715</v>
      </c>
      <c r="N1918" s="43"/>
      <c r="O1918" s="39"/>
    </row>
    <row r="1919" spans="1:15" ht="15.75" hidden="1">
      <c r="A1919" s="40" t="s">
        <v>1254</v>
      </c>
      <c r="B1919" s="96" t="s">
        <v>1255</v>
      </c>
      <c r="C1919" s="41" t="s">
        <v>14</v>
      </c>
      <c r="D1919" s="32">
        <f t="shared" si="1147"/>
        <v>11.202999999999999</v>
      </c>
      <c r="E1919" s="33">
        <f t="shared" si="1161"/>
        <v>873.83399999999995</v>
      </c>
      <c r="F1919" s="34"/>
      <c r="G1919" s="42">
        <f t="shared" si="1163"/>
        <v>0</v>
      </c>
      <c r="H1919" s="36">
        <f t="shared" si="1177"/>
        <v>78</v>
      </c>
      <c r="I1919" s="36">
        <f t="shared" si="1025"/>
        <v>0</v>
      </c>
      <c r="J1919" s="44">
        <v>50</v>
      </c>
      <c r="K1919" s="273">
        <v>13.18</v>
      </c>
      <c r="L1919" s="25">
        <v>0.15</v>
      </c>
      <c r="M1919" s="26">
        <f t="shared" si="1162"/>
        <v>1.9769999999999999</v>
      </c>
      <c r="N1919" s="43" t="s">
        <v>15</v>
      </c>
      <c r="O1919" s="39"/>
    </row>
    <row r="1920" spans="1:15" ht="15.75">
      <c r="A1920" s="228" t="s">
        <v>1256</v>
      </c>
      <c r="B1920" s="96" t="s">
        <v>5130</v>
      </c>
      <c r="C1920" s="41" t="s">
        <v>14</v>
      </c>
      <c r="D1920" s="32">
        <f t="shared" si="1147"/>
        <v>21.148</v>
      </c>
      <c r="E1920" s="33">
        <f t="shared" si="1161"/>
        <v>1649.5439999999999</v>
      </c>
      <c r="F1920" s="34"/>
      <c r="G1920" s="42">
        <f t="shared" si="1163"/>
        <v>0</v>
      </c>
      <c r="H1920" s="36">
        <f t="shared" si="1177"/>
        <v>78</v>
      </c>
      <c r="I1920" s="36">
        <f t="shared" si="1025"/>
        <v>0</v>
      </c>
      <c r="J1920" s="44">
        <v>20</v>
      </c>
      <c r="K1920" s="273">
        <v>24.88</v>
      </c>
      <c r="L1920" s="25">
        <v>0.15</v>
      </c>
      <c r="M1920" s="26">
        <f t="shared" si="1162"/>
        <v>3.7319999999999998</v>
      </c>
      <c r="N1920" s="43"/>
      <c r="O1920" s="39"/>
    </row>
    <row r="1921" spans="1:15" ht="15.75">
      <c r="A1921" s="40" t="s">
        <v>1226</v>
      </c>
      <c r="B1921" s="96" t="s">
        <v>3422</v>
      </c>
      <c r="C1921" s="41" t="s">
        <v>14</v>
      </c>
      <c r="D1921" s="32">
        <f t="shared" si="1147"/>
        <v>18.657499999999999</v>
      </c>
      <c r="E1921" s="33">
        <f t="shared" si="1161"/>
        <v>1455.2849999999999</v>
      </c>
      <c r="F1921" s="34"/>
      <c r="G1921" s="42">
        <f t="shared" si="1163"/>
        <v>0</v>
      </c>
      <c r="H1921" s="36">
        <f t="shared" si="1177"/>
        <v>78</v>
      </c>
      <c r="I1921" s="36">
        <f t="shared" si="1025"/>
        <v>0</v>
      </c>
      <c r="J1921" s="44">
        <v>50</v>
      </c>
      <c r="K1921" s="273">
        <v>21.95</v>
      </c>
      <c r="L1921" s="25">
        <v>0.15</v>
      </c>
      <c r="M1921" s="26">
        <f t="shared" si="1162"/>
        <v>3.2925</v>
      </c>
      <c r="N1921" s="43"/>
      <c r="O1921" s="39"/>
    </row>
    <row r="1922" spans="1:15" ht="15.75" hidden="1">
      <c r="A1922" s="40" t="s">
        <v>1257</v>
      </c>
      <c r="B1922" s="93" t="s">
        <v>7173</v>
      </c>
      <c r="C1922" s="41" t="s">
        <v>45</v>
      </c>
      <c r="D1922" s="32">
        <f t="shared" si="1147"/>
        <v>0.629</v>
      </c>
      <c r="E1922" s="33">
        <f t="shared" si="1161"/>
        <v>49.061999999999998</v>
      </c>
      <c r="F1922" s="34"/>
      <c r="G1922" s="42">
        <f t="shared" si="1163"/>
        <v>0</v>
      </c>
      <c r="H1922" s="36">
        <f t="shared" si="1177"/>
        <v>78</v>
      </c>
      <c r="I1922" s="36">
        <f t="shared" si="1025"/>
        <v>0</v>
      </c>
      <c r="J1922" s="44">
        <v>500</v>
      </c>
      <c r="K1922" s="273">
        <v>0.74</v>
      </c>
      <c r="L1922" s="25">
        <v>0.15</v>
      </c>
      <c r="M1922" s="26">
        <f t="shared" si="1162"/>
        <v>0.111</v>
      </c>
      <c r="N1922" s="43" t="s">
        <v>15</v>
      </c>
      <c r="O1922" s="39"/>
    </row>
    <row r="1923" spans="1:15" ht="15.75">
      <c r="A1923" s="63" t="s">
        <v>3959</v>
      </c>
      <c r="B1923" s="93" t="s">
        <v>4726</v>
      </c>
      <c r="C1923" s="41" t="s">
        <v>45</v>
      </c>
      <c r="D1923" s="32">
        <f t="shared" si="1147"/>
        <v>0.50149999999999995</v>
      </c>
      <c r="E1923" s="33">
        <f t="shared" si="1161"/>
        <v>39.116999999999997</v>
      </c>
      <c r="F1923" s="34"/>
      <c r="G1923" s="42">
        <f t="shared" si="1163"/>
        <v>0</v>
      </c>
      <c r="H1923" s="36">
        <f t="shared" si="1177"/>
        <v>78</v>
      </c>
      <c r="I1923" s="36">
        <f t="shared" si="1025"/>
        <v>0</v>
      </c>
      <c r="J1923" s="44">
        <v>500</v>
      </c>
      <c r="K1923" s="273">
        <v>0.59</v>
      </c>
      <c r="L1923" s="25">
        <v>0.15</v>
      </c>
      <c r="M1923" s="26">
        <f t="shared" si="1162"/>
        <v>8.8499999999999995E-2</v>
      </c>
      <c r="N1923" s="43"/>
      <c r="O1923" s="39"/>
    </row>
    <row r="1924" spans="1:15" ht="15.75">
      <c r="A1924" s="63" t="s">
        <v>1754</v>
      </c>
      <c r="B1924" s="93" t="s">
        <v>4727</v>
      </c>
      <c r="C1924" s="41" t="s">
        <v>45</v>
      </c>
      <c r="D1924" s="32">
        <f t="shared" si="1147"/>
        <v>1.0029999999999999</v>
      </c>
      <c r="E1924" s="33">
        <f t="shared" si="1161"/>
        <v>78.233999999999995</v>
      </c>
      <c r="F1924" s="34"/>
      <c r="G1924" s="42">
        <f t="shared" si="1163"/>
        <v>0</v>
      </c>
      <c r="H1924" s="36">
        <f t="shared" si="1177"/>
        <v>78</v>
      </c>
      <c r="I1924" s="36">
        <f t="shared" si="1025"/>
        <v>0</v>
      </c>
      <c r="J1924" s="44">
        <v>500</v>
      </c>
      <c r="K1924" s="273">
        <v>1.18</v>
      </c>
      <c r="L1924" s="25">
        <v>0.15</v>
      </c>
      <c r="M1924" s="26">
        <f t="shared" si="1162"/>
        <v>0.17699999999999999</v>
      </c>
      <c r="N1924" s="43"/>
      <c r="O1924" s="39"/>
    </row>
    <row r="1925" spans="1:15" ht="15.75">
      <c r="A1925" s="233" t="s">
        <v>5001</v>
      </c>
      <c r="B1925" s="93" t="s">
        <v>5002</v>
      </c>
      <c r="C1925" s="41" t="s">
        <v>45</v>
      </c>
      <c r="D1925" s="32">
        <f t="shared" ref="D1925" si="1200">K1925-M1925</f>
        <v>0.629</v>
      </c>
      <c r="E1925" s="33">
        <f t="shared" ref="E1925" si="1201">D1925*H1925</f>
        <v>49.061999999999998</v>
      </c>
      <c r="F1925" s="34"/>
      <c r="G1925" s="42">
        <f t="shared" ref="G1925" si="1202">F1925*D1925</f>
        <v>0</v>
      </c>
      <c r="H1925" s="36">
        <f t="shared" si="1177"/>
        <v>78</v>
      </c>
      <c r="I1925" s="36">
        <f t="shared" ref="I1925" si="1203">E1925*F1925</f>
        <v>0</v>
      </c>
      <c r="J1925" s="44">
        <v>500</v>
      </c>
      <c r="K1925" s="273">
        <v>0.74</v>
      </c>
      <c r="L1925" s="25">
        <v>0.15</v>
      </c>
      <c r="M1925" s="26">
        <f t="shared" ref="M1925" si="1204">K1925*L1925</f>
        <v>0.111</v>
      </c>
      <c r="N1925" s="43"/>
      <c r="O1925" s="39"/>
    </row>
    <row r="1926" spans="1:15" ht="25.5">
      <c r="A1926" s="233" t="s">
        <v>5001</v>
      </c>
      <c r="B1926" s="201" t="s">
        <v>5123</v>
      </c>
      <c r="C1926" s="41" t="s">
        <v>45</v>
      </c>
      <c r="D1926" s="32">
        <f t="shared" ref="D1926" si="1205">K1926-M1926</f>
        <v>1.0625</v>
      </c>
      <c r="E1926" s="33">
        <f t="shared" ref="E1926" si="1206">D1926*H1926</f>
        <v>82.875</v>
      </c>
      <c r="F1926" s="34"/>
      <c r="G1926" s="42">
        <f t="shared" ref="G1926" si="1207">F1926*D1926</f>
        <v>0</v>
      </c>
      <c r="H1926" s="36">
        <f t="shared" si="1177"/>
        <v>78</v>
      </c>
      <c r="I1926" s="36">
        <f t="shared" ref="I1926" si="1208">E1926*F1926</f>
        <v>0</v>
      </c>
      <c r="J1926" s="44" t="s">
        <v>2909</v>
      </c>
      <c r="K1926" s="273">
        <v>1.25</v>
      </c>
      <c r="L1926" s="25">
        <v>0.15</v>
      </c>
      <c r="M1926" s="26">
        <f t="shared" ref="M1926" si="1209">K1926*L1926</f>
        <v>0.1875</v>
      </c>
      <c r="N1926" s="43"/>
      <c r="O1926" s="39"/>
    </row>
    <row r="1927" spans="1:15" ht="15.75" hidden="1">
      <c r="A1927" s="40" t="s">
        <v>1258</v>
      </c>
      <c r="B1927" s="143" t="s">
        <v>1259</v>
      </c>
      <c r="C1927" s="41" t="s">
        <v>45</v>
      </c>
      <c r="D1927" s="32">
        <f t="shared" si="1147"/>
        <v>0.629</v>
      </c>
      <c r="E1927" s="33">
        <f t="shared" si="1161"/>
        <v>49.061999999999998</v>
      </c>
      <c r="F1927" s="34"/>
      <c r="G1927" s="42">
        <f t="shared" si="1163"/>
        <v>0</v>
      </c>
      <c r="H1927" s="36">
        <f t="shared" si="1177"/>
        <v>78</v>
      </c>
      <c r="I1927" s="36">
        <f t="shared" si="1025"/>
        <v>0</v>
      </c>
      <c r="J1927" s="44">
        <v>500</v>
      </c>
      <c r="K1927" s="273">
        <v>0.74</v>
      </c>
      <c r="L1927" s="25">
        <v>0.15</v>
      </c>
      <c r="M1927" s="26">
        <f t="shared" si="1162"/>
        <v>0.111</v>
      </c>
      <c r="N1927" s="43" t="s">
        <v>15</v>
      </c>
      <c r="O1927" s="39"/>
    </row>
    <row r="1928" spans="1:15" ht="15.75" hidden="1">
      <c r="A1928" s="40" t="s">
        <v>1260</v>
      </c>
      <c r="B1928" s="93" t="s">
        <v>6478</v>
      </c>
      <c r="C1928" s="41" t="s">
        <v>45</v>
      </c>
      <c r="D1928" s="32">
        <f t="shared" si="1147"/>
        <v>0.748</v>
      </c>
      <c r="E1928" s="33">
        <f t="shared" si="1161"/>
        <v>58.344000000000001</v>
      </c>
      <c r="F1928" s="34"/>
      <c r="G1928" s="42">
        <f t="shared" si="1163"/>
        <v>0</v>
      </c>
      <c r="H1928" s="36">
        <f t="shared" si="1177"/>
        <v>78</v>
      </c>
      <c r="I1928" s="36">
        <f t="shared" si="1025"/>
        <v>0</v>
      </c>
      <c r="J1928" s="44">
        <v>500</v>
      </c>
      <c r="K1928" s="273">
        <v>0.88</v>
      </c>
      <c r="L1928" s="25">
        <v>0.15</v>
      </c>
      <c r="M1928" s="26">
        <f t="shared" si="1162"/>
        <v>0.13200000000000001</v>
      </c>
      <c r="N1928" s="43" t="s">
        <v>15</v>
      </c>
      <c r="O1928" s="39"/>
    </row>
    <row r="1929" spans="1:15" ht="15.75" hidden="1">
      <c r="A1929" s="40" t="s">
        <v>1227</v>
      </c>
      <c r="B1929" s="93" t="s">
        <v>1261</v>
      </c>
      <c r="C1929" s="41" t="s">
        <v>45</v>
      </c>
      <c r="D1929" s="32">
        <f>K1929-M1929</f>
        <v>1.2495000000000001</v>
      </c>
      <c r="E1929" s="33">
        <f>D1929*H1929</f>
        <v>97.460999999999999</v>
      </c>
      <c r="F1929" s="34"/>
      <c r="G1929" s="42">
        <f>F1929*D1929</f>
        <v>0</v>
      </c>
      <c r="H1929" s="36">
        <f t="shared" si="1177"/>
        <v>78</v>
      </c>
      <c r="I1929" s="36">
        <f>E1929*F1929</f>
        <v>0</v>
      </c>
      <c r="J1929" s="44">
        <v>250</v>
      </c>
      <c r="K1929" s="273">
        <v>1.47</v>
      </c>
      <c r="L1929" s="25">
        <v>0.15</v>
      </c>
      <c r="M1929" s="26">
        <f>K1929*L1929</f>
        <v>0.2205</v>
      </c>
      <c r="N1929" s="43" t="s">
        <v>15</v>
      </c>
      <c r="O1929" s="39"/>
    </row>
    <row r="1930" spans="1:15" ht="25.5" hidden="1">
      <c r="A1930" s="40" t="s">
        <v>6649</v>
      </c>
      <c r="B1930" s="201" t="s">
        <v>6650</v>
      </c>
      <c r="C1930" s="41" t="s">
        <v>45</v>
      </c>
      <c r="D1930" s="32">
        <f>K1930-M1930</f>
        <v>0</v>
      </c>
      <c r="E1930" s="33">
        <f>D1930*H1930</f>
        <v>0</v>
      </c>
      <c r="F1930" s="34"/>
      <c r="G1930" s="42">
        <f>F1930*D1930</f>
        <v>0</v>
      </c>
      <c r="H1930" s="36">
        <f t="shared" si="1177"/>
        <v>78</v>
      </c>
      <c r="I1930" s="36">
        <f>E1930*F1930</f>
        <v>0</v>
      </c>
      <c r="J1930" s="44"/>
      <c r="K1930" s="273"/>
      <c r="L1930" s="25">
        <v>0.15</v>
      </c>
      <c r="M1930" s="26">
        <f>K1930*L1930</f>
        <v>0</v>
      </c>
      <c r="N1930" s="43" t="s">
        <v>15</v>
      </c>
      <c r="O1930" s="39"/>
    </row>
    <row r="1931" spans="1:15" ht="15.75" hidden="1">
      <c r="A1931" s="40" t="s">
        <v>1262</v>
      </c>
      <c r="B1931" s="93" t="s">
        <v>3423</v>
      </c>
      <c r="C1931" s="41" t="s">
        <v>45</v>
      </c>
      <c r="D1931" s="32">
        <f>K1931-M1931</f>
        <v>1.496</v>
      </c>
      <c r="E1931" s="33">
        <f>D1931*H1931</f>
        <v>116.688</v>
      </c>
      <c r="F1931" s="34"/>
      <c r="G1931" s="42">
        <f>F1931*D1931</f>
        <v>0</v>
      </c>
      <c r="H1931" s="36">
        <f t="shared" si="1177"/>
        <v>78</v>
      </c>
      <c r="I1931" s="36">
        <f>E1931*F1931</f>
        <v>0</v>
      </c>
      <c r="J1931" s="44">
        <v>250</v>
      </c>
      <c r="K1931" s="273">
        <v>1.76</v>
      </c>
      <c r="L1931" s="25">
        <v>0.15</v>
      </c>
      <c r="M1931" s="26">
        <f>K1931*L1931</f>
        <v>0.26400000000000001</v>
      </c>
      <c r="N1931" s="43" t="s">
        <v>15</v>
      </c>
      <c r="O1931" s="39"/>
    </row>
    <row r="1932" spans="1:15" ht="15.75" hidden="1">
      <c r="A1932" s="40" t="s">
        <v>5039</v>
      </c>
      <c r="B1932" s="93" t="s">
        <v>5154</v>
      </c>
      <c r="C1932" s="41" t="s">
        <v>45</v>
      </c>
      <c r="D1932" s="32">
        <f t="shared" ref="D1932" si="1210">K1932-M1932</f>
        <v>0.442</v>
      </c>
      <c r="E1932" s="33">
        <f t="shared" ref="E1932" si="1211">D1932*H1932</f>
        <v>34.475999999999999</v>
      </c>
      <c r="F1932" s="34"/>
      <c r="G1932" s="42">
        <f t="shared" ref="G1932" si="1212">F1932*D1932</f>
        <v>0</v>
      </c>
      <c r="H1932" s="36">
        <f t="shared" si="1177"/>
        <v>78</v>
      </c>
      <c r="I1932" s="36">
        <f t="shared" ref="I1932" si="1213">E1932*F1932</f>
        <v>0</v>
      </c>
      <c r="J1932" s="44">
        <v>250</v>
      </c>
      <c r="K1932" s="273">
        <v>0.52</v>
      </c>
      <c r="L1932" s="25">
        <v>0.15</v>
      </c>
      <c r="M1932" s="26">
        <f t="shared" ref="M1932" si="1214">K1932*L1932</f>
        <v>7.8E-2</v>
      </c>
      <c r="N1932" s="43" t="s">
        <v>15</v>
      </c>
      <c r="O1932" s="39"/>
    </row>
    <row r="1933" spans="1:15" ht="15.75" hidden="1">
      <c r="A1933" s="40" t="s">
        <v>1075</v>
      </c>
      <c r="B1933" s="93" t="s">
        <v>3424</v>
      </c>
      <c r="C1933" s="41" t="s">
        <v>45</v>
      </c>
      <c r="D1933" s="32">
        <f t="shared" si="1147"/>
        <v>0.56100000000000005</v>
      </c>
      <c r="E1933" s="33">
        <f t="shared" si="1161"/>
        <v>43.758000000000003</v>
      </c>
      <c r="F1933" s="34"/>
      <c r="G1933" s="42">
        <f t="shared" si="1163"/>
        <v>0</v>
      </c>
      <c r="H1933" s="36">
        <f t="shared" si="1177"/>
        <v>78</v>
      </c>
      <c r="I1933" s="36">
        <f t="shared" si="1025"/>
        <v>0</v>
      </c>
      <c r="J1933" s="44">
        <v>500</v>
      </c>
      <c r="K1933" s="273">
        <v>0.66</v>
      </c>
      <c r="L1933" s="25">
        <v>0.15</v>
      </c>
      <c r="M1933" s="26">
        <f t="shared" si="1162"/>
        <v>9.9000000000000005E-2</v>
      </c>
      <c r="N1933" s="43" t="s">
        <v>15</v>
      </c>
      <c r="O1933" s="39"/>
    </row>
    <row r="1934" spans="1:15" ht="15.75" hidden="1">
      <c r="A1934" s="40" t="s">
        <v>1263</v>
      </c>
      <c r="B1934" s="143" t="s">
        <v>3425</v>
      </c>
      <c r="C1934" s="41" t="s">
        <v>45</v>
      </c>
      <c r="D1934" s="32">
        <f t="shared" si="1147"/>
        <v>0.629</v>
      </c>
      <c r="E1934" s="33">
        <f t="shared" si="1161"/>
        <v>49.061999999999998</v>
      </c>
      <c r="F1934" s="34"/>
      <c r="G1934" s="42">
        <f t="shared" si="1163"/>
        <v>0</v>
      </c>
      <c r="H1934" s="36">
        <f t="shared" si="1177"/>
        <v>78</v>
      </c>
      <c r="I1934" s="36">
        <f t="shared" si="1025"/>
        <v>0</v>
      </c>
      <c r="J1934" s="44">
        <v>500</v>
      </c>
      <c r="K1934" s="273">
        <v>0.74</v>
      </c>
      <c r="L1934" s="25">
        <v>0.15</v>
      </c>
      <c r="M1934" s="26">
        <f t="shared" si="1162"/>
        <v>0.111</v>
      </c>
      <c r="N1934" s="43" t="s">
        <v>15</v>
      </c>
      <c r="O1934" s="39"/>
    </row>
    <row r="1935" spans="1:15" ht="15.75" hidden="1">
      <c r="A1935" s="40" t="s">
        <v>1264</v>
      </c>
      <c r="B1935" s="93" t="s">
        <v>1265</v>
      </c>
      <c r="C1935" s="41" t="s">
        <v>45</v>
      </c>
      <c r="D1935" s="32">
        <f t="shared" si="1147"/>
        <v>1.2495000000000001</v>
      </c>
      <c r="E1935" s="33">
        <f t="shared" si="1161"/>
        <v>97.460999999999999</v>
      </c>
      <c r="F1935" s="34"/>
      <c r="G1935" s="42">
        <f t="shared" si="1163"/>
        <v>0</v>
      </c>
      <c r="H1935" s="36">
        <f t="shared" si="1177"/>
        <v>78</v>
      </c>
      <c r="I1935" s="36">
        <f t="shared" si="1025"/>
        <v>0</v>
      </c>
      <c r="J1935" s="44">
        <v>250</v>
      </c>
      <c r="K1935" s="273">
        <v>1.47</v>
      </c>
      <c r="L1935" s="25">
        <v>0.15</v>
      </c>
      <c r="M1935" s="26">
        <f t="shared" si="1162"/>
        <v>0.2205</v>
      </c>
      <c r="N1935" s="43" t="s">
        <v>15</v>
      </c>
      <c r="O1935" s="39"/>
    </row>
    <row r="1936" spans="1:15" ht="15.75" hidden="1">
      <c r="A1936" s="40" t="s">
        <v>1266</v>
      </c>
      <c r="B1936" s="93" t="s">
        <v>3426</v>
      </c>
      <c r="C1936" s="41" t="s">
        <v>45</v>
      </c>
      <c r="D1936" s="32">
        <f>K1936-M1936</f>
        <v>1.496</v>
      </c>
      <c r="E1936" s="33">
        <f>D1936*H1936</f>
        <v>116.688</v>
      </c>
      <c r="F1936" s="34"/>
      <c r="G1936" s="42">
        <f>F1936*D1936</f>
        <v>0</v>
      </c>
      <c r="H1936" s="36">
        <f t="shared" si="1177"/>
        <v>78</v>
      </c>
      <c r="I1936" s="36">
        <f>E1936*F1936</f>
        <v>0</v>
      </c>
      <c r="J1936" s="44">
        <v>250</v>
      </c>
      <c r="K1936" s="273">
        <v>1.76</v>
      </c>
      <c r="L1936" s="25">
        <v>0.15</v>
      </c>
      <c r="M1936" s="26">
        <f>K1936*L1936</f>
        <v>0.26400000000000001</v>
      </c>
      <c r="N1936" s="43" t="s">
        <v>15</v>
      </c>
      <c r="O1936" s="39"/>
    </row>
    <row r="1937" spans="1:15" ht="15.75" hidden="1">
      <c r="A1937" s="40" t="s">
        <v>1267</v>
      </c>
      <c r="B1937" s="93" t="s">
        <v>3427</v>
      </c>
      <c r="C1937" s="41" t="s">
        <v>45</v>
      </c>
      <c r="D1937" s="32">
        <f>K1937-M1937</f>
        <v>1.615</v>
      </c>
      <c r="E1937" s="33">
        <f>D1937*H1937</f>
        <v>125.97</v>
      </c>
      <c r="F1937" s="34"/>
      <c r="G1937" s="42">
        <f>F1937*D1937</f>
        <v>0</v>
      </c>
      <c r="H1937" s="36">
        <f t="shared" si="1177"/>
        <v>78</v>
      </c>
      <c r="I1937" s="36">
        <f>E1937*F1937</f>
        <v>0</v>
      </c>
      <c r="J1937" s="44">
        <v>250</v>
      </c>
      <c r="K1937" s="273">
        <v>1.9</v>
      </c>
      <c r="L1937" s="25">
        <v>0.15</v>
      </c>
      <c r="M1937" s="26">
        <f>K1937*L1937</f>
        <v>0.28499999999999998</v>
      </c>
      <c r="N1937" s="43" t="s">
        <v>15</v>
      </c>
      <c r="O1937" s="39"/>
    </row>
    <row r="1938" spans="1:15" ht="15.75" hidden="1">
      <c r="A1938" s="40" t="s">
        <v>1268</v>
      </c>
      <c r="B1938" s="93" t="s">
        <v>3428</v>
      </c>
      <c r="C1938" s="41" t="s">
        <v>45</v>
      </c>
      <c r="D1938" s="32">
        <f>K1938-M1938</f>
        <v>0.86699999999999999</v>
      </c>
      <c r="E1938" s="33">
        <f>D1938*H1938</f>
        <v>67.626000000000005</v>
      </c>
      <c r="F1938" s="34"/>
      <c r="G1938" s="42">
        <f>F1938*D1938</f>
        <v>0</v>
      </c>
      <c r="H1938" s="36">
        <f t="shared" si="1177"/>
        <v>78</v>
      </c>
      <c r="I1938" s="36">
        <f>E1938*F1938</f>
        <v>0</v>
      </c>
      <c r="J1938" s="44" t="s">
        <v>270</v>
      </c>
      <c r="K1938" s="273">
        <v>1.02</v>
      </c>
      <c r="L1938" s="25">
        <v>0.15</v>
      </c>
      <c r="M1938" s="26">
        <f>K1938*L1938</f>
        <v>0.153</v>
      </c>
      <c r="N1938" s="43" t="s">
        <v>15</v>
      </c>
      <c r="O1938" s="39"/>
    </row>
    <row r="1939" spans="1:15" ht="15.75">
      <c r="A1939" s="228" t="s">
        <v>1262</v>
      </c>
      <c r="B1939" s="93" t="s">
        <v>6476</v>
      </c>
      <c r="C1939" s="41" t="s">
        <v>45</v>
      </c>
      <c r="D1939" s="32">
        <f t="shared" si="1147"/>
        <v>0.86699999999999999</v>
      </c>
      <c r="E1939" s="33">
        <f t="shared" si="1161"/>
        <v>67.626000000000005</v>
      </c>
      <c r="F1939" s="34"/>
      <c r="G1939" s="42">
        <f t="shared" si="1163"/>
        <v>0</v>
      </c>
      <c r="H1939" s="36">
        <f t="shared" si="1177"/>
        <v>78</v>
      </c>
      <c r="I1939" s="36">
        <f t="shared" si="1025"/>
        <v>0</v>
      </c>
      <c r="J1939" s="44">
        <v>750</v>
      </c>
      <c r="K1939" s="273">
        <v>1.02</v>
      </c>
      <c r="L1939" s="25">
        <v>0.15</v>
      </c>
      <c r="M1939" s="26">
        <f t="shared" si="1162"/>
        <v>0.153</v>
      </c>
      <c r="N1939" s="43"/>
      <c r="O1939" s="39"/>
    </row>
    <row r="1940" spans="1:15" ht="15.75">
      <c r="A1940" s="228" t="s">
        <v>1249</v>
      </c>
      <c r="B1940" s="93" t="s">
        <v>4340</v>
      </c>
      <c r="C1940" s="41" t="s">
        <v>426</v>
      </c>
      <c r="D1940" s="32">
        <f t="shared" si="1147"/>
        <v>0.86699999999999999</v>
      </c>
      <c r="E1940" s="33">
        <f t="shared" si="1161"/>
        <v>67.626000000000005</v>
      </c>
      <c r="F1940" s="34"/>
      <c r="G1940" s="42">
        <f t="shared" si="1163"/>
        <v>0</v>
      </c>
      <c r="H1940" s="36">
        <f t="shared" si="1177"/>
        <v>78</v>
      </c>
      <c r="I1940" s="36">
        <f t="shared" si="1025"/>
        <v>0</v>
      </c>
      <c r="J1940" s="44">
        <v>500</v>
      </c>
      <c r="K1940" s="273">
        <v>1.02</v>
      </c>
      <c r="L1940" s="25">
        <v>0.15</v>
      </c>
      <c r="M1940" s="26">
        <f t="shared" si="1162"/>
        <v>0.153</v>
      </c>
      <c r="N1940" s="43"/>
      <c r="O1940" s="39"/>
    </row>
    <row r="1941" spans="1:15" ht="15.75">
      <c r="A1941" s="40" t="s">
        <v>1269</v>
      </c>
      <c r="B1941" s="93" t="s">
        <v>5155</v>
      </c>
      <c r="C1941" s="41" t="s">
        <v>14</v>
      </c>
      <c r="D1941" s="32">
        <f t="shared" si="1147"/>
        <v>0.2465</v>
      </c>
      <c r="E1941" s="33">
        <f t="shared" si="1161"/>
        <v>19.227</v>
      </c>
      <c r="F1941" s="34"/>
      <c r="G1941" s="42">
        <f>F1941*D1941</f>
        <v>0</v>
      </c>
      <c r="H1941" s="36">
        <f t="shared" si="1177"/>
        <v>78</v>
      </c>
      <c r="I1941" s="36">
        <f>E1941*F1941</f>
        <v>0</v>
      </c>
      <c r="J1941" s="44">
        <v>500</v>
      </c>
      <c r="K1941" s="273">
        <v>0.28999999999999998</v>
      </c>
      <c r="L1941" s="25">
        <v>0.15</v>
      </c>
      <c r="M1941" s="26">
        <f t="shared" si="1162"/>
        <v>4.3499999999999997E-2</v>
      </c>
      <c r="N1941" s="43"/>
      <c r="O1941" s="39"/>
    </row>
    <row r="1942" spans="1:15" ht="15.75">
      <c r="A1942" s="228" t="s">
        <v>4480</v>
      </c>
      <c r="B1942" s="93" t="s">
        <v>5156</v>
      </c>
      <c r="C1942" s="41" t="s">
        <v>5157</v>
      </c>
      <c r="D1942" s="32">
        <f t="shared" ref="D1942" si="1215">K1942-M1942</f>
        <v>2.4904999999999999</v>
      </c>
      <c r="E1942" s="33">
        <f t="shared" ref="E1942" si="1216">D1942*H1942</f>
        <v>194.25899999999999</v>
      </c>
      <c r="F1942" s="34"/>
      <c r="G1942" s="42">
        <f>F1942*D1942</f>
        <v>0</v>
      </c>
      <c r="H1942" s="36">
        <f t="shared" si="1177"/>
        <v>78</v>
      </c>
      <c r="I1942" s="36">
        <f>E1942*F1942</f>
        <v>0</v>
      </c>
      <c r="J1942" s="44">
        <v>500</v>
      </c>
      <c r="K1942" s="273">
        <v>2.93</v>
      </c>
      <c r="L1942" s="25">
        <v>0.15</v>
      </c>
      <c r="M1942" s="26">
        <f t="shared" ref="M1942" si="1217">K1942*L1942</f>
        <v>0.4395</v>
      </c>
      <c r="N1942" s="43"/>
      <c r="O1942" s="39"/>
    </row>
    <row r="1943" spans="1:15" ht="15.75" hidden="1">
      <c r="A1943" s="40" t="s">
        <v>1270</v>
      </c>
      <c r="B1943" s="93" t="s">
        <v>1271</v>
      </c>
      <c r="C1943" s="41" t="s">
        <v>14</v>
      </c>
      <c r="D1943" s="32">
        <f t="shared" si="1147"/>
        <v>16.167000000000002</v>
      </c>
      <c r="E1943" s="33">
        <f t="shared" si="1161"/>
        <v>1261.0260000000001</v>
      </c>
      <c r="F1943" s="34"/>
      <c r="G1943" s="42">
        <f>F1943*D1943</f>
        <v>0</v>
      </c>
      <c r="H1943" s="36">
        <f t="shared" si="1177"/>
        <v>78</v>
      </c>
      <c r="I1943" s="36">
        <f>E1943*F1943</f>
        <v>0</v>
      </c>
      <c r="J1943" s="44">
        <v>20</v>
      </c>
      <c r="K1943" s="273">
        <v>19.02</v>
      </c>
      <c r="L1943" s="25">
        <v>0.15</v>
      </c>
      <c r="M1943" s="26">
        <f t="shared" si="1162"/>
        <v>2.8529999999999998</v>
      </c>
      <c r="N1943" s="43" t="s">
        <v>15</v>
      </c>
      <c r="O1943" s="39"/>
    </row>
    <row r="1944" spans="1:15" ht="15.75" hidden="1">
      <c r="A1944" s="40" t="s">
        <v>1219</v>
      </c>
      <c r="B1944" s="93" t="s">
        <v>1272</v>
      </c>
      <c r="C1944" s="41" t="s">
        <v>45</v>
      </c>
      <c r="D1944" s="32">
        <f t="shared" si="1147"/>
        <v>2.4904999999999999</v>
      </c>
      <c r="E1944" s="33">
        <f t="shared" si="1161"/>
        <v>194.25899999999999</v>
      </c>
      <c r="F1944" s="34"/>
      <c r="G1944" s="42">
        <f t="shared" si="1163"/>
        <v>0</v>
      </c>
      <c r="H1944" s="36">
        <f t="shared" si="1177"/>
        <v>78</v>
      </c>
      <c r="I1944" s="36">
        <f t="shared" ref="I1944:I2064" si="1218">E1944*F1944</f>
        <v>0</v>
      </c>
      <c r="J1944" s="44">
        <v>25</v>
      </c>
      <c r="K1944" s="273">
        <v>2.93</v>
      </c>
      <c r="L1944" s="25">
        <v>0.15</v>
      </c>
      <c r="M1944" s="26">
        <f t="shared" si="1162"/>
        <v>0.4395</v>
      </c>
      <c r="N1944" s="43" t="s">
        <v>15</v>
      </c>
      <c r="O1944" s="39"/>
    </row>
    <row r="1945" spans="1:15" ht="15.75" hidden="1">
      <c r="A1945" s="40"/>
      <c r="B1945" s="93" t="s">
        <v>1273</v>
      </c>
      <c r="C1945" s="41" t="s">
        <v>45</v>
      </c>
      <c r="D1945" s="32">
        <f t="shared" si="1147"/>
        <v>3.3574999999999999</v>
      </c>
      <c r="E1945" s="33">
        <f t="shared" si="1161"/>
        <v>261.88499999999999</v>
      </c>
      <c r="F1945" s="34"/>
      <c r="G1945" s="42">
        <f t="shared" si="1163"/>
        <v>0</v>
      </c>
      <c r="H1945" s="36">
        <f t="shared" si="1177"/>
        <v>78</v>
      </c>
      <c r="I1945" s="36">
        <f t="shared" si="1218"/>
        <v>0</v>
      </c>
      <c r="J1945" s="44">
        <v>25</v>
      </c>
      <c r="K1945" s="273">
        <v>3.95</v>
      </c>
      <c r="L1945" s="25">
        <v>0.15</v>
      </c>
      <c r="M1945" s="26">
        <f t="shared" si="1162"/>
        <v>0.59250000000000003</v>
      </c>
      <c r="N1945" s="43" t="s">
        <v>15</v>
      </c>
      <c r="O1945" s="39"/>
    </row>
    <row r="1946" spans="1:15" ht="15.75">
      <c r="A1946" s="228" t="s">
        <v>5039</v>
      </c>
      <c r="B1946" s="93" t="s">
        <v>5040</v>
      </c>
      <c r="C1946" s="41" t="s">
        <v>45</v>
      </c>
      <c r="D1946" s="32">
        <f t="shared" si="1147"/>
        <v>2.6180000000000003</v>
      </c>
      <c r="E1946" s="33">
        <f t="shared" si="1161"/>
        <v>204.20400000000004</v>
      </c>
      <c r="F1946" s="34"/>
      <c r="G1946" s="42">
        <f t="shared" si="1163"/>
        <v>0</v>
      </c>
      <c r="H1946" s="36">
        <f t="shared" si="1177"/>
        <v>78</v>
      </c>
      <c r="I1946" s="36">
        <f t="shared" si="1218"/>
        <v>0</v>
      </c>
      <c r="J1946" s="44">
        <v>50</v>
      </c>
      <c r="K1946" s="273">
        <v>3.08</v>
      </c>
      <c r="L1946" s="25">
        <v>0.15</v>
      </c>
      <c r="M1946" s="26">
        <f t="shared" si="1162"/>
        <v>0.46199999999999997</v>
      </c>
      <c r="N1946" s="43"/>
      <c r="O1946" s="39"/>
    </row>
    <row r="1947" spans="1:15" ht="15.75" hidden="1">
      <c r="A1947" s="40" t="s">
        <v>1274</v>
      </c>
      <c r="B1947" s="93" t="s">
        <v>1275</v>
      </c>
      <c r="C1947" s="41" t="s">
        <v>45</v>
      </c>
      <c r="D1947" s="32">
        <f t="shared" si="1147"/>
        <v>3.4849999999999999</v>
      </c>
      <c r="E1947" s="33">
        <f t="shared" si="1161"/>
        <v>271.83</v>
      </c>
      <c r="F1947" s="34"/>
      <c r="G1947" s="42">
        <f t="shared" si="1163"/>
        <v>0</v>
      </c>
      <c r="H1947" s="36">
        <f t="shared" si="1177"/>
        <v>78</v>
      </c>
      <c r="I1947" s="36">
        <f t="shared" si="1218"/>
        <v>0</v>
      </c>
      <c r="J1947" s="44">
        <v>25</v>
      </c>
      <c r="K1947" s="273">
        <v>4.0999999999999996</v>
      </c>
      <c r="L1947" s="25">
        <v>0.15</v>
      </c>
      <c r="M1947" s="26">
        <f t="shared" si="1162"/>
        <v>0.61499999999999988</v>
      </c>
      <c r="N1947" s="43" t="s">
        <v>15</v>
      </c>
      <c r="O1947" s="39"/>
    </row>
    <row r="1948" spans="1:15" ht="15.75" hidden="1">
      <c r="A1948" s="40"/>
      <c r="B1948" s="97" t="s">
        <v>1276</v>
      </c>
      <c r="C1948" s="41" t="s">
        <v>45</v>
      </c>
      <c r="D1948" s="32">
        <f t="shared" si="1147"/>
        <v>3.74</v>
      </c>
      <c r="E1948" s="33">
        <f t="shared" si="1161"/>
        <v>291.72000000000003</v>
      </c>
      <c r="F1948" s="34"/>
      <c r="G1948" s="42">
        <f t="shared" si="1163"/>
        <v>0</v>
      </c>
      <c r="H1948" s="36">
        <f t="shared" si="1177"/>
        <v>78</v>
      </c>
      <c r="I1948" s="36">
        <f t="shared" si="1218"/>
        <v>0</v>
      </c>
      <c r="J1948" s="44">
        <v>25</v>
      </c>
      <c r="K1948" s="273">
        <v>4.4000000000000004</v>
      </c>
      <c r="L1948" s="25">
        <v>0.15</v>
      </c>
      <c r="M1948" s="26">
        <f t="shared" si="1162"/>
        <v>0.66</v>
      </c>
      <c r="N1948" s="43" t="s">
        <v>15</v>
      </c>
      <c r="O1948" s="39"/>
    </row>
    <row r="1949" spans="1:15" ht="15.75">
      <c r="A1949" s="40" t="s">
        <v>1277</v>
      </c>
      <c r="B1949" s="93" t="s">
        <v>1278</v>
      </c>
      <c r="C1949" s="41" t="s">
        <v>45</v>
      </c>
      <c r="D1949" s="32">
        <f t="shared" ref="D1949:D2035" si="1219">K1949-M1949</f>
        <v>3.74</v>
      </c>
      <c r="E1949" s="33">
        <f t="shared" si="1161"/>
        <v>291.72000000000003</v>
      </c>
      <c r="F1949" s="34"/>
      <c r="G1949" s="42">
        <f t="shared" si="1163"/>
        <v>0</v>
      </c>
      <c r="H1949" s="36">
        <f t="shared" si="1177"/>
        <v>78</v>
      </c>
      <c r="I1949" s="36">
        <f t="shared" si="1218"/>
        <v>0</v>
      </c>
      <c r="J1949" s="44">
        <v>25</v>
      </c>
      <c r="K1949" s="273">
        <v>4.4000000000000004</v>
      </c>
      <c r="L1949" s="25">
        <v>0.15</v>
      </c>
      <c r="M1949" s="26">
        <f t="shared" si="1162"/>
        <v>0.66</v>
      </c>
      <c r="N1949" s="43"/>
      <c r="O1949" s="39"/>
    </row>
    <row r="1950" spans="1:15" ht="15.75" hidden="1">
      <c r="A1950" s="40" t="s">
        <v>1279</v>
      </c>
      <c r="B1950" s="93" t="s">
        <v>1280</v>
      </c>
      <c r="C1950" s="41" t="s">
        <v>14</v>
      </c>
      <c r="D1950" s="32">
        <f t="shared" si="1219"/>
        <v>12.07</v>
      </c>
      <c r="E1950" s="33">
        <f t="shared" si="1161"/>
        <v>941.46</v>
      </c>
      <c r="F1950" s="34"/>
      <c r="G1950" s="42">
        <f t="shared" si="1163"/>
        <v>0</v>
      </c>
      <c r="H1950" s="36">
        <f t="shared" si="1177"/>
        <v>78</v>
      </c>
      <c r="I1950" s="36">
        <f t="shared" si="1218"/>
        <v>0</v>
      </c>
      <c r="J1950" s="44">
        <v>20</v>
      </c>
      <c r="K1950" s="273">
        <v>14.2</v>
      </c>
      <c r="L1950" s="25">
        <v>0.15</v>
      </c>
      <c r="M1950" s="26">
        <f t="shared" si="1162"/>
        <v>2.13</v>
      </c>
      <c r="N1950" s="43" t="s">
        <v>15</v>
      </c>
      <c r="O1950" s="39"/>
    </row>
    <row r="1951" spans="1:15" ht="15.75" hidden="1">
      <c r="A1951" s="40" t="s">
        <v>4311</v>
      </c>
      <c r="B1951" s="93" t="s">
        <v>6160</v>
      </c>
      <c r="C1951" s="41" t="s">
        <v>14</v>
      </c>
      <c r="D1951" s="32">
        <f t="shared" ref="D1951" si="1220">K1951-M1951</f>
        <v>13.055999999999999</v>
      </c>
      <c r="E1951" s="33">
        <f>D1951*H1951</f>
        <v>1018.3679999999999</v>
      </c>
      <c r="F1951" s="34"/>
      <c r="G1951" s="42">
        <f>F1951*D1951</f>
        <v>0</v>
      </c>
      <c r="H1951" s="36">
        <f t="shared" si="1177"/>
        <v>78</v>
      </c>
      <c r="I1951" s="36">
        <f>E1951*F1951</f>
        <v>0</v>
      </c>
      <c r="J1951" s="37" t="s">
        <v>4274</v>
      </c>
      <c r="K1951" s="273">
        <v>15.36</v>
      </c>
      <c r="L1951" s="25">
        <v>0.15</v>
      </c>
      <c r="M1951" s="26">
        <f t="shared" ref="M1951" si="1221">K1951*L1951</f>
        <v>2.3039999999999998</v>
      </c>
      <c r="N1951" s="43" t="s">
        <v>15</v>
      </c>
      <c r="O1951" s="39"/>
    </row>
    <row r="1952" spans="1:15" ht="15.75">
      <c r="A1952" s="228" t="s">
        <v>1281</v>
      </c>
      <c r="B1952" s="93" t="s">
        <v>3429</v>
      </c>
      <c r="C1952" s="41" t="s">
        <v>14</v>
      </c>
      <c r="D1952" s="32">
        <f t="shared" si="1219"/>
        <v>17.671499999999998</v>
      </c>
      <c r="E1952" s="33">
        <f t="shared" si="1161"/>
        <v>1378.377</v>
      </c>
      <c r="F1952" s="34"/>
      <c r="G1952" s="42">
        <f>F1952*D1952</f>
        <v>0</v>
      </c>
      <c r="H1952" s="36">
        <f t="shared" si="1177"/>
        <v>78</v>
      </c>
      <c r="I1952" s="36">
        <f>E1952*F1952</f>
        <v>0</v>
      </c>
      <c r="J1952" s="44">
        <v>20</v>
      </c>
      <c r="K1952" s="273">
        <v>20.79</v>
      </c>
      <c r="L1952" s="25">
        <v>0.15</v>
      </c>
      <c r="M1952" s="26">
        <f t="shared" si="1162"/>
        <v>3.1184999999999996</v>
      </c>
      <c r="N1952" s="43"/>
      <c r="O1952" s="39"/>
    </row>
    <row r="1953" spans="1:15" ht="15.75" hidden="1">
      <c r="A1953" s="40" t="s">
        <v>1195</v>
      </c>
      <c r="B1953" s="93" t="s">
        <v>6481</v>
      </c>
      <c r="C1953" s="41" t="s">
        <v>14</v>
      </c>
      <c r="D1953" s="32">
        <f t="shared" si="1219"/>
        <v>14.560499999999999</v>
      </c>
      <c r="E1953" s="33">
        <f>D1953*H1953</f>
        <v>1135.7190000000001</v>
      </c>
      <c r="F1953" s="34"/>
      <c r="G1953" s="42">
        <f>F1953*D1953</f>
        <v>0</v>
      </c>
      <c r="H1953" s="36">
        <f t="shared" si="1177"/>
        <v>78</v>
      </c>
      <c r="I1953" s="36">
        <f>E1953*F1953</f>
        <v>0</v>
      </c>
      <c r="J1953" s="37" t="s">
        <v>3379</v>
      </c>
      <c r="K1953" s="273">
        <v>17.13</v>
      </c>
      <c r="L1953" s="25">
        <v>0.15</v>
      </c>
      <c r="M1953" s="26">
        <f t="shared" si="1162"/>
        <v>2.5694999999999997</v>
      </c>
      <c r="N1953" s="43" t="s">
        <v>15</v>
      </c>
      <c r="O1953" s="39"/>
    </row>
    <row r="1954" spans="1:15" ht="15.75" hidden="1">
      <c r="A1954" s="40" t="s">
        <v>1282</v>
      </c>
      <c r="B1954" s="93" t="s">
        <v>5512</v>
      </c>
      <c r="C1954" s="41" t="s">
        <v>14</v>
      </c>
      <c r="D1954" s="32">
        <f t="shared" si="1219"/>
        <v>20.5275</v>
      </c>
      <c r="E1954" s="33">
        <f>D1954*H1954</f>
        <v>1601.145</v>
      </c>
      <c r="F1954" s="34"/>
      <c r="G1954" s="42">
        <f>F1954*D1954</f>
        <v>0</v>
      </c>
      <c r="H1954" s="36">
        <f t="shared" si="1177"/>
        <v>78</v>
      </c>
      <c r="I1954" s="36">
        <f>E1954*F1954</f>
        <v>0</v>
      </c>
      <c r="J1954" s="37" t="s">
        <v>4274</v>
      </c>
      <c r="K1954" s="273">
        <v>24.15</v>
      </c>
      <c r="L1954" s="25">
        <v>0.15</v>
      </c>
      <c r="M1954" s="26">
        <f t="shared" si="1162"/>
        <v>3.6224999999999996</v>
      </c>
      <c r="N1954" s="43" t="s">
        <v>15</v>
      </c>
      <c r="O1954" s="39"/>
    </row>
    <row r="1955" spans="1:15" ht="15.75">
      <c r="A1955" s="228" t="s">
        <v>6482</v>
      </c>
      <c r="B1955" s="93" t="s">
        <v>6483</v>
      </c>
      <c r="C1955" s="41" t="s">
        <v>14</v>
      </c>
      <c r="D1955" s="32">
        <f t="shared" ref="D1955" si="1222">K1955-M1955</f>
        <v>23.018000000000001</v>
      </c>
      <c r="E1955" s="33">
        <f>D1955*H1955</f>
        <v>1795.404</v>
      </c>
      <c r="F1955" s="34"/>
      <c r="G1955" s="42">
        <f>F1955*D1955</f>
        <v>0</v>
      </c>
      <c r="H1955" s="36">
        <f t="shared" si="1177"/>
        <v>78</v>
      </c>
      <c r="I1955" s="36">
        <f>E1955*F1955</f>
        <v>0</v>
      </c>
      <c r="J1955" s="37" t="s">
        <v>3379</v>
      </c>
      <c r="K1955" s="273">
        <v>27.08</v>
      </c>
      <c r="L1955" s="25">
        <v>0.15</v>
      </c>
      <c r="M1955" s="26">
        <f t="shared" ref="M1955" si="1223">K1955*L1955</f>
        <v>4.0619999999999994</v>
      </c>
      <c r="N1955" s="43"/>
      <c r="O1955" s="39"/>
    </row>
    <row r="1956" spans="1:15" ht="15.75" hidden="1">
      <c r="A1956" s="40" t="s">
        <v>5095</v>
      </c>
      <c r="B1956" s="93" t="s">
        <v>1283</v>
      </c>
      <c r="C1956" s="41" t="s">
        <v>14</v>
      </c>
      <c r="D1956" s="32">
        <f t="shared" si="1219"/>
        <v>10.574</v>
      </c>
      <c r="E1956" s="33">
        <f t="shared" si="1161"/>
        <v>824.77199999999993</v>
      </c>
      <c r="F1956" s="34"/>
      <c r="G1956" s="42">
        <f t="shared" si="1163"/>
        <v>0</v>
      </c>
      <c r="H1956" s="36">
        <f t="shared" si="1177"/>
        <v>78</v>
      </c>
      <c r="I1956" s="36">
        <f t="shared" si="1218"/>
        <v>0</v>
      </c>
      <c r="J1956" s="44">
        <v>25</v>
      </c>
      <c r="K1956" s="273">
        <v>12.44</v>
      </c>
      <c r="L1956" s="25">
        <v>0.15</v>
      </c>
      <c r="M1956" s="26">
        <f t="shared" si="1162"/>
        <v>1.8659999999999999</v>
      </c>
      <c r="N1956" s="43" t="s">
        <v>15</v>
      </c>
      <c r="O1956" s="39"/>
    </row>
    <row r="1957" spans="1:15" ht="15.75">
      <c r="A1957" s="228" t="s">
        <v>1284</v>
      </c>
      <c r="B1957" s="93" t="s">
        <v>6485</v>
      </c>
      <c r="C1957" s="41" t="s">
        <v>14</v>
      </c>
      <c r="D1957" s="32">
        <f>K1957-M1957</f>
        <v>9.9619999999999997</v>
      </c>
      <c r="E1957" s="33">
        <f>D1957*H1957</f>
        <v>777.03599999999994</v>
      </c>
      <c r="F1957" s="34"/>
      <c r="G1957" s="42">
        <f>F1957*D1957</f>
        <v>0</v>
      </c>
      <c r="H1957" s="36">
        <f t="shared" si="1177"/>
        <v>78</v>
      </c>
      <c r="I1957" s="36">
        <f>E1957*F1957</f>
        <v>0</v>
      </c>
      <c r="J1957" s="44">
        <v>125</v>
      </c>
      <c r="K1957" s="273">
        <v>11.72</v>
      </c>
      <c r="L1957" s="25">
        <v>0.15</v>
      </c>
      <c r="M1957" s="26">
        <f>K1957*L1957</f>
        <v>1.758</v>
      </c>
      <c r="N1957" s="43"/>
      <c r="O1957" s="39"/>
    </row>
    <row r="1958" spans="1:15" ht="15.75" hidden="1">
      <c r="A1958" s="40" t="s">
        <v>5514</v>
      </c>
      <c r="B1958" s="93" t="s">
        <v>5515</v>
      </c>
      <c r="C1958" s="41" t="s">
        <v>14</v>
      </c>
      <c r="D1958" s="32">
        <f t="shared" ref="D1958" si="1224">K1958-M1958</f>
        <v>10.948</v>
      </c>
      <c r="E1958" s="33">
        <f t="shared" ref="E1958" si="1225">D1958*H1958</f>
        <v>853.94400000000007</v>
      </c>
      <c r="F1958" s="34"/>
      <c r="G1958" s="42">
        <f t="shared" ref="G1958" si="1226">F1958*D1958</f>
        <v>0</v>
      </c>
      <c r="H1958" s="36">
        <f t="shared" si="1177"/>
        <v>78</v>
      </c>
      <c r="I1958" s="36">
        <f t="shared" ref="I1958" si="1227">E1958*F1958</f>
        <v>0</v>
      </c>
      <c r="J1958" s="37" t="s">
        <v>5908</v>
      </c>
      <c r="K1958" s="273">
        <v>12.88</v>
      </c>
      <c r="L1958" s="25">
        <v>0.15</v>
      </c>
      <c r="M1958" s="26">
        <f t="shared" ref="M1958" si="1228">K1958*L1958</f>
        <v>1.9319999999999999</v>
      </c>
      <c r="N1958" s="43" t="s">
        <v>15</v>
      </c>
      <c r="O1958" s="39"/>
    </row>
    <row r="1959" spans="1:15" ht="15.75" hidden="1">
      <c r="A1959" s="40" t="s">
        <v>5939</v>
      </c>
      <c r="B1959" s="93" t="s">
        <v>5940</v>
      </c>
      <c r="C1959" s="41" t="s">
        <v>14</v>
      </c>
      <c r="D1959" s="32">
        <f t="shared" ref="D1959" si="1229">K1959-M1959</f>
        <v>13.685000000000002</v>
      </c>
      <c r="E1959" s="33">
        <f t="shared" ref="E1959" si="1230">D1959*H1959</f>
        <v>1067.4300000000003</v>
      </c>
      <c r="F1959" s="34"/>
      <c r="G1959" s="42">
        <f t="shared" ref="G1959" si="1231">F1959*D1959</f>
        <v>0</v>
      </c>
      <c r="H1959" s="36">
        <f t="shared" si="1177"/>
        <v>78</v>
      </c>
      <c r="I1959" s="36">
        <f t="shared" ref="I1959" si="1232">E1959*F1959</f>
        <v>0</v>
      </c>
      <c r="J1959" s="37" t="s">
        <v>3379</v>
      </c>
      <c r="K1959" s="273">
        <v>16.100000000000001</v>
      </c>
      <c r="L1959" s="25">
        <v>0.15</v>
      </c>
      <c r="M1959" s="26">
        <f t="shared" ref="M1959" si="1233">K1959*L1959</f>
        <v>2.415</v>
      </c>
      <c r="N1959" s="43" t="s">
        <v>15</v>
      </c>
      <c r="O1959" s="39"/>
    </row>
    <row r="1960" spans="1:15" ht="15.75" hidden="1">
      <c r="A1960" s="40" t="s">
        <v>1262</v>
      </c>
      <c r="B1960" s="93" t="s">
        <v>5938</v>
      </c>
      <c r="C1960" s="41" t="s">
        <v>14</v>
      </c>
      <c r="D1960" s="32">
        <f t="shared" si="1219"/>
        <v>14.305499999999999</v>
      </c>
      <c r="E1960" s="33">
        <f t="shared" si="1161"/>
        <v>1115.829</v>
      </c>
      <c r="F1960" s="34"/>
      <c r="G1960" s="42">
        <f t="shared" si="1163"/>
        <v>0</v>
      </c>
      <c r="H1960" s="36">
        <f t="shared" si="1177"/>
        <v>78</v>
      </c>
      <c r="I1960" s="36">
        <f t="shared" si="1218"/>
        <v>0</v>
      </c>
      <c r="J1960" s="44">
        <v>24</v>
      </c>
      <c r="K1960" s="273">
        <v>16.829999999999998</v>
      </c>
      <c r="L1960" s="25">
        <v>0.15</v>
      </c>
      <c r="M1960" s="26">
        <f t="shared" si="1162"/>
        <v>2.5244999999999997</v>
      </c>
      <c r="N1960" s="43" t="s">
        <v>15</v>
      </c>
      <c r="O1960" s="39"/>
    </row>
    <row r="1961" spans="1:15" ht="15.75" hidden="1">
      <c r="A1961" s="40" t="s">
        <v>6899</v>
      </c>
      <c r="B1961" s="201" t="s">
        <v>6901</v>
      </c>
      <c r="C1961" s="41" t="s">
        <v>45</v>
      </c>
      <c r="D1961" s="32">
        <f t="shared" si="1219"/>
        <v>0</v>
      </c>
      <c r="E1961" s="33">
        <f t="shared" si="1161"/>
        <v>0</v>
      </c>
      <c r="F1961" s="34"/>
      <c r="G1961" s="42">
        <f t="shared" si="1163"/>
        <v>0</v>
      </c>
      <c r="H1961" s="36">
        <f t="shared" si="1177"/>
        <v>78</v>
      </c>
      <c r="I1961" s="36">
        <f t="shared" si="1218"/>
        <v>0</v>
      </c>
      <c r="J1961" s="44"/>
      <c r="K1961" s="273"/>
      <c r="L1961" s="25">
        <v>0.15</v>
      </c>
      <c r="M1961" s="26">
        <f t="shared" si="1162"/>
        <v>0</v>
      </c>
      <c r="N1961" s="43" t="s">
        <v>15</v>
      </c>
      <c r="O1961" s="39"/>
    </row>
    <row r="1962" spans="1:15" ht="15.75" hidden="1">
      <c r="A1962" s="40" t="s">
        <v>1285</v>
      </c>
      <c r="B1962" s="93" t="s">
        <v>3430</v>
      </c>
      <c r="C1962" s="41" t="s">
        <v>14</v>
      </c>
      <c r="D1962" s="32">
        <f t="shared" si="1219"/>
        <v>9.5794999999999995</v>
      </c>
      <c r="E1962" s="33">
        <f t="shared" si="1161"/>
        <v>747.20099999999991</v>
      </c>
      <c r="F1962" s="34"/>
      <c r="G1962" s="42">
        <f t="shared" si="1163"/>
        <v>0</v>
      </c>
      <c r="H1962" s="36">
        <f t="shared" si="1177"/>
        <v>78</v>
      </c>
      <c r="I1962" s="36">
        <f t="shared" si="1218"/>
        <v>0</v>
      </c>
      <c r="J1962" s="44">
        <v>30</v>
      </c>
      <c r="K1962" s="273">
        <v>11.27</v>
      </c>
      <c r="L1962" s="25">
        <v>0.15</v>
      </c>
      <c r="M1962" s="26">
        <f t="shared" si="1162"/>
        <v>1.6904999999999999</v>
      </c>
      <c r="N1962" s="43" t="s">
        <v>15</v>
      </c>
      <c r="O1962" s="39"/>
    </row>
    <row r="1963" spans="1:15" ht="15.75">
      <c r="A1963" s="228" t="s">
        <v>1286</v>
      </c>
      <c r="B1963" s="93" t="s">
        <v>6045</v>
      </c>
      <c r="C1963" s="41" t="s">
        <v>14</v>
      </c>
      <c r="D1963" s="32">
        <f t="shared" si="1219"/>
        <v>10.199999999999999</v>
      </c>
      <c r="E1963" s="33">
        <f t="shared" si="1161"/>
        <v>795.59999999999991</v>
      </c>
      <c r="F1963" s="34"/>
      <c r="G1963" s="42">
        <f t="shared" si="1163"/>
        <v>0</v>
      </c>
      <c r="H1963" s="36">
        <f t="shared" si="1177"/>
        <v>78</v>
      </c>
      <c r="I1963" s="36">
        <f t="shared" si="1218"/>
        <v>0</v>
      </c>
      <c r="J1963" s="44">
        <v>30</v>
      </c>
      <c r="K1963" s="273">
        <v>12</v>
      </c>
      <c r="L1963" s="25">
        <v>0.15</v>
      </c>
      <c r="M1963" s="75">
        <f t="shared" si="1162"/>
        <v>1.7999999999999998</v>
      </c>
      <c r="N1963" s="43"/>
      <c r="O1963" s="39"/>
    </row>
    <row r="1964" spans="1:15" ht="15.75">
      <c r="A1964" s="228" t="s">
        <v>1163</v>
      </c>
      <c r="B1964" s="93" t="s">
        <v>1287</v>
      </c>
      <c r="C1964" s="41" t="s">
        <v>14</v>
      </c>
      <c r="D1964" s="32">
        <f t="shared" si="1219"/>
        <v>9.3330000000000002</v>
      </c>
      <c r="E1964" s="33">
        <f>D1964*H1964</f>
        <v>727.97400000000005</v>
      </c>
      <c r="F1964" s="34"/>
      <c r="G1964" s="42">
        <f>F1964*D1964</f>
        <v>0</v>
      </c>
      <c r="H1964" s="36">
        <f t="shared" si="1177"/>
        <v>78</v>
      </c>
      <c r="I1964" s="36">
        <f>E1964*F1964</f>
        <v>0</v>
      </c>
      <c r="J1964" s="44">
        <v>30</v>
      </c>
      <c r="K1964" s="273">
        <v>10.98</v>
      </c>
      <c r="L1964" s="25">
        <v>0.15</v>
      </c>
      <c r="M1964" s="75">
        <f t="shared" si="1162"/>
        <v>1.647</v>
      </c>
      <c r="N1964" s="43"/>
      <c r="O1964" s="39"/>
    </row>
    <row r="1965" spans="1:15" ht="15.75">
      <c r="A1965" s="228" t="s">
        <v>1203</v>
      </c>
      <c r="B1965" s="93" t="s">
        <v>3431</v>
      </c>
      <c r="C1965" s="41" t="s">
        <v>14</v>
      </c>
      <c r="D1965" s="32">
        <f t="shared" ref="D1965" si="1234">K1965-M1965</f>
        <v>8.9589999999999996</v>
      </c>
      <c r="E1965" s="33">
        <f t="shared" ref="E1965" si="1235">D1965*H1965</f>
        <v>698.80200000000002</v>
      </c>
      <c r="F1965" s="34"/>
      <c r="G1965" s="42">
        <f t="shared" ref="G1965" si="1236">F1965*D1965</f>
        <v>0</v>
      </c>
      <c r="H1965" s="36">
        <f t="shared" si="1177"/>
        <v>78</v>
      </c>
      <c r="I1965" s="36">
        <f t="shared" ref="I1965" si="1237">E1965*F1965</f>
        <v>0</v>
      </c>
      <c r="J1965" s="44">
        <v>40</v>
      </c>
      <c r="K1965" s="273">
        <v>10.54</v>
      </c>
      <c r="L1965" s="25">
        <v>0.15</v>
      </c>
      <c r="M1965" s="26">
        <f t="shared" ref="M1965" si="1238">K1965*L1965</f>
        <v>1.5809999999999997</v>
      </c>
      <c r="N1965" s="43"/>
      <c r="O1965" s="39"/>
    </row>
    <row r="1966" spans="1:15" ht="15.75">
      <c r="A1966" s="228" t="s">
        <v>1288</v>
      </c>
      <c r="B1966" s="93" t="s">
        <v>3432</v>
      </c>
      <c r="C1966" s="41" t="s">
        <v>14</v>
      </c>
      <c r="D1966" s="32">
        <f t="shared" si="1219"/>
        <v>10.199999999999999</v>
      </c>
      <c r="E1966" s="33">
        <f t="shared" si="1161"/>
        <v>795.59999999999991</v>
      </c>
      <c r="F1966" s="34"/>
      <c r="G1966" s="42">
        <f t="shared" si="1163"/>
        <v>0</v>
      </c>
      <c r="H1966" s="36">
        <f t="shared" si="1177"/>
        <v>78</v>
      </c>
      <c r="I1966" s="36">
        <f t="shared" si="1218"/>
        <v>0</v>
      </c>
      <c r="J1966" s="44">
        <v>30</v>
      </c>
      <c r="K1966" s="273">
        <v>12</v>
      </c>
      <c r="L1966" s="25">
        <v>0.15</v>
      </c>
      <c r="M1966" s="26">
        <f t="shared" si="1162"/>
        <v>1.7999999999999998</v>
      </c>
      <c r="N1966" s="43"/>
      <c r="O1966" s="39"/>
    </row>
    <row r="1967" spans="1:15" ht="15.75" hidden="1">
      <c r="A1967" s="40"/>
      <c r="B1967" s="93" t="s">
        <v>6107</v>
      </c>
      <c r="C1967" s="41" t="s">
        <v>14</v>
      </c>
      <c r="D1967" s="32">
        <f t="shared" ref="D1967" si="1239">K1967-M1967</f>
        <v>0</v>
      </c>
      <c r="E1967" s="33">
        <f t="shared" ref="E1967" si="1240">D1967*H1967</f>
        <v>0</v>
      </c>
      <c r="F1967" s="34"/>
      <c r="G1967" s="42">
        <f t="shared" ref="G1967" si="1241">F1967*D1967</f>
        <v>0</v>
      </c>
      <c r="H1967" s="36">
        <f t="shared" si="1177"/>
        <v>78</v>
      </c>
      <c r="I1967" s="36">
        <f t="shared" ref="I1967" si="1242">E1967*F1967</f>
        <v>0</v>
      </c>
      <c r="J1967" s="44"/>
      <c r="K1967" s="273"/>
      <c r="L1967" s="25">
        <v>0.15</v>
      </c>
      <c r="M1967" s="26">
        <f t="shared" ref="M1967" si="1243">K1967*L1967</f>
        <v>0</v>
      </c>
      <c r="N1967" s="43" t="s">
        <v>15</v>
      </c>
      <c r="O1967" s="39"/>
    </row>
    <row r="1968" spans="1:15" ht="15.75" hidden="1">
      <c r="A1968" s="40" t="s">
        <v>910</v>
      </c>
      <c r="B1968" s="93" t="s">
        <v>1289</v>
      </c>
      <c r="C1968" s="41" t="s">
        <v>14</v>
      </c>
      <c r="D1968" s="32">
        <f t="shared" si="1219"/>
        <v>4.9809999999999999</v>
      </c>
      <c r="E1968" s="33">
        <f t="shared" si="1161"/>
        <v>388.51799999999997</v>
      </c>
      <c r="F1968" s="34"/>
      <c r="G1968" s="42">
        <f t="shared" si="1163"/>
        <v>0</v>
      </c>
      <c r="H1968" s="36">
        <f t="shared" si="1177"/>
        <v>78</v>
      </c>
      <c r="I1968" s="36">
        <f t="shared" si="1218"/>
        <v>0</v>
      </c>
      <c r="J1968" s="44">
        <v>50</v>
      </c>
      <c r="K1968" s="273">
        <v>5.86</v>
      </c>
      <c r="L1968" s="25">
        <v>0.15</v>
      </c>
      <c r="M1968" s="26">
        <f t="shared" si="1162"/>
        <v>0.879</v>
      </c>
      <c r="N1968" s="43" t="s">
        <v>15</v>
      </c>
      <c r="O1968" s="39"/>
    </row>
    <row r="1969" spans="1:15" ht="15.75">
      <c r="A1969" s="228" t="s">
        <v>912</v>
      </c>
      <c r="B1969" s="94" t="s">
        <v>1290</v>
      </c>
      <c r="C1969" s="41" t="s">
        <v>14</v>
      </c>
      <c r="D1969" s="32">
        <f t="shared" si="1219"/>
        <v>1.9295</v>
      </c>
      <c r="E1969" s="33">
        <f t="shared" si="1161"/>
        <v>150.501</v>
      </c>
      <c r="F1969" s="34"/>
      <c r="G1969" s="42">
        <f t="shared" si="1163"/>
        <v>0</v>
      </c>
      <c r="H1969" s="36">
        <f t="shared" si="1177"/>
        <v>78</v>
      </c>
      <c r="I1969" s="36">
        <f t="shared" si="1218"/>
        <v>0</v>
      </c>
      <c r="J1969" s="44">
        <v>200</v>
      </c>
      <c r="K1969" s="273">
        <v>2.27</v>
      </c>
      <c r="L1969" s="25">
        <v>0.15</v>
      </c>
      <c r="M1969" s="26">
        <f t="shared" si="1162"/>
        <v>0.34049999999999997</v>
      </c>
      <c r="N1969" s="43"/>
      <c r="O1969" s="39"/>
    </row>
    <row r="1970" spans="1:15" ht="15.75">
      <c r="A1970" s="241" t="s">
        <v>6545</v>
      </c>
      <c r="B1970" s="94" t="s">
        <v>1291</v>
      </c>
      <c r="C1970" s="41" t="s">
        <v>14</v>
      </c>
      <c r="D1970" s="32">
        <f t="shared" si="1219"/>
        <v>3.74</v>
      </c>
      <c r="E1970" s="33">
        <f t="shared" si="1161"/>
        <v>291.72000000000003</v>
      </c>
      <c r="F1970" s="34"/>
      <c r="G1970" s="42">
        <f t="shared" si="1163"/>
        <v>0</v>
      </c>
      <c r="H1970" s="36">
        <f t="shared" si="1177"/>
        <v>78</v>
      </c>
      <c r="I1970" s="36">
        <f t="shared" si="1218"/>
        <v>0</v>
      </c>
      <c r="J1970" s="44">
        <v>80</v>
      </c>
      <c r="K1970" s="273">
        <v>4.4000000000000004</v>
      </c>
      <c r="L1970" s="25">
        <v>0.15</v>
      </c>
      <c r="M1970" s="26">
        <f t="shared" si="1162"/>
        <v>0.66</v>
      </c>
      <c r="N1970" s="43"/>
      <c r="O1970" s="39"/>
    </row>
    <row r="1971" spans="1:15" ht="15.75">
      <c r="A1971" s="233" t="s">
        <v>6609</v>
      </c>
      <c r="B1971" s="97" t="s">
        <v>405</v>
      </c>
      <c r="C1971" s="41" t="s">
        <v>14</v>
      </c>
      <c r="D1971" s="32">
        <f t="shared" si="1219"/>
        <v>12.444000000000001</v>
      </c>
      <c r="E1971" s="33">
        <f t="shared" si="1161"/>
        <v>970.63200000000006</v>
      </c>
      <c r="F1971" s="34"/>
      <c r="G1971" s="42">
        <f t="shared" si="1163"/>
        <v>0</v>
      </c>
      <c r="H1971" s="36">
        <f t="shared" si="1177"/>
        <v>78</v>
      </c>
      <c r="I1971" s="36">
        <f t="shared" si="1218"/>
        <v>0</v>
      </c>
      <c r="J1971" s="44">
        <v>25</v>
      </c>
      <c r="K1971" s="273">
        <v>14.64</v>
      </c>
      <c r="L1971" s="25">
        <v>0.15</v>
      </c>
      <c r="M1971" s="26">
        <f t="shared" si="1162"/>
        <v>2.1960000000000002</v>
      </c>
      <c r="N1971" s="43"/>
      <c r="O1971" s="39"/>
    </row>
    <row r="1972" spans="1:15" ht="15.75">
      <c r="A1972" s="233" t="s">
        <v>6610</v>
      </c>
      <c r="B1972" s="97" t="s">
        <v>406</v>
      </c>
      <c r="C1972" s="41" t="s">
        <v>14</v>
      </c>
      <c r="D1972" s="32">
        <f t="shared" si="1219"/>
        <v>8.0919999999999987</v>
      </c>
      <c r="E1972" s="33">
        <f t="shared" si="1161"/>
        <v>631.17599999999993</v>
      </c>
      <c r="F1972" s="34"/>
      <c r="G1972" s="42">
        <f t="shared" si="1163"/>
        <v>0</v>
      </c>
      <c r="H1972" s="36">
        <f t="shared" si="1177"/>
        <v>78</v>
      </c>
      <c r="I1972" s="36">
        <f t="shared" si="1218"/>
        <v>0</v>
      </c>
      <c r="J1972" s="44">
        <v>25</v>
      </c>
      <c r="K1972" s="273">
        <v>9.52</v>
      </c>
      <c r="L1972" s="25">
        <v>0.15</v>
      </c>
      <c r="M1972" s="26">
        <f t="shared" ref="M1972:M2050" si="1244">K1972*L1972</f>
        <v>1.4279999999999999</v>
      </c>
      <c r="N1972" s="43"/>
      <c r="O1972" s="39"/>
    </row>
    <row r="1973" spans="1:15" ht="15.75">
      <c r="A1973" s="228" t="s">
        <v>1292</v>
      </c>
      <c r="B1973" s="93" t="s">
        <v>6053</v>
      </c>
      <c r="C1973" s="41" t="s">
        <v>45</v>
      </c>
      <c r="D1973" s="32">
        <f t="shared" si="1219"/>
        <v>1.0029999999999999</v>
      </c>
      <c r="E1973" s="33">
        <f t="shared" si="1161"/>
        <v>78.233999999999995</v>
      </c>
      <c r="F1973" s="34"/>
      <c r="G1973" s="42">
        <f t="shared" si="1163"/>
        <v>0</v>
      </c>
      <c r="H1973" s="36">
        <f t="shared" si="1177"/>
        <v>78</v>
      </c>
      <c r="I1973" s="36">
        <f t="shared" si="1218"/>
        <v>0</v>
      </c>
      <c r="J1973" s="44">
        <v>100</v>
      </c>
      <c r="K1973" s="273">
        <v>1.18</v>
      </c>
      <c r="L1973" s="25">
        <v>0.15</v>
      </c>
      <c r="M1973" s="26">
        <f t="shared" si="1244"/>
        <v>0.17699999999999999</v>
      </c>
      <c r="N1973" s="43"/>
      <c r="O1973" s="39"/>
    </row>
    <row r="1974" spans="1:15" ht="15.75">
      <c r="A1974" s="228" t="s">
        <v>1292</v>
      </c>
      <c r="B1974" s="93" t="s">
        <v>6054</v>
      </c>
      <c r="C1974" s="41" t="s">
        <v>45</v>
      </c>
      <c r="D1974" s="32">
        <f t="shared" si="1219"/>
        <v>1.0029999999999999</v>
      </c>
      <c r="E1974" s="33">
        <f t="shared" si="1161"/>
        <v>78.233999999999995</v>
      </c>
      <c r="F1974" s="34"/>
      <c r="G1974" s="42">
        <f t="shared" si="1163"/>
        <v>0</v>
      </c>
      <c r="H1974" s="36">
        <f t="shared" si="1177"/>
        <v>78</v>
      </c>
      <c r="I1974" s="36">
        <f t="shared" si="1218"/>
        <v>0</v>
      </c>
      <c r="J1974" s="44">
        <v>100</v>
      </c>
      <c r="K1974" s="273">
        <v>1.18</v>
      </c>
      <c r="L1974" s="25">
        <v>0.15</v>
      </c>
      <c r="M1974" s="26">
        <f t="shared" si="1244"/>
        <v>0.17699999999999999</v>
      </c>
      <c r="N1974" s="43"/>
      <c r="O1974" s="39"/>
    </row>
    <row r="1975" spans="1:15" ht="15.75" hidden="1">
      <c r="A1975" s="40" t="s">
        <v>1293</v>
      </c>
      <c r="B1975" s="93" t="s">
        <v>6052</v>
      </c>
      <c r="C1975" s="41" t="s">
        <v>45</v>
      </c>
      <c r="D1975" s="32">
        <f t="shared" si="1219"/>
        <v>1.0029999999999999</v>
      </c>
      <c r="E1975" s="33">
        <f t="shared" si="1161"/>
        <v>78.233999999999995</v>
      </c>
      <c r="F1975" s="34"/>
      <c r="G1975" s="42">
        <f t="shared" si="1163"/>
        <v>0</v>
      </c>
      <c r="H1975" s="36">
        <f t="shared" si="1177"/>
        <v>78</v>
      </c>
      <c r="I1975" s="36">
        <f t="shared" si="1218"/>
        <v>0</v>
      </c>
      <c r="J1975" s="44">
        <v>100</v>
      </c>
      <c r="K1975" s="273">
        <v>1.18</v>
      </c>
      <c r="L1975" s="25">
        <v>0.15</v>
      </c>
      <c r="M1975" s="26">
        <f t="shared" si="1244"/>
        <v>0.17699999999999999</v>
      </c>
      <c r="N1975" s="43" t="s">
        <v>15</v>
      </c>
      <c r="O1975" s="39"/>
    </row>
    <row r="1976" spans="1:15" ht="15.75">
      <c r="A1976" s="228" t="s">
        <v>674</v>
      </c>
      <c r="B1976" s="98" t="s">
        <v>7174</v>
      </c>
      <c r="C1976" s="41" t="s">
        <v>45</v>
      </c>
      <c r="D1976" s="32">
        <f t="shared" si="1219"/>
        <v>1.0029999999999999</v>
      </c>
      <c r="E1976" s="33">
        <f t="shared" si="1161"/>
        <v>78.233999999999995</v>
      </c>
      <c r="F1976" s="34"/>
      <c r="G1976" s="42">
        <f t="shared" si="1163"/>
        <v>0</v>
      </c>
      <c r="H1976" s="36">
        <f t="shared" si="1177"/>
        <v>78</v>
      </c>
      <c r="I1976" s="36">
        <f t="shared" si="1218"/>
        <v>0</v>
      </c>
      <c r="J1976" s="44">
        <v>100</v>
      </c>
      <c r="K1976" s="273">
        <v>1.18</v>
      </c>
      <c r="L1976" s="25">
        <v>0.15</v>
      </c>
      <c r="M1976" s="26">
        <f t="shared" si="1244"/>
        <v>0.17699999999999999</v>
      </c>
      <c r="N1976" s="43"/>
      <c r="O1976" s="39"/>
    </row>
    <row r="1977" spans="1:15" ht="15.75">
      <c r="A1977" s="228" t="s">
        <v>674</v>
      </c>
      <c r="B1977" s="98" t="s">
        <v>7175</v>
      </c>
      <c r="C1977" s="41" t="s">
        <v>45</v>
      </c>
      <c r="D1977" s="32">
        <f t="shared" si="1219"/>
        <v>1.0029999999999999</v>
      </c>
      <c r="E1977" s="33">
        <f t="shared" si="1161"/>
        <v>78.233999999999995</v>
      </c>
      <c r="F1977" s="34"/>
      <c r="G1977" s="42">
        <f t="shared" si="1163"/>
        <v>0</v>
      </c>
      <c r="H1977" s="36">
        <f t="shared" si="1177"/>
        <v>78</v>
      </c>
      <c r="I1977" s="36">
        <f t="shared" si="1218"/>
        <v>0</v>
      </c>
      <c r="J1977" s="44">
        <v>100</v>
      </c>
      <c r="K1977" s="273">
        <v>1.18</v>
      </c>
      <c r="L1977" s="25">
        <v>0.15</v>
      </c>
      <c r="M1977" s="26">
        <f t="shared" si="1244"/>
        <v>0.17699999999999999</v>
      </c>
      <c r="N1977" s="43"/>
      <c r="O1977" s="39"/>
    </row>
    <row r="1978" spans="1:15" ht="15.75" hidden="1">
      <c r="A1978" s="40" t="s">
        <v>1294</v>
      </c>
      <c r="B1978" s="93" t="s">
        <v>7176</v>
      </c>
      <c r="C1978" s="41" t="s">
        <v>45</v>
      </c>
      <c r="D1978" s="32">
        <f t="shared" si="1219"/>
        <v>1.0029999999999999</v>
      </c>
      <c r="E1978" s="33">
        <f t="shared" si="1161"/>
        <v>78.233999999999995</v>
      </c>
      <c r="F1978" s="34"/>
      <c r="G1978" s="42">
        <f t="shared" si="1163"/>
        <v>0</v>
      </c>
      <c r="H1978" s="36">
        <f t="shared" si="1177"/>
        <v>78</v>
      </c>
      <c r="I1978" s="36">
        <f t="shared" si="1218"/>
        <v>0</v>
      </c>
      <c r="J1978" s="44" t="s">
        <v>353</v>
      </c>
      <c r="K1978" s="273">
        <v>1.18</v>
      </c>
      <c r="L1978" s="25">
        <v>0.15</v>
      </c>
      <c r="M1978" s="26">
        <f t="shared" si="1244"/>
        <v>0.17699999999999999</v>
      </c>
      <c r="N1978" s="43" t="s">
        <v>15</v>
      </c>
      <c r="O1978" s="39"/>
    </row>
    <row r="1979" spans="1:15" ht="15.75">
      <c r="A1979" s="228" t="s">
        <v>1295</v>
      </c>
      <c r="B1979" s="98" t="s">
        <v>7177</v>
      </c>
      <c r="C1979" s="41" t="s">
        <v>45</v>
      </c>
      <c r="D1979" s="32">
        <f t="shared" si="1219"/>
        <v>1.0029999999999999</v>
      </c>
      <c r="E1979" s="33">
        <f t="shared" si="1161"/>
        <v>78.233999999999995</v>
      </c>
      <c r="F1979" s="34"/>
      <c r="G1979" s="42">
        <f t="shared" si="1163"/>
        <v>0</v>
      </c>
      <c r="H1979" s="36">
        <f t="shared" si="1177"/>
        <v>78</v>
      </c>
      <c r="I1979" s="36">
        <f t="shared" si="1218"/>
        <v>0</v>
      </c>
      <c r="J1979" s="44">
        <v>100</v>
      </c>
      <c r="K1979" s="273">
        <v>1.18</v>
      </c>
      <c r="L1979" s="25">
        <v>0.15</v>
      </c>
      <c r="M1979" s="26">
        <f t="shared" si="1244"/>
        <v>0.17699999999999999</v>
      </c>
      <c r="N1979" s="43"/>
      <c r="O1979" s="39"/>
    </row>
    <row r="1980" spans="1:15" ht="15.75">
      <c r="A1980" s="233" t="s">
        <v>457</v>
      </c>
      <c r="B1980" s="93" t="s">
        <v>7093</v>
      </c>
      <c r="C1980" s="41" t="s">
        <v>45</v>
      </c>
      <c r="D1980" s="32">
        <f t="shared" si="1219"/>
        <v>1.0029999999999999</v>
      </c>
      <c r="E1980" s="33">
        <f t="shared" si="1161"/>
        <v>78.233999999999995</v>
      </c>
      <c r="F1980" s="34"/>
      <c r="G1980" s="42">
        <f t="shared" si="1163"/>
        <v>0</v>
      </c>
      <c r="H1980" s="36">
        <f t="shared" si="1177"/>
        <v>78</v>
      </c>
      <c r="I1980" s="36">
        <f t="shared" si="1218"/>
        <v>0</v>
      </c>
      <c r="J1980" s="44">
        <v>100</v>
      </c>
      <c r="K1980" s="273">
        <v>1.18</v>
      </c>
      <c r="L1980" s="25">
        <v>0.15</v>
      </c>
      <c r="M1980" s="26">
        <f t="shared" si="1244"/>
        <v>0.17699999999999999</v>
      </c>
      <c r="N1980" s="43"/>
      <c r="O1980" s="39"/>
    </row>
    <row r="1981" spans="1:15" ht="15.75">
      <c r="A1981" s="40" t="s">
        <v>4480</v>
      </c>
      <c r="B1981" s="98" t="s">
        <v>7178</v>
      </c>
      <c r="C1981" s="41" t="s">
        <v>45</v>
      </c>
      <c r="D1981" s="32">
        <f t="shared" ref="D1981" si="1245">K1981-M1981</f>
        <v>1.0029999999999999</v>
      </c>
      <c r="E1981" s="33">
        <f t="shared" ref="E1981" si="1246">D1981*H1981</f>
        <v>78.233999999999995</v>
      </c>
      <c r="F1981" s="34"/>
      <c r="G1981" s="42">
        <f t="shared" ref="G1981" si="1247">F1981*D1981</f>
        <v>0</v>
      </c>
      <c r="H1981" s="36">
        <f t="shared" si="1177"/>
        <v>78</v>
      </c>
      <c r="I1981" s="36">
        <f t="shared" ref="I1981" si="1248">E1981*F1981</f>
        <v>0</v>
      </c>
      <c r="J1981" s="44">
        <v>100</v>
      </c>
      <c r="K1981" s="273">
        <v>1.18</v>
      </c>
      <c r="L1981" s="25">
        <v>0.15</v>
      </c>
      <c r="M1981" s="26">
        <f t="shared" ref="M1981" si="1249">K1981*L1981</f>
        <v>0.17699999999999999</v>
      </c>
      <c r="N1981" s="43"/>
      <c r="O1981" s="39"/>
    </row>
    <row r="1982" spans="1:15" ht="15.75">
      <c r="A1982" s="40" t="s">
        <v>1296</v>
      </c>
      <c r="B1982" s="98" t="s">
        <v>4052</v>
      </c>
      <c r="C1982" s="41" t="s">
        <v>45</v>
      </c>
      <c r="D1982" s="32">
        <f t="shared" si="1219"/>
        <v>1.0029999999999999</v>
      </c>
      <c r="E1982" s="33">
        <f t="shared" si="1161"/>
        <v>78.233999999999995</v>
      </c>
      <c r="F1982" s="34"/>
      <c r="G1982" s="42">
        <f t="shared" si="1163"/>
        <v>0</v>
      </c>
      <c r="H1982" s="36">
        <f t="shared" si="1177"/>
        <v>78</v>
      </c>
      <c r="I1982" s="36">
        <f t="shared" si="1218"/>
        <v>0</v>
      </c>
      <c r="J1982" s="44">
        <v>100</v>
      </c>
      <c r="K1982" s="273">
        <v>1.18</v>
      </c>
      <c r="L1982" s="25">
        <v>0.15</v>
      </c>
      <c r="M1982" s="26">
        <f t="shared" si="1244"/>
        <v>0.17699999999999999</v>
      </c>
      <c r="N1982" s="43"/>
      <c r="O1982" s="39"/>
    </row>
    <row r="1983" spans="1:15" ht="15.75">
      <c r="A1983" s="228" t="s">
        <v>1297</v>
      </c>
      <c r="B1983" s="93" t="s">
        <v>3433</v>
      </c>
      <c r="C1983" s="41" t="s">
        <v>14</v>
      </c>
      <c r="D1983" s="32">
        <f>K1983-M1983</f>
        <v>5.2275</v>
      </c>
      <c r="E1983" s="33">
        <f>D1983*H1983</f>
        <v>407.745</v>
      </c>
      <c r="F1983" s="34"/>
      <c r="G1983" s="42">
        <f>F1983*D1983</f>
        <v>0</v>
      </c>
      <c r="H1983" s="36">
        <f t="shared" si="1177"/>
        <v>78</v>
      </c>
      <c r="I1983" s="36">
        <f>E1983*F1983</f>
        <v>0</v>
      </c>
      <c r="J1983" s="44">
        <v>100</v>
      </c>
      <c r="K1983" s="273">
        <v>6.15</v>
      </c>
      <c r="L1983" s="25">
        <v>0.15</v>
      </c>
      <c r="M1983" s="26">
        <f>K1983*L1983</f>
        <v>0.92249999999999999</v>
      </c>
      <c r="N1983" s="43"/>
      <c r="O1983" s="39"/>
    </row>
    <row r="1984" spans="1:15" ht="15.75">
      <c r="A1984" s="228" t="s">
        <v>1298</v>
      </c>
      <c r="B1984" s="93" t="s">
        <v>3434</v>
      </c>
      <c r="C1984" s="41" t="s">
        <v>14</v>
      </c>
      <c r="D1984" s="32">
        <f t="shared" si="1219"/>
        <v>6.8510000000000009</v>
      </c>
      <c r="E1984" s="33">
        <f t="shared" si="1161"/>
        <v>534.37800000000004</v>
      </c>
      <c r="F1984" s="34"/>
      <c r="G1984" s="42">
        <f t="shared" si="1163"/>
        <v>0</v>
      </c>
      <c r="H1984" s="36">
        <f t="shared" si="1177"/>
        <v>78</v>
      </c>
      <c r="I1984" s="36">
        <f t="shared" si="1218"/>
        <v>0</v>
      </c>
      <c r="J1984" s="44">
        <v>100</v>
      </c>
      <c r="K1984" s="273">
        <v>8.06</v>
      </c>
      <c r="L1984" s="25">
        <v>0.15</v>
      </c>
      <c r="M1984" s="26">
        <f t="shared" si="1244"/>
        <v>1.2090000000000001</v>
      </c>
      <c r="N1984" s="43"/>
      <c r="O1984" s="39"/>
    </row>
    <row r="1985" spans="1:15" ht="15.75" hidden="1">
      <c r="A1985" s="40" t="s">
        <v>824</v>
      </c>
      <c r="B1985" s="93" t="s">
        <v>3435</v>
      </c>
      <c r="C1985" s="41" t="s">
        <v>14</v>
      </c>
      <c r="D1985" s="32">
        <f t="shared" si="1219"/>
        <v>5.3464999999999998</v>
      </c>
      <c r="E1985" s="33">
        <f>D1985*H1985</f>
        <v>417.02699999999999</v>
      </c>
      <c r="F1985" s="34"/>
      <c r="G1985" s="42">
        <f>F1985*D1985</f>
        <v>0</v>
      </c>
      <c r="H1985" s="36">
        <f t="shared" si="1177"/>
        <v>78</v>
      </c>
      <c r="I1985" s="36">
        <f>E1985*F1985</f>
        <v>0</v>
      </c>
      <c r="J1985" s="44">
        <v>100</v>
      </c>
      <c r="K1985" s="273">
        <v>6.29</v>
      </c>
      <c r="L1985" s="25">
        <v>0.15</v>
      </c>
      <c r="M1985" s="26">
        <f t="shared" si="1244"/>
        <v>0.94350000000000001</v>
      </c>
      <c r="N1985" s="43" t="s">
        <v>15</v>
      </c>
      <c r="O1985" s="39"/>
    </row>
    <row r="1986" spans="1:15" ht="15.75" hidden="1">
      <c r="A1986" s="40" t="s">
        <v>1204</v>
      </c>
      <c r="B1986" s="93" t="s">
        <v>3436</v>
      </c>
      <c r="C1986" s="41" t="s">
        <v>14</v>
      </c>
      <c r="D1986" s="32">
        <f t="shared" si="1219"/>
        <v>7.4714999999999989</v>
      </c>
      <c r="E1986" s="33">
        <f t="shared" ref="E1986:E2078" si="1250">D1986*H1986</f>
        <v>582.77699999999993</v>
      </c>
      <c r="F1986" s="34"/>
      <c r="G1986" s="42">
        <f t="shared" si="1163"/>
        <v>0</v>
      </c>
      <c r="H1986" s="36">
        <f t="shared" si="1177"/>
        <v>78</v>
      </c>
      <c r="I1986" s="36">
        <f t="shared" si="1218"/>
        <v>0</v>
      </c>
      <c r="J1986" s="44">
        <v>125</v>
      </c>
      <c r="K1986" s="273">
        <v>8.7899999999999991</v>
      </c>
      <c r="L1986" s="25">
        <v>0.15</v>
      </c>
      <c r="M1986" s="26">
        <f t="shared" si="1244"/>
        <v>1.3184999999999998</v>
      </c>
      <c r="N1986" s="43" t="s">
        <v>15</v>
      </c>
      <c r="O1986" s="39"/>
    </row>
    <row r="1987" spans="1:15" ht="15.75" hidden="1">
      <c r="A1987" s="40" t="s">
        <v>1299</v>
      </c>
      <c r="B1987" s="93" t="s">
        <v>3437</v>
      </c>
      <c r="C1987" s="41" t="s">
        <v>14</v>
      </c>
      <c r="D1987" s="32">
        <f>K1987-M1987</f>
        <v>7.65</v>
      </c>
      <c r="E1987" s="33">
        <f>D1987*H1987</f>
        <v>596.70000000000005</v>
      </c>
      <c r="F1987" s="34"/>
      <c r="G1987" s="42">
        <f>F1987*D1987</f>
        <v>0</v>
      </c>
      <c r="H1987" s="36">
        <f t="shared" si="1177"/>
        <v>78</v>
      </c>
      <c r="I1987" s="36">
        <f>E1987*F1987</f>
        <v>0</v>
      </c>
      <c r="J1987" s="44">
        <v>40</v>
      </c>
      <c r="K1987" s="273">
        <v>9</v>
      </c>
      <c r="L1987" s="25">
        <v>0.15</v>
      </c>
      <c r="M1987" s="26">
        <f>K1987*L1987</f>
        <v>1.3499999999999999</v>
      </c>
      <c r="N1987" s="43" t="s">
        <v>15</v>
      </c>
      <c r="O1987" s="39"/>
    </row>
    <row r="1988" spans="1:15" ht="15.75">
      <c r="A1988" s="40" t="s">
        <v>5095</v>
      </c>
      <c r="B1988" s="93" t="s">
        <v>5097</v>
      </c>
      <c r="C1988" s="41" t="s">
        <v>14</v>
      </c>
      <c r="D1988" s="32">
        <f>K1988-M1988</f>
        <v>6.2220000000000004</v>
      </c>
      <c r="E1988" s="33">
        <f>D1988*H1988</f>
        <v>485.31600000000003</v>
      </c>
      <c r="F1988" s="34"/>
      <c r="G1988" s="42">
        <f>F1988*D1988</f>
        <v>0</v>
      </c>
      <c r="H1988" s="36">
        <f t="shared" si="1177"/>
        <v>78</v>
      </c>
      <c r="I1988" s="36">
        <f>E1988*F1988</f>
        <v>0</v>
      </c>
      <c r="J1988" s="44">
        <v>50</v>
      </c>
      <c r="K1988" s="273">
        <v>7.32</v>
      </c>
      <c r="L1988" s="25">
        <v>0.15</v>
      </c>
      <c r="M1988" s="26">
        <f>K1988*L1988</f>
        <v>1.0980000000000001</v>
      </c>
      <c r="N1988" s="43"/>
      <c r="O1988" s="39"/>
    </row>
    <row r="1989" spans="1:15" ht="15.75">
      <c r="A1989" s="228" t="s">
        <v>1165</v>
      </c>
      <c r="B1989" s="93" t="s">
        <v>3438</v>
      </c>
      <c r="C1989" s="41" t="s">
        <v>14</v>
      </c>
      <c r="D1989" s="32">
        <f t="shared" si="1219"/>
        <v>9.9619999999999997</v>
      </c>
      <c r="E1989" s="33">
        <f t="shared" si="1250"/>
        <v>777.03599999999994</v>
      </c>
      <c r="F1989" s="34"/>
      <c r="G1989" s="42">
        <f t="shared" si="1163"/>
        <v>0</v>
      </c>
      <c r="H1989" s="36">
        <f t="shared" ref="H1989:H2070" si="1251">$K$4</f>
        <v>78</v>
      </c>
      <c r="I1989" s="36">
        <f t="shared" si="1218"/>
        <v>0</v>
      </c>
      <c r="J1989" s="44" t="s">
        <v>6486</v>
      </c>
      <c r="K1989" s="273">
        <v>11.72</v>
      </c>
      <c r="L1989" s="25">
        <v>0.15</v>
      </c>
      <c r="M1989" s="26">
        <f t="shared" si="1244"/>
        <v>1.758</v>
      </c>
      <c r="N1989" s="43"/>
      <c r="O1989" s="39"/>
    </row>
    <row r="1990" spans="1:15" ht="15.75">
      <c r="A1990" s="40" t="s">
        <v>1288</v>
      </c>
      <c r="B1990" s="93" t="s">
        <v>3439</v>
      </c>
      <c r="C1990" s="41" t="s">
        <v>45</v>
      </c>
      <c r="D1990" s="32">
        <f t="shared" si="1219"/>
        <v>9.9450000000000003</v>
      </c>
      <c r="E1990" s="33">
        <f>D1990*H1990</f>
        <v>775.71</v>
      </c>
      <c r="F1990" s="34"/>
      <c r="G1990" s="42">
        <f>F1990*D1990</f>
        <v>0</v>
      </c>
      <c r="H1990" s="36">
        <f t="shared" si="1251"/>
        <v>78</v>
      </c>
      <c r="I1990" s="36">
        <f>E1990*F1990</f>
        <v>0</v>
      </c>
      <c r="J1990" s="44">
        <v>60</v>
      </c>
      <c r="K1990" s="273">
        <v>11.7</v>
      </c>
      <c r="L1990" s="25">
        <v>0.15</v>
      </c>
      <c r="M1990" s="26">
        <f t="shared" si="1244"/>
        <v>1.7549999999999999</v>
      </c>
      <c r="N1990" s="43"/>
      <c r="O1990" s="39"/>
    </row>
    <row r="1991" spans="1:15" ht="15.75" hidden="1">
      <c r="A1991" s="40" t="s">
        <v>5096</v>
      </c>
      <c r="B1991" s="93" t="s">
        <v>3440</v>
      </c>
      <c r="C1991" s="41" t="s">
        <v>45</v>
      </c>
      <c r="D1991" s="32">
        <f t="shared" si="1219"/>
        <v>10.199999999999999</v>
      </c>
      <c r="E1991" s="33">
        <f t="shared" si="1250"/>
        <v>795.59999999999991</v>
      </c>
      <c r="F1991" s="34"/>
      <c r="G1991" s="42">
        <f t="shared" si="1163"/>
        <v>0</v>
      </c>
      <c r="H1991" s="36">
        <f t="shared" si="1251"/>
        <v>78</v>
      </c>
      <c r="I1991" s="36">
        <f t="shared" si="1218"/>
        <v>0</v>
      </c>
      <c r="J1991" s="44">
        <v>75</v>
      </c>
      <c r="K1991" s="273">
        <v>12</v>
      </c>
      <c r="L1991" s="25">
        <v>0.15</v>
      </c>
      <c r="M1991" s="26">
        <f t="shared" si="1244"/>
        <v>1.7999999999999998</v>
      </c>
      <c r="N1991" s="43" t="s">
        <v>15</v>
      </c>
      <c r="O1991" s="39"/>
    </row>
    <row r="1992" spans="1:15" ht="15.75">
      <c r="A1992" s="40" t="s">
        <v>1300</v>
      </c>
      <c r="B1992" s="93" t="s">
        <v>3441</v>
      </c>
      <c r="C1992" s="41" t="s">
        <v>45</v>
      </c>
      <c r="D1992" s="32">
        <f t="shared" si="1219"/>
        <v>37.323499999999996</v>
      </c>
      <c r="E1992" s="33">
        <f t="shared" si="1250"/>
        <v>2911.2329999999997</v>
      </c>
      <c r="F1992" s="34"/>
      <c r="G1992" s="42">
        <f t="shared" si="1163"/>
        <v>0</v>
      </c>
      <c r="H1992" s="36">
        <f t="shared" si="1251"/>
        <v>78</v>
      </c>
      <c r="I1992" s="36">
        <f t="shared" si="1218"/>
        <v>0</v>
      </c>
      <c r="J1992" s="44" t="s">
        <v>1301</v>
      </c>
      <c r="K1992" s="273">
        <v>43.91</v>
      </c>
      <c r="L1992" s="25">
        <v>0.15</v>
      </c>
      <c r="M1992" s="26">
        <f t="shared" si="1244"/>
        <v>6.5864999999999991</v>
      </c>
      <c r="N1992" s="43"/>
      <c r="O1992" s="39"/>
    </row>
    <row r="1993" spans="1:15" ht="15.75" hidden="1">
      <c r="A1993" s="40" t="s">
        <v>1302</v>
      </c>
      <c r="B1993" s="93" t="s">
        <v>7179</v>
      </c>
      <c r="C1993" s="41" t="s">
        <v>14</v>
      </c>
      <c r="D1993" s="32">
        <f t="shared" si="1219"/>
        <v>1.0029999999999999</v>
      </c>
      <c r="E1993" s="33">
        <f t="shared" si="1250"/>
        <v>78.233999999999995</v>
      </c>
      <c r="F1993" s="34"/>
      <c r="G1993" s="42">
        <f t="shared" si="1163"/>
        <v>0</v>
      </c>
      <c r="H1993" s="36">
        <f t="shared" si="1251"/>
        <v>78</v>
      </c>
      <c r="I1993" s="36">
        <f t="shared" si="1218"/>
        <v>0</v>
      </c>
      <c r="J1993" s="44">
        <v>100</v>
      </c>
      <c r="K1993" s="273">
        <v>1.18</v>
      </c>
      <c r="L1993" s="25">
        <v>0.15</v>
      </c>
      <c r="M1993" s="26">
        <f t="shared" si="1244"/>
        <v>0.17699999999999999</v>
      </c>
      <c r="N1993" s="43" t="s">
        <v>15</v>
      </c>
      <c r="O1993" s="39"/>
    </row>
    <row r="1994" spans="1:15" ht="15.75">
      <c r="A1994" s="40" t="s">
        <v>1279</v>
      </c>
      <c r="B1994" s="93" t="s">
        <v>1303</v>
      </c>
      <c r="C1994" s="41" t="s">
        <v>14</v>
      </c>
      <c r="D1994" s="32">
        <f t="shared" si="1219"/>
        <v>0.748</v>
      </c>
      <c r="E1994" s="33">
        <f t="shared" si="1250"/>
        <v>58.344000000000001</v>
      </c>
      <c r="F1994" s="34"/>
      <c r="G1994" s="42">
        <f t="shared" si="1163"/>
        <v>0</v>
      </c>
      <c r="H1994" s="36">
        <f t="shared" si="1251"/>
        <v>78</v>
      </c>
      <c r="I1994" s="36">
        <f t="shared" si="1218"/>
        <v>0</v>
      </c>
      <c r="J1994" s="44" t="s">
        <v>568</v>
      </c>
      <c r="K1994" s="273">
        <v>0.88</v>
      </c>
      <c r="L1994" s="25">
        <v>0.15</v>
      </c>
      <c r="M1994" s="26">
        <f t="shared" si="1244"/>
        <v>0.13200000000000001</v>
      </c>
      <c r="N1994" s="43"/>
      <c r="O1994" s="39"/>
    </row>
    <row r="1995" spans="1:15" ht="15.75" hidden="1">
      <c r="A1995" s="40" t="s">
        <v>1227</v>
      </c>
      <c r="B1995" s="93" t="s">
        <v>7180</v>
      </c>
      <c r="C1995" s="41" t="s">
        <v>14</v>
      </c>
      <c r="D1995" s="32">
        <f t="shared" si="1219"/>
        <v>0.86699999999999999</v>
      </c>
      <c r="E1995" s="33">
        <f t="shared" si="1250"/>
        <v>67.626000000000005</v>
      </c>
      <c r="F1995" s="34"/>
      <c r="G1995" s="42">
        <f>F1995*D1995</f>
        <v>0</v>
      </c>
      <c r="H1995" s="36">
        <f t="shared" si="1251"/>
        <v>78</v>
      </c>
      <c r="I1995" s="36">
        <f>E1995*F1995</f>
        <v>0</v>
      </c>
      <c r="J1995" s="44">
        <v>100</v>
      </c>
      <c r="K1995" s="273">
        <v>1.02</v>
      </c>
      <c r="L1995" s="25">
        <v>0.15</v>
      </c>
      <c r="M1995" s="26">
        <f t="shared" si="1244"/>
        <v>0.153</v>
      </c>
      <c r="N1995" s="43" t="s">
        <v>15</v>
      </c>
      <c r="O1995" s="39"/>
    </row>
    <row r="1996" spans="1:15" ht="15.75">
      <c r="A1996" s="228" t="s">
        <v>1304</v>
      </c>
      <c r="B1996" s="93" t="s">
        <v>7181</v>
      </c>
      <c r="C1996" s="41" t="s">
        <v>14</v>
      </c>
      <c r="D1996" s="32">
        <f t="shared" si="1219"/>
        <v>0.86699999999999999</v>
      </c>
      <c r="E1996" s="33">
        <f t="shared" si="1250"/>
        <v>67.626000000000005</v>
      </c>
      <c r="F1996" s="34"/>
      <c r="G1996" s="42">
        <f t="shared" si="1163"/>
        <v>0</v>
      </c>
      <c r="H1996" s="36">
        <f t="shared" si="1251"/>
        <v>78</v>
      </c>
      <c r="I1996" s="36">
        <f t="shared" si="1218"/>
        <v>0</v>
      </c>
      <c r="J1996" s="44">
        <v>100</v>
      </c>
      <c r="K1996" s="273">
        <v>1.02</v>
      </c>
      <c r="L1996" s="25">
        <v>0.15</v>
      </c>
      <c r="M1996" s="26">
        <f t="shared" si="1244"/>
        <v>0.153</v>
      </c>
      <c r="N1996" s="43"/>
      <c r="O1996" s="39"/>
    </row>
    <row r="1997" spans="1:15" ht="15.75">
      <c r="A1997" s="228" t="s">
        <v>1114</v>
      </c>
      <c r="B1997" s="93" t="s">
        <v>5516</v>
      </c>
      <c r="C1997" s="41" t="s">
        <v>14</v>
      </c>
      <c r="D1997" s="32">
        <f t="shared" si="1219"/>
        <v>1.5640000000000001</v>
      </c>
      <c r="E1997" s="33">
        <f>D1997*H1997</f>
        <v>121.992</v>
      </c>
      <c r="F1997" s="34"/>
      <c r="G1997" s="42">
        <f>F1997*D1997</f>
        <v>0</v>
      </c>
      <c r="H1997" s="36">
        <f t="shared" si="1251"/>
        <v>78</v>
      </c>
      <c r="I1997" s="36">
        <f>E1997*F1997</f>
        <v>0</v>
      </c>
      <c r="J1997" s="44">
        <v>100</v>
      </c>
      <c r="K1997" s="273">
        <v>1.84</v>
      </c>
      <c r="L1997" s="25">
        <v>0.15</v>
      </c>
      <c r="M1997" s="75">
        <f t="shared" si="1244"/>
        <v>0.27600000000000002</v>
      </c>
      <c r="N1997" s="43"/>
      <c r="O1997" s="39"/>
    </row>
    <row r="1998" spans="1:15" ht="15.75">
      <c r="A1998" s="40" t="s">
        <v>1305</v>
      </c>
      <c r="B1998" s="93" t="s">
        <v>3442</v>
      </c>
      <c r="C1998" s="41" t="s">
        <v>14</v>
      </c>
      <c r="D1998" s="32">
        <f t="shared" si="1219"/>
        <v>4.9809999999999999</v>
      </c>
      <c r="E1998" s="33">
        <f t="shared" si="1250"/>
        <v>388.51799999999997</v>
      </c>
      <c r="F1998" s="34"/>
      <c r="G1998" s="42">
        <f t="shared" si="1163"/>
        <v>0</v>
      </c>
      <c r="H1998" s="36">
        <f t="shared" si="1251"/>
        <v>78</v>
      </c>
      <c r="I1998" s="36">
        <f t="shared" si="1218"/>
        <v>0</v>
      </c>
      <c r="J1998" s="44">
        <v>100</v>
      </c>
      <c r="K1998" s="273">
        <v>5.86</v>
      </c>
      <c r="L1998" s="25">
        <v>0.15</v>
      </c>
      <c r="M1998" s="26">
        <f t="shared" si="1244"/>
        <v>0.879</v>
      </c>
      <c r="N1998" s="43"/>
      <c r="O1998" s="39"/>
    </row>
    <row r="1999" spans="1:15" ht="15.75">
      <c r="A1999" s="228" t="s">
        <v>4173</v>
      </c>
      <c r="B1999" s="93" t="s">
        <v>1306</v>
      </c>
      <c r="C1999" s="41" t="s">
        <v>14</v>
      </c>
      <c r="D1999" s="32">
        <f t="shared" si="1219"/>
        <v>3.74</v>
      </c>
      <c r="E1999" s="33">
        <f t="shared" si="1250"/>
        <v>291.72000000000003</v>
      </c>
      <c r="F1999" s="34"/>
      <c r="G1999" s="42">
        <f>F1999*D1999</f>
        <v>0</v>
      </c>
      <c r="H1999" s="36">
        <f t="shared" si="1251"/>
        <v>78</v>
      </c>
      <c r="I1999" s="36">
        <f>E1999*F1999</f>
        <v>0</v>
      </c>
      <c r="J1999" s="44">
        <v>100</v>
      </c>
      <c r="K1999" s="273">
        <v>4.4000000000000004</v>
      </c>
      <c r="L1999" s="25">
        <v>0.15</v>
      </c>
      <c r="M1999" s="26">
        <f t="shared" si="1244"/>
        <v>0.66</v>
      </c>
      <c r="N1999" s="43"/>
      <c r="O1999" s="39"/>
    </row>
    <row r="2000" spans="1:15" ht="15.75" hidden="1">
      <c r="A2000" s="40" t="s">
        <v>5150</v>
      </c>
      <c r="B2000" s="93" t="s">
        <v>1307</v>
      </c>
      <c r="C2000" s="41" t="s">
        <v>14</v>
      </c>
      <c r="D2000" s="32">
        <f>K2000-M2000</f>
        <v>3.1110000000000002</v>
      </c>
      <c r="E2000" s="33">
        <f>D2000*H2000</f>
        <v>242.65800000000002</v>
      </c>
      <c r="F2000" s="34"/>
      <c r="G2000" s="42">
        <f>F2000*D2000</f>
        <v>0</v>
      </c>
      <c r="H2000" s="36">
        <f t="shared" si="1251"/>
        <v>78</v>
      </c>
      <c r="I2000" s="36">
        <f>E2000*F2000</f>
        <v>0</v>
      </c>
      <c r="J2000" s="44">
        <v>100</v>
      </c>
      <c r="K2000" s="273">
        <v>3.66</v>
      </c>
      <c r="L2000" s="25">
        <v>0.15</v>
      </c>
      <c r="M2000" s="26">
        <f>K2000*L2000</f>
        <v>0.54900000000000004</v>
      </c>
      <c r="N2000" s="43" t="s">
        <v>15</v>
      </c>
      <c r="O2000" s="39"/>
    </row>
    <row r="2001" spans="1:15" ht="15.75" hidden="1">
      <c r="A2001" s="40" t="s">
        <v>4248</v>
      </c>
      <c r="B2001" s="93" t="s">
        <v>7182</v>
      </c>
      <c r="C2001" s="41" t="s">
        <v>14</v>
      </c>
      <c r="D2001" s="32">
        <f t="shared" si="1219"/>
        <v>1.1220000000000001</v>
      </c>
      <c r="E2001" s="33">
        <f t="shared" si="1250"/>
        <v>87.516000000000005</v>
      </c>
      <c r="F2001" s="34"/>
      <c r="G2001" s="42">
        <f t="shared" si="1163"/>
        <v>0</v>
      </c>
      <c r="H2001" s="36">
        <f t="shared" si="1251"/>
        <v>78</v>
      </c>
      <c r="I2001" s="36">
        <f t="shared" si="1218"/>
        <v>0</v>
      </c>
      <c r="J2001" s="44">
        <v>100</v>
      </c>
      <c r="K2001" s="273">
        <v>1.32</v>
      </c>
      <c r="L2001" s="25">
        <v>0.15</v>
      </c>
      <c r="M2001" s="26">
        <f t="shared" si="1244"/>
        <v>0.19800000000000001</v>
      </c>
      <c r="N2001" s="43" t="s">
        <v>15</v>
      </c>
      <c r="O2001" s="39"/>
    </row>
    <row r="2002" spans="1:15" ht="15.75">
      <c r="A2002" s="228" t="s">
        <v>1308</v>
      </c>
      <c r="B2002" s="93" t="s">
        <v>7183</v>
      </c>
      <c r="C2002" s="41" t="s">
        <v>14</v>
      </c>
      <c r="D2002" s="32">
        <f t="shared" si="1219"/>
        <v>1.2495000000000001</v>
      </c>
      <c r="E2002" s="33">
        <f t="shared" si="1250"/>
        <v>97.460999999999999</v>
      </c>
      <c r="F2002" s="34"/>
      <c r="G2002" s="42">
        <f t="shared" si="1163"/>
        <v>0</v>
      </c>
      <c r="H2002" s="36">
        <f t="shared" si="1251"/>
        <v>78</v>
      </c>
      <c r="I2002" s="36">
        <f t="shared" si="1218"/>
        <v>0</v>
      </c>
      <c r="J2002" s="44">
        <v>100</v>
      </c>
      <c r="K2002" s="273">
        <v>1.47</v>
      </c>
      <c r="L2002" s="25">
        <v>0.15</v>
      </c>
      <c r="M2002" s="26">
        <f t="shared" si="1244"/>
        <v>0.2205</v>
      </c>
      <c r="N2002" s="43"/>
      <c r="O2002" s="39"/>
    </row>
    <row r="2003" spans="1:15" ht="15.75">
      <c r="A2003" s="228" t="s">
        <v>1299</v>
      </c>
      <c r="B2003" s="97" t="s">
        <v>7184</v>
      </c>
      <c r="C2003" s="41" t="s">
        <v>14</v>
      </c>
      <c r="D2003" s="32">
        <f t="shared" si="1219"/>
        <v>1.3685</v>
      </c>
      <c r="E2003" s="33">
        <f t="shared" si="1250"/>
        <v>106.74300000000001</v>
      </c>
      <c r="F2003" s="34"/>
      <c r="G2003" s="42">
        <f t="shared" si="1163"/>
        <v>0</v>
      </c>
      <c r="H2003" s="36">
        <f t="shared" si="1251"/>
        <v>78</v>
      </c>
      <c r="I2003" s="36">
        <f t="shared" si="1218"/>
        <v>0</v>
      </c>
      <c r="J2003" s="44">
        <v>100</v>
      </c>
      <c r="K2003" s="273">
        <v>1.61</v>
      </c>
      <c r="L2003" s="25">
        <v>0.15</v>
      </c>
      <c r="M2003" s="26">
        <f t="shared" si="1244"/>
        <v>0.24149999999999999</v>
      </c>
      <c r="N2003" s="43"/>
      <c r="O2003" s="39"/>
    </row>
    <row r="2004" spans="1:15" ht="15.75" hidden="1">
      <c r="A2004" s="40" t="s">
        <v>1309</v>
      </c>
      <c r="B2004" s="93" t="s">
        <v>7185</v>
      </c>
      <c r="C2004" s="41" t="s">
        <v>14</v>
      </c>
      <c r="D2004" s="32">
        <f t="shared" si="1219"/>
        <v>1.3685</v>
      </c>
      <c r="E2004" s="33">
        <f t="shared" si="1250"/>
        <v>106.74300000000001</v>
      </c>
      <c r="F2004" s="34"/>
      <c r="G2004" s="42">
        <f>F2004*D2004</f>
        <v>0</v>
      </c>
      <c r="H2004" s="36">
        <f t="shared" si="1251"/>
        <v>78</v>
      </c>
      <c r="I2004" s="36">
        <f>E2004*F2004</f>
        <v>0</v>
      </c>
      <c r="J2004" s="44">
        <v>100</v>
      </c>
      <c r="K2004" s="273">
        <v>1.61</v>
      </c>
      <c r="L2004" s="25">
        <v>0.15</v>
      </c>
      <c r="M2004" s="26">
        <f t="shared" si="1244"/>
        <v>0.24149999999999999</v>
      </c>
      <c r="N2004" s="43" t="s">
        <v>15</v>
      </c>
      <c r="O2004" s="39"/>
    </row>
    <row r="2005" spans="1:15" ht="15.75" hidden="1">
      <c r="A2005" s="40" t="s">
        <v>1310</v>
      </c>
      <c r="B2005" s="93" t="s">
        <v>4377</v>
      </c>
      <c r="C2005" s="41" t="s">
        <v>314</v>
      </c>
      <c r="D2005" s="32">
        <f t="shared" si="1219"/>
        <v>9.9619999999999997</v>
      </c>
      <c r="E2005" s="33">
        <f t="shared" si="1250"/>
        <v>777.03599999999994</v>
      </c>
      <c r="F2005" s="34"/>
      <c r="G2005" s="42">
        <f>F2005*D2005</f>
        <v>0</v>
      </c>
      <c r="H2005" s="36">
        <f t="shared" si="1251"/>
        <v>78</v>
      </c>
      <c r="I2005" s="36">
        <f>E2005*F2005</f>
        <v>0</v>
      </c>
      <c r="J2005" s="44">
        <v>50</v>
      </c>
      <c r="K2005" s="273">
        <v>11.72</v>
      </c>
      <c r="L2005" s="25">
        <v>0.15</v>
      </c>
      <c r="M2005" s="26">
        <f t="shared" si="1244"/>
        <v>1.758</v>
      </c>
      <c r="N2005" s="43" t="s">
        <v>15</v>
      </c>
      <c r="O2005" s="39"/>
    </row>
    <row r="2006" spans="1:15" ht="15.75">
      <c r="A2006" s="228" t="s">
        <v>4826</v>
      </c>
      <c r="B2006" s="93" t="s">
        <v>4825</v>
      </c>
      <c r="C2006" s="41" t="s">
        <v>14</v>
      </c>
      <c r="D2006" s="32">
        <f t="shared" si="1219"/>
        <v>24.8795</v>
      </c>
      <c r="E2006" s="33">
        <f t="shared" si="1250"/>
        <v>1940.6010000000001</v>
      </c>
      <c r="F2006" s="34"/>
      <c r="G2006" s="42">
        <f t="shared" ref="G2006" si="1252">F2006*D2006</f>
        <v>0</v>
      </c>
      <c r="H2006" s="36">
        <f t="shared" si="1251"/>
        <v>78</v>
      </c>
      <c r="I2006" s="36">
        <f t="shared" ref="I2006" si="1253">E2006*F2006</f>
        <v>0</v>
      </c>
      <c r="J2006" s="44">
        <v>50</v>
      </c>
      <c r="K2006" s="273">
        <v>29.27</v>
      </c>
      <c r="L2006" s="25">
        <v>0.15</v>
      </c>
      <c r="M2006" s="26">
        <f t="shared" si="1244"/>
        <v>4.3904999999999994</v>
      </c>
      <c r="N2006" s="43"/>
      <c r="O2006" s="39"/>
    </row>
    <row r="2007" spans="1:15" ht="15.75" hidden="1">
      <c r="A2007" s="40" t="s">
        <v>1230</v>
      </c>
      <c r="B2007" s="93" t="s">
        <v>1311</v>
      </c>
      <c r="C2007" s="41" t="s">
        <v>14</v>
      </c>
      <c r="D2007" s="32">
        <f t="shared" si="1219"/>
        <v>3.1110000000000002</v>
      </c>
      <c r="E2007" s="33">
        <f t="shared" si="1250"/>
        <v>242.65800000000002</v>
      </c>
      <c r="F2007" s="34"/>
      <c r="G2007" s="42">
        <f t="shared" si="1163"/>
        <v>0</v>
      </c>
      <c r="H2007" s="36">
        <f t="shared" si="1251"/>
        <v>78</v>
      </c>
      <c r="I2007" s="36">
        <f t="shared" si="1218"/>
        <v>0</v>
      </c>
      <c r="J2007" s="44">
        <v>200</v>
      </c>
      <c r="K2007" s="273">
        <v>3.66</v>
      </c>
      <c r="L2007" s="25">
        <v>0.15</v>
      </c>
      <c r="M2007" s="26">
        <f t="shared" si="1244"/>
        <v>0.54900000000000004</v>
      </c>
      <c r="N2007" s="43" t="s">
        <v>15</v>
      </c>
      <c r="O2007" s="39"/>
    </row>
    <row r="2008" spans="1:15" ht="15.75">
      <c r="A2008" s="228" t="s">
        <v>3989</v>
      </c>
      <c r="B2008" s="93" t="s">
        <v>7186</v>
      </c>
      <c r="C2008" s="41" t="s">
        <v>45</v>
      </c>
      <c r="D2008" s="32">
        <f t="shared" ref="D2008" si="1254">K2008-M2008</f>
        <v>1.9889999999999999</v>
      </c>
      <c r="E2008" s="33">
        <f t="shared" ref="E2008" si="1255">D2008*H2008</f>
        <v>155.142</v>
      </c>
      <c r="F2008" s="34"/>
      <c r="G2008" s="42">
        <f t="shared" ref="G2008" si="1256">F2008*D2008</f>
        <v>0</v>
      </c>
      <c r="H2008" s="36">
        <f t="shared" si="1251"/>
        <v>78</v>
      </c>
      <c r="I2008" s="36">
        <f t="shared" ref="I2008" si="1257">E2008*F2008</f>
        <v>0</v>
      </c>
      <c r="J2008" s="44">
        <v>200</v>
      </c>
      <c r="K2008" s="273">
        <v>2.34</v>
      </c>
      <c r="L2008" s="25">
        <v>0.15</v>
      </c>
      <c r="M2008" s="26">
        <f t="shared" ref="M2008" si="1258">K2008*L2008</f>
        <v>0.35099999999999998</v>
      </c>
      <c r="N2008" s="43"/>
      <c r="O2008" s="39"/>
    </row>
    <row r="2009" spans="1:15" ht="15.75">
      <c r="A2009" s="228" t="s">
        <v>5101</v>
      </c>
      <c r="B2009" s="93" t="s">
        <v>5100</v>
      </c>
      <c r="C2009" s="41" t="s">
        <v>45</v>
      </c>
      <c r="D2009" s="32">
        <f t="shared" si="1219"/>
        <v>2.6180000000000003</v>
      </c>
      <c r="E2009" s="33">
        <f t="shared" si="1250"/>
        <v>204.20400000000004</v>
      </c>
      <c r="F2009" s="34"/>
      <c r="G2009" s="42">
        <f t="shared" si="1163"/>
        <v>0</v>
      </c>
      <c r="H2009" s="36">
        <f t="shared" si="1251"/>
        <v>78</v>
      </c>
      <c r="I2009" s="36">
        <f t="shared" si="1218"/>
        <v>0</v>
      </c>
      <c r="J2009" s="44">
        <v>200</v>
      </c>
      <c r="K2009" s="273">
        <v>3.08</v>
      </c>
      <c r="L2009" s="25">
        <v>0.15</v>
      </c>
      <c r="M2009" s="26">
        <f t="shared" si="1244"/>
        <v>0.46199999999999997</v>
      </c>
      <c r="N2009" s="43"/>
      <c r="O2009" s="39"/>
    </row>
    <row r="2010" spans="1:15" ht="15.75" hidden="1">
      <c r="A2010" s="40" t="s">
        <v>6890</v>
      </c>
      <c r="B2010" s="190" t="s">
        <v>6889</v>
      </c>
      <c r="C2010" s="41" t="s">
        <v>14</v>
      </c>
      <c r="D2010" s="32">
        <f t="shared" si="1219"/>
        <v>0</v>
      </c>
      <c r="E2010" s="33">
        <f t="shared" si="1250"/>
        <v>0</v>
      </c>
      <c r="F2010" s="34"/>
      <c r="G2010" s="42">
        <f t="shared" si="1163"/>
        <v>0</v>
      </c>
      <c r="H2010" s="36">
        <f t="shared" si="1251"/>
        <v>78</v>
      </c>
      <c r="I2010" s="36">
        <f t="shared" si="1218"/>
        <v>0</v>
      </c>
      <c r="J2010" s="44"/>
      <c r="K2010" s="273"/>
      <c r="L2010" s="25">
        <v>0.15</v>
      </c>
      <c r="M2010" s="26">
        <f t="shared" si="1244"/>
        <v>0</v>
      </c>
      <c r="N2010" s="43" t="s">
        <v>15</v>
      </c>
      <c r="O2010" s="39"/>
    </row>
    <row r="2011" spans="1:15" ht="15.75" hidden="1">
      <c r="A2011" s="40" t="s">
        <v>1233</v>
      </c>
      <c r="B2011" s="93" t="s">
        <v>6705</v>
      </c>
      <c r="C2011" s="41" t="s">
        <v>45</v>
      </c>
      <c r="D2011" s="32">
        <f t="shared" si="1219"/>
        <v>0.68850000000000011</v>
      </c>
      <c r="E2011" s="33">
        <f t="shared" si="1250"/>
        <v>53.70300000000001</v>
      </c>
      <c r="F2011" s="34"/>
      <c r="G2011" s="42">
        <f t="shared" si="1163"/>
        <v>0</v>
      </c>
      <c r="H2011" s="36">
        <f t="shared" si="1251"/>
        <v>78</v>
      </c>
      <c r="I2011" s="36">
        <f t="shared" si="1218"/>
        <v>0</v>
      </c>
      <c r="J2011" s="44">
        <v>275</v>
      </c>
      <c r="K2011" s="273">
        <v>0.81</v>
      </c>
      <c r="L2011" s="25">
        <v>0.15</v>
      </c>
      <c r="M2011" s="26">
        <f t="shared" si="1244"/>
        <v>0.1215</v>
      </c>
      <c r="N2011" s="43" t="s">
        <v>15</v>
      </c>
      <c r="O2011" s="39"/>
    </row>
    <row r="2012" spans="1:15" ht="15.75" hidden="1">
      <c r="A2012" s="40" t="s">
        <v>1312</v>
      </c>
      <c r="B2012" s="93" t="s">
        <v>1313</v>
      </c>
      <c r="C2012" s="41" t="s">
        <v>14</v>
      </c>
      <c r="D2012" s="32">
        <f>K2012-M2012</f>
        <v>5.0999999999999996</v>
      </c>
      <c r="E2012" s="33">
        <f>D2012*H2012</f>
        <v>397.79999999999995</v>
      </c>
      <c r="F2012" s="34"/>
      <c r="G2012" s="42">
        <f>F2012*D2012</f>
        <v>0</v>
      </c>
      <c r="H2012" s="36">
        <f t="shared" si="1251"/>
        <v>78</v>
      </c>
      <c r="I2012" s="36">
        <f>E2012*F2012</f>
        <v>0</v>
      </c>
      <c r="J2012" s="44">
        <v>50</v>
      </c>
      <c r="K2012" s="273">
        <v>6</v>
      </c>
      <c r="L2012" s="25">
        <v>0.15</v>
      </c>
      <c r="M2012" s="26">
        <f>K2012*L2012</f>
        <v>0.89999999999999991</v>
      </c>
      <c r="N2012" s="43" t="s">
        <v>15</v>
      </c>
      <c r="O2012" s="39"/>
    </row>
    <row r="2013" spans="1:15" ht="15.75">
      <c r="A2013" s="40" t="s">
        <v>1316</v>
      </c>
      <c r="B2013" s="93" t="s">
        <v>1317</v>
      </c>
      <c r="C2013" s="41" t="s">
        <v>14</v>
      </c>
      <c r="D2013" s="32">
        <f>K2013-M2013</f>
        <v>6.2220000000000004</v>
      </c>
      <c r="E2013" s="33">
        <f>D2013*H2013</f>
        <v>485.31600000000003</v>
      </c>
      <c r="F2013" s="34"/>
      <c r="G2013" s="42">
        <f>F2013*D2013</f>
        <v>0</v>
      </c>
      <c r="H2013" s="36">
        <f t="shared" si="1251"/>
        <v>78</v>
      </c>
      <c r="I2013" s="36">
        <f>E2013*F2013</f>
        <v>0</v>
      </c>
      <c r="J2013" s="44">
        <v>25</v>
      </c>
      <c r="K2013" s="273">
        <v>7.32</v>
      </c>
      <c r="L2013" s="25">
        <v>0.15</v>
      </c>
      <c r="M2013" s="26">
        <f>K2013*L2013</f>
        <v>1.0980000000000001</v>
      </c>
      <c r="N2013" s="43"/>
      <c r="O2013" s="39"/>
    </row>
    <row r="2014" spans="1:15" ht="15.75" hidden="1">
      <c r="A2014" s="40" t="s">
        <v>1314</v>
      </c>
      <c r="B2014" s="93" t="s">
        <v>1315</v>
      </c>
      <c r="C2014" s="41" t="s">
        <v>14</v>
      </c>
      <c r="D2014" s="32">
        <f>K2014-M2014</f>
        <v>9.9619999999999997</v>
      </c>
      <c r="E2014" s="33">
        <f>D2014*H2014</f>
        <v>777.03599999999994</v>
      </c>
      <c r="F2014" s="34"/>
      <c r="G2014" s="42">
        <f>F2014*D2014</f>
        <v>0</v>
      </c>
      <c r="H2014" s="36">
        <f t="shared" si="1251"/>
        <v>78</v>
      </c>
      <c r="I2014" s="36">
        <f>E2014*F2014</f>
        <v>0</v>
      </c>
      <c r="J2014" s="37" t="s">
        <v>5031</v>
      </c>
      <c r="K2014" s="273">
        <v>11.72</v>
      </c>
      <c r="L2014" s="25">
        <v>0.15</v>
      </c>
      <c r="M2014" s="26">
        <f>K2014*L2014</f>
        <v>1.758</v>
      </c>
      <c r="N2014" s="43" t="s">
        <v>15</v>
      </c>
      <c r="O2014" s="39"/>
    </row>
    <row r="2015" spans="1:15" ht="15.75" hidden="1">
      <c r="A2015" s="40" t="s">
        <v>4483</v>
      </c>
      <c r="B2015" s="93" t="s">
        <v>6627</v>
      </c>
      <c r="C2015" s="41" t="s">
        <v>14</v>
      </c>
      <c r="D2015" s="32">
        <f>K2015-M2015</f>
        <v>10.574</v>
      </c>
      <c r="E2015" s="33">
        <f>D2015*H2015</f>
        <v>824.77199999999993</v>
      </c>
      <c r="F2015" s="34"/>
      <c r="G2015" s="42">
        <f>F2015*D2015</f>
        <v>0</v>
      </c>
      <c r="H2015" s="36">
        <f t="shared" si="1251"/>
        <v>78</v>
      </c>
      <c r="I2015" s="36">
        <f>E2015*F2015</f>
        <v>0</v>
      </c>
      <c r="J2015" s="44">
        <v>10</v>
      </c>
      <c r="K2015" s="273">
        <v>12.44</v>
      </c>
      <c r="L2015" s="25">
        <v>0.15</v>
      </c>
      <c r="M2015" s="26">
        <f>K2015*L2015</f>
        <v>1.8659999999999999</v>
      </c>
      <c r="N2015" s="43" t="s">
        <v>15</v>
      </c>
      <c r="O2015" s="39"/>
    </row>
    <row r="2016" spans="1:15" ht="15.75" hidden="1">
      <c r="A2016" s="40" t="s">
        <v>451</v>
      </c>
      <c r="B2016" s="93" t="s">
        <v>4804</v>
      </c>
      <c r="C2016" s="41" t="s">
        <v>14</v>
      </c>
      <c r="D2016" s="32">
        <f t="shared" si="1219"/>
        <v>1.3685</v>
      </c>
      <c r="E2016" s="33">
        <f t="shared" si="1250"/>
        <v>106.74300000000001</v>
      </c>
      <c r="F2016" s="34"/>
      <c r="G2016" s="42">
        <f t="shared" si="1163"/>
        <v>0</v>
      </c>
      <c r="H2016" s="36">
        <f t="shared" si="1251"/>
        <v>78</v>
      </c>
      <c r="I2016" s="36">
        <f t="shared" si="1218"/>
        <v>0</v>
      </c>
      <c r="J2016" s="44">
        <v>100</v>
      </c>
      <c r="K2016" s="273">
        <v>1.61</v>
      </c>
      <c r="L2016" s="25">
        <v>0.15</v>
      </c>
      <c r="M2016" s="26">
        <f t="shared" si="1244"/>
        <v>0.24149999999999999</v>
      </c>
      <c r="N2016" s="43" t="s">
        <v>15</v>
      </c>
      <c r="O2016" s="39"/>
    </row>
    <row r="2017" spans="1:15" ht="15.75">
      <c r="A2017" s="233" t="s">
        <v>6046</v>
      </c>
      <c r="B2017" s="73" t="s">
        <v>4803</v>
      </c>
      <c r="C2017" s="41" t="s">
        <v>14</v>
      </c>
      <c r="D2017" s="32">
        <f t="shared" si="1219"/>
        <v>1.496</v>
      </c>
      <c r="E2017" s="33">
        <f t="shared" si="1250"/>
        <v>116.688</v>
      </c>
      <c r="F2017" s="34"/>
      <c r="G2017" s="42">
        <f t="shared" si="1163"/>
        <v>0</v>
      </c>
      <c r="H2017" s="36">
        <f t="shared" si="1251"/>
        <v>78</v>
      </c>
      <c r="I2017" s="36">
        <f t="shared" si="1218"/>
        <v>0</v>
      </c>
      <c r="J2017" s="44">
        <v>100</v>
      </c>
      <c r="K2017" s="273">
        <v>1.76</v>
      </c>
      <c r="L2017" s="25">
        <v>0.15</v>
      </c>
      <c r="M2017" s="26">
        <f t="shared" si="1244"/>
        <v>0.26400000000000001</v>
      </c>
      <c r="N2017" s="43"/>
      <c r="O2017" s="39"/>
    </row>
    <row r="2018" spans="1:15" ht="15.75" hidden="1">
      <c r="A2018" s="40" t="s">
        <v>1318</v>
      </c>
      <c r="B2018" s="93" t="s">
        <v>1319</v>
      </c>
      <c r="C2018" s="41" t="s">
        <v>14</v>
      </c>
      <c r="D2018" s="32">
        <f t="shared" si="1219"/>
        <v>2.2440000000000002</v>
      </c>
      <c r="E2018" s="33">
        <f t="shared" si="1250"/>
        <v>175.03200000000001</v>
      </c>
      <c r="F2018" s="34"/>
      <c r="G2018" s="42">
        <f t="shared" si="1163"/>
        <v>0</v>
      </c>
      <c r="H2018" s="36">
        <f t="shared" si="1251"/>
        <v>78</v>
      </c>
      <c r="I2018" s="36">
        <f t="shared" si="1218"/>
        <v>0</v>
      </c>
      <c r="J2018" s="44">
        <v>100</v>
      </c>
      <c r="K2018" s="273">
        <v>2.64</v>
      </c>
      <c r="L2018" s="25">
        <v>0.15</v>
      </c>
      <c r="M2018" s="26">
        <f t="shared" si="1244"/>
        <v>0.39600000000000002</v>
      </c>
      <c r="N2018" s="43" t="s">
        <v>15</v>
      </c>
      <c r="O2018" s="39"/>
    </row>
    <row r="2019" spans="1:15" ht="15.75" hidden="1">
      <c r="A2019" s="40" t="s">
        <v>4934</v>
      </c>
      <c r="B2019" s="93" t="s">
        <v>1320</v>
      </c>
      <c r="C2019" s="41" t="s">
        <v>14</v>
      </c>
      <c r="D2019" s="32">
        <f t="shared" si="1219"/>
        <v>1.9889999999999999</v>
      </c>
      <c r="E2019" s="33">
        <f t="shared" si="1250"/>
        <v>155.142</v>
      </c>
      <c r="F2019" s="34"/>
      <c r="G2019" s="42">
        <f t="shared" si="1163"/>
        <v>0</v>
      </c>
      <c r="H2019" s="36">
        <f t="shared" si="1251"/>
        <v>78</v>
      </c>
      <c r="I2019" s="36">
        <f t="shared" si="1218"/>
        <v>0</v>
      </c>
      <c r="J2019" s="44">
        <v>100</v>
      </c>
      <c r="K2019" s="273">
        <v>2.34</v>
      </c>
      <c r="L2019" s="25">
        <v>0.15</v>
      </c>
      <c r="M2019" s="26">
        <f t="shared" si="1244"/>
        <v>0.35099999999999998</v>
      </c>
      <c r="N2019" s="43" t="s">
        <v>15</v>
      </c>
      <c r="O2019" s="39"/>
    </row>
    <row r="2020" spans="1:15" ht="15.75" hidden="1">
      <c r="A2020" s="40" t="s">
        <v>1321</v>
      </c>
      <c r="B2020" s="93" t="s">
        <v>1322</v>
      </c>
      <c r="C2020" s="41" t="s">
        <v>14</v>
      </c>
      <c r="D2020" s="32">
        <f t="shared" si="1219"/>
        <v>1.9889999999999999</v>
      </c>
      <c r="E2020" s="33">
        <f t="shared" si="1250"/>
        <v>155.142</v>
      </c>
      <c r="F2020" s="34"/>
      <c r="G2020" s="42">
        <f>F2020*D2020</f>
        <v>0</v>
      </c>
      <c r="H2020" s="36">
        <f t="shared" si="1251"/>
        <v>78</v>
      </c>
      <c r="I2020" s="36">
        <f>E2020*F2020</f>
        <v>0</v>
      </c>
      <c r="J2020" s="44">
        <v>100</v>
      </c>
      <c r="K2020" s="273">
        <v>2.34</v>
      </c>
      <c r="L2020" s="25">
        <v>0.15</v>
      </c>
      <c r="M2020" s="26">
        <f t="shared" si="1244"/>
        <v>0.35099999999999998</v>
      </c>
      <c r="N2020" s="43" t="s">
        <v>15</v>
      </c>
      <c r="O2020" s="39"/>
    </row>
    <row r="2021" spans="1:15" ht="15.75" hidden="1">
      <c r="A2021" s="40" t="s">
        <v>1304</v>
      </c>
      <c r="B2021" s="93" t="s">
        <v>1323</v>
      </c>
      <c r="C2021" s="41" t="s">
        <v>14</v>
      </c>
      <c r="D2021" s="32">
        <f t="shared" si="1219"/>
        <v>2.2440000000000002</v>
      </c>
      <c r="E2021" s="33">
        <f t="shared" si="1250"/>
        <v>175.03200000000001</v>
      </c>
      <c r="F2021" s="34"/>
      <c r="G2021" s="42">
        <f>F2021*D2021</f>
        <v>0</v>
      </c>
      <c r="H2021" s="36">
        <f t="shared" si="1251"/>
        <v>78</v>
      </c>
      <c r="I2021" s="36">
        <f>E2021*F2021</f>
        <v>0</v>
      </c>
      <c r="J2021" s="44">
        <v>100</v>
      </c>
      <c r="K2021" s="273">
        <v>2.64</v>
      </c>
      <c r="L2021" s="25">
        <v>0.15</v>
      </c>
      <c r="M2021" s="26">
        <f t="shared" si="1244"/>
        <v>0.39600000000000002</v>
      </c>
      <c r="N2021" s="43" t="s">
        <v>15</v>
      </c>
      <c r="O2021" s="39"/>
    </row>
    <row r="2022" spans="1:15" ht="15.75" hidden="1">
      <c r="A2022" s="40" t="s">
        <v>1324</v>
      </c>
      <c r="B2022" s="93" t="s">
        <v>1325</v>
      </c>
      <c r="C2022" s="41" t="s">
        <v>14</v>
      </c>
      <c r="D2022" s="32">
        <f t="shared" si="1219"/>
        <v>2.2440000000000002</v>
      </c>
      <c r="E2022" s="33">
        <f t="shared" si="1250"/>
        <v>175.03200000000001</v>
      </c>
      <c r="F2022" s="34"/>
      <c r="G2022" s="42">
        <f>F2022*D2022</f>
        <v>0</v>
      </c>
      <c r="H2022" s="36">
        <f t="shared" si="1251"/>
        <v>78</v>
      </c>
      <c r="I2022" s="36">
        <f>E2022*F2022</f>
        <v>0</v>
      </c>
      <c r="J2022" s="44">
        <v>100</v>
      </c>
      <c r="K2022" s="273">
        <v>2.64</v>
      </c>
      <c r="L2022" s="25">
        <v>0.15</v>
      </c>
      <c r="M2022" s="26">
        <f t="shared" si="1244"/>
        <v>0.39600000000000002</v>
      </c>
      <c r="N2022" s="43" t="s">
        <v>15</v>
      </c>
      <c r="O2022" s="39"/>
    </row>
    <row r="2023" spans="1:15" ht="15.75" hidden="1">
      <c r="A2023" s="40" t="s">
        <v>1326</v>
      </c>
      <c r="B2023" s="93" t="s">
        <v>1327</v>
      </c>
      <c r="C2023" s="41" t="s">
        <v>14</v>
      </c>
      <c r="D2023" s="32">
        <f t="shared" si="1219"/>
        <v>2.2440000000000002</v>
      </c>
      <c r="E2023" s="33">
        <f t="shared" si="1250"/>
        <v>175.03200000000001</v>
      </c>
      <c r="F2023" s="34"/>
      <c r="G2023" s="42">
        <f t="shared" si="1163"/>
        <v>0</v>
      </c>
      <c r="H2023" s="36">
        <f t="shared" si="1251"/>
        <v>78</v>
      </c>
      <c r="I2023" s="36">
        <f t="shared" si="1218"/>
        <v>0</v>
      </c>
      <c r="J2023" s="44">
        <v>100</v>
      </c>
      <c r="K2023" s="273">
        <v>2.64</v>
      </c>
      <c r="L2023" s="25">
        <v>0.15</v>
      </c>
      <c r="M2023" s="26">
        <f t="shared" si="1244"/>
        <v>0.39600000000000002</v>
      </c>
      <c r="N2023" s="43" t="s">
        <v>15</v>
      </c>
      <c r="O2023" s="39"/>
    </row>
    <row r="2024" spans="1:15" ht="15.75">
      <c r="A2024" s="228" t="s">
        <v>1251</v>
      </c>
      <c r="B2024" s="93" t="s">
        <v>1328</v>
      </c>
      <c r="C2024" s="41" t="s">
        <v>14</v>
      </c>
      <c r="D2024" s="32">
        <f t="shared" si="1219"/>
        <v>0.629</v>
      </c>
      <c r="E2024" s="33">
        <f t="shared" si="1250"/>
        <v>49.061999999999998</v>
      </c>
      <c r="F2024" s="34"/>
      <c r="G2024" s="42">
        <f t="shared" si="1163"/>
        <v>0</v>
      </c>
      <c r="H2024" s="36">
        <f t="shared" si="1251"/>
        <v>78</v>
      </c>
      <c r="I2024" s="36">
        <f t="shared" si="1218"/>
        <v>0</v>
      </c>
      <c r="J2024" s="44">
        <v>500</v>
      </c>
      <c r="K2024" s="273">
        <v>0.74</v>
      </c>
      <c r="L2024" s="25">
        <v>0.15</v>
      </c>
      <c r="M2024" s="26">
        <f t="shared" si="1244"/>
        <v>0.111</v>
      </c>
      <c r="N2024" s="43"/>
      <c r="O2024" s="39"/>
    </row>
    <row r="2025" spans="1:15" ht="15.75" hidden="1">
      <c r="A2025" s="40" t="s">
        <v>1329</v>
      </c>
      <c r="B2025" s="93" t="s">
        <v>1330</v>
      </c>
      <c r="C2025" s="41" t="s">
        <v>14</v>
      </c>
      <c r="D2025" s="32">
        <f t="shared" si="1219"/>
        <v>1.1220000000000001</v>
      </c>
      <c r="E2025" s="33">
        <f t="shared" si="1250"/>
        <v>87.516000000000005</v>
      </c>
      <c r="F2025" s="34"/>
      <c r="G2025" s="42">
        <f t="shared" si="1163"/>
        <v>0</v>
      </c>
      <c r="H2025" s="36">
        <f t="shared" si="1251"/>
        <v>78</v>
      </c>
      <c r="I2025" s="36">
        <f t="shared" si="1218"/>
        <v>0</v>
      </c>
      <c r="J2025" s="44">
        <v>250</v>
      </c>
      <c r="K2025" s="273">
        <v>1.32</v>
      </c>
      <c r="L2025" s="25">
        <v>0.15</v>
      </c>
      <c r="M2025" s="26">
        <f t="shared" si="1244"/>
        <v>0.19800000000000001</v>
      </c>
      <c r="N2025" s="43" t="s">
        <v>15</v>
      </c>
      <c r="O2025" s="39"/>
    </row>
    <row r="2026" spans="1:15" ht="15.75" hidden="1">
      <c r="A2026" s="63"/>
      <c r="B2026" s="93" t="s">
        <v>5070</v>
      </c>
      <c r="C2026" s="41" t="s">
        <v>14</v>
      </c>
      <c r="D2026" s="32">
        <f t="shared" si="1219"/>
        <v>0</v>
      </c>
      <c r="E2026" s="33">
        <f t="shared" si="1250"/>
        <v>0</v>
      </c>
      <c r="F2026" s="34"/>
      <c r="G2026" s="42">
        <f t="shared" ref="G2026" si="1259">F2026*D2026</f>
        <v>0</v>
      </c>
      <c r="H2026" s="36">
        <f t="shared" si="1251"/>
        <v>78</v>
      </c>
      <c r="I2026" s="36">
        <f t="shared" si="1218"/>
        <v>0</v>
      </c>
      <c r="J2026" s="44"/>
      <c r="K2026" s="273"/>
      <c r="L2026" s="25">
        <v>0.15</v>
      </c>
      <c r="M2026" s="26">
        <f t="shared" si="1244"/>
        <v>0</v>
      </c>
      <c r="N2026" s="43" t="s">
        <v>15</v>
      </c>
      <c r="O2026" s="39"/>
    </row>
    <row r="2027" spans="1:15" ht="15.75">
      <c r="A2027" s="233" t="s">
        <v>5302</v>
      </c>
      <c r="B2027" s="93" t="s">
        <v>5069</v>
      </c>
      <c r="C2027" s="41" t="s">
        <v>14</v>
      </c>
      <c r="D2027" s="32">
        <f t="shared" ref="D2027" si="1260">K2027-M2027</f>
        <v>2.9325000000000001</v>
      </c>
      <c r="E2027" s="33">
        <f t="shared" ref="E2027" si="1261">D2027*H2027</f>
        <v>228.73500000000001</v>
      </c>
      <c r="F2027" s="34"/>
      <c r="G2027" s="42">
        <f t="shared" ref="G2027" si="1262">F2027*D2027</f>
        <v>0</v>
      </c>
      <c r="H2027" s="36">
        <f t="shared" si="1251"/>
        <v>78</v>
      </c>
      <c r="I2027" s="36">
        <f t="shared" ref="I2027" si="1263">E2027*F2027</f>
        <v>0</v>
      </c>
      <c r="J2027" s="44">
        <v>100</v>
      </c>
      <c r="K2027" s="273">
        <v>3.45</v>
      </c>
      <c r="L2027" s="25">
        <v>0.15</v>
      </c>
      <c r="M2027" s="26">
        <f t="shared" ref="M2027" si="1264">K2027*L2027</f>
        <v>0.51749999999999996</v>
      </c>
      <c r="N2027" s="43"/>
      <c r="O2027" s="39"/>
    </row>
    <row r="2028" spans="1:15" ht="15.75" hidden="1">
      <c r="A2028" s="40" t="s">
        <v>1233</v>
      </c>
      <c r="B2028" s="93" t="s">
        <v>6498</v>
      </c>
      <c r="C2028" s="41" t="s">
        <v>14</v>
      </c>
      <c r="D2028" s="32">
        <f t="shared" si="1219"/>
        <v>1.87</v>
      </c>
      <c r="E2028" s="33">
        <f t="shared" si="1250"/>
        <v>145.86000000000001</v>
      </c>
      <c r="F2028" s="34"/>
      <c r="G2028" s="42">
        <f t="shared" ref="G2028:G2079" si="1265">F2028*D2028</f>
        <v>0</v>
      </c>
      <c r="H2028" s="36">
        <f t="shared" si="1251"/>
        <v>78</v>
      </c>
      <c r="I2028" s="36">
        <f t="shared" si="1218"/>
        <v>0</v>
      </c>
      <c r="J2028" s="44">
        <v>200</v>
      </c>
      <c r="K2028" s="273">
        <v>2.2000000000000002</v>
      </c>
      <c r="L2028" s="25">
        <v>0.15</v>
      </c>
      <c r="M2028" s="26">
        <f t="shared" si="1244"/>
        <v>0.33</v>
      </c>
      <c r="N2028" s="43" t="s">
        <v>15</v>
      </c>
      <c r="O2028" s="39"/>
    </row>
    <row r="2029" spans="1:15" ht="15.75">
      <c r="A2029" s="228" t="s">
        <v>1331</v>
      </c>
      <c r="B2029" s="93" t="s">
        <v>6497</v>
      </c>
      <c r="C2029" s="41" t="s">
        <v>14</v>
      </c>
      <c r="D2029" s="32">
        <f>K2029-M2029</f>
        <v>2.7370000000000001</v>
      </c>
      <c r="E2029" s="33">
        <f>D2029*H2029</f>
        <v>213.48600000000002</v>
      </c>
      <c r="F2029" s="34"/>
      <c r="G2029" s="42">
        <f>F2029*D2029</f>
        <v>0</v>
      </c>
      <c r="H2029" s="36">
        <f t="shared" si="1251"/>
        <v>78</v>
      </c>
      <c r="I2029" s="36">
        <f>E2029*F2029</f>
        <v>0</v>
      </c>
      <c r="J2029" s="44">
        <v>60</v>
      </c>
      <c r="K2029" s="273">
        <v>3.22</v>
      </c>
      <c r="L2029" s="25">
        <v>0.15</v>
      </c>
      <c r="M2029" s="26">
        <f>K2029*L2029</f>
        <v>0.48299999999999998</v>
      </c>
      <c r="N2029" s="43"/>
      <c r="O2029" s="39"/>
    </row>
    <row r="2030" spans="1:15" ht="15.75">
      <c r="A2030" s="233" t="s">
        <v>466</v>
      </c>
      <c r="B2030" s="73" t="s">
        <v>6684</v>
      </c>
      <c r="C2030" s="41" t="s">
        <v>79</v>
      </c>
      <c r="D2030" s="32">
        <f t="shared" ref="D2030:D2031" si="1266">K2030-M2030</f>
        <v>9.3330000000000002</v>
      </c>
      <c r="E2030" s="33">
        <f t="shared" ref="E2030:E2031" si="1267">D2030*H2030</f>
        <v>727.97400000000005</v>
      </c>
      <c r="F2030" s="34"/>
      <c r="G2030" s="42">
        <f t="shared" ref="G2030:G2031" si="1268">F2030*D2030</f>
        <v>0</v>
      </c>
      <c r="H2030" s="36">
        <f t="shared" si="1251"/>
        <v>78</v>
      </c>
      <c r="I2030" s="36">
        <f t="shared" ref="I2030:I2031" si="1269">E2030*F2030</f>
        <v>0</v>
      </c>
      <c r="J2030" s="44">
        <v>50</v>
      </c>
      <c r="K2030" s="273">
        <v>10.98</v>
      </c>
      <c r="L2030" s="25">
        <v>0.15</v>
      </c>
      <c r="M2030" s="26">
        <f t="shared" ref="M2030:M2031" si="1270">K2030*L2030</f>
        <v>1.647</v>
      </c>
      <c r="N2030" s="43"/>
      <c r="O2030" s="39"/>
    </row>
    <row r="2031" spans="1:15" ht="15.75" hidden="1">
      <c r="A2031" s="63" t="s">
        <v>4539</v>
      </c>
      <c r="B2031" s="73" t="s">
        <v>6502</v>
      </c>
      <c r="C2031" s="41" t="s">
        <v>79</v>
      </c>
      <c r="D2031" s="32">
        <f t="shared" si="1266"/>
        <v>18.657499999999999</v>
      </c>
      <c r="E2031" s="33">
        <f t="shared" si="1267"/>
        <v>1455.2849999999999</v>
      </c>
      <c r="F2031" s="34"/>
      <c r="G2031" s="42">
        <f t="shared" si="1268"/>
        <v>0</v>
      </c>
      <c r="H2031" s="36">
        <f t="shared" si="1251"/>
        <v>78</v>
      </c>
      <c r="I2031" s="36">
        <f t="shared" si="1269"/>
        <v>0</v>
      </c>
      <c r="J2031" s="44">
        <v>50</v>
      </c>
      <c r="K2031" s="273">
        <v>21.95</v>
      </c>
      <c r="L2031" s="25">
        <v>0.15</v>
      </c>
      <c r="M2031" s="26">
        <f t="shared" si="1270"/>
        <v>3.2925</v>
      </c>
      <c r="N2031" s="43" t="s">
        <v>15</v>
      </c>
      <c r="O2031" s="39"/>
    </row>
    <row r="2032" spans="1:15" ht="15.75" hidden="1">
      <c r="A2032" s="63" t="s">
        <v>4053</v>
      </c>
      <c r="B2032" s="73" t="s">
        <v>6741</v>
      </c>
      <c r="C2032" s="41" t="s">
        <v>79</v>
      </c>
      <c r="D2032" s="32">
        <f>K2032-M2032</f>
        <v>7.7774999999999999</v>
      </c>
      <c r="E2032" s="33">
        <f>D2032*H2032</f>
        <v>606.64499999999998</v>
      </c>
      <c r="F2032" s="34"/>
      <c r="G2032" s="42">
        <f>F2032*D2032</f>
        <v>0</v>
      </c>
      <c r="H2032" s="36">
        <f t="shared" si="1251"/>
        <v>78</v>
      </c>
      <c r="I2032" s="36">
        <f>E2032*F2032</f>
        <v>0</v>
      </c>
      <c r="J2032" s="44">
        <v>50</v>
      </c>
      <c r="K2032" s="273">
        <v>9.15</v>
      </c>
      <c r="L2032" s="25">
        <v>0.15</v>
      </c>
      <c r="M2032" s="26">
        <f>K2032*L2032</f>
        <v>1.3725000000000001</v>
      </c>
      <c r="N2032" s="43" t="s">
        <v>15</v>
      </c>
      <c r="O2032" s="39"/>
    </row>
    <row r="2033" spans="1:15" ht="15.75" hidden="1">
      <c r="A2033" s="40" t="s">
        <v>453</v>
      </c>
      <c r="B2033" s="73" t="s">
        <v>6501</v>
      </c>
      <c r="C2033" s="41" t="s">
        <v>79</v>
      </c>
      <c r="D2033" s="32">
        <f t="shared" ref="D2033" si="1271">K2033-M2033</f>
        <v>3.74</v>
      </c>
      <c r="E2033" s="33">
        <f t="shared" ref="E2033" si="1272">D2033*H2033</f>
        <v>291.72000000000003</v>
      </c>
      <c r="F2033" s="34"/>
      <c r="G2033" s="42">
        <f t="shared" ref="G2033" si="1273">F2033*D2033</f>
        <v>0</v>
      </c>
      <c r="H2033" s="36">
        <f t="shared" si="1251"/>
        <v>78</v>
      </c>
      <c r="I2033" s="36">
        <f>E2033*F2033</f>
        <v>0</v>
      </c>
      <c r="J2033" s="44">
        <v>25</v>
      </c>
      <c r="K2033" s="273">
        <v>4.4000000000000004</v>
      </c>
      <c r="L2033" s="25">
        <v>0.15</v>
      </c>
      <c r="M2033" s="26">
        <f t="shared" ref="M2033" si="1274">K2033*L2033</f>
        <v>0.66</v>
      </c>
      <c r="N2033" s="43" t="s">
        <v>15</v>
      </c>
      <c r="O2033" s="39"/>
    </row>
    <row r="2034" spans="1:15" ht="15.75">
      <c r="A2034" s="228" t="s">
        <v>457</v>
      </c>
      <c r="B2034" s="93" t="s">
        <v>3158</v>
      </c>
      <c r="C2034" s="41" t="s">
        <v>14</v>
      </c>
      <c r="D2034" s="32">
        <f>K2034-M2034</f>
        <v>2.0569999999999999</v>
      </c>
      <c r="E2034" s="33">
        <f t="shared" si="1250"/>
        <v>160.446</v>
      </c>
      <c r="F2034" s="34"/>
      <c r="G2034" s="42">
        <f>F2034*D2034</f>
        <v>0</v>
      </c>
      <c r="H2034" s="36">
        <f t="shared" si="1251"/>
        <v>78</v>
      </c>
      <c r="I2034" s="36">
        <f>E2034*F2034</f>
        <v>0</v>
      </c>
      <c r="J2034" s="111" t="s">
        <v>354</v>
      </c>
      <c r="K2034" s="273">
        <v>2.42</v>
      </c>
      <c r="L2034" s="25">
        <v>0.15</v>
      </c>
      <c r="M2034" s="75">
        <f>K2034*L2034</f>
        <v>0.36299999999999999</v>
      </c>
      <c r="N2034" s="43"/>
      <c r="O2034" s="39"/>
    </row>
    <row r="2035" spans="1:15" ht="15.75" hidden="1">
      <c r="A2035" s="40" t="s">
        <v>467</v>
      </c>
      <c r="B2035" s="93" t="s">
        <v>3159</v>
      </c>
      <c r="C2035" s="41" t="s">
        <v>14</v>
      </c>
      <c r="D2035" s="32">
        <f t="shared" si="1219"/>
        <v>2.4904999999999999</v>
      </c>
      <c r="E2035" s="33">
        <f t="shared" si="1250"/>
        <v>194.25899999999999</v>
      </c>
      <c r="F2035" s="34"/>
      <c r="G2035" s="42">
        <f t="shared" si="1265"/>
        <v>0</v>
      </c>
      <c r="H2035" s="36">
        <f t="shared" si="1251"/>
        <v>78</v>
      </c>
      <c r="I2035" s="36">
        <f t="shared" si="1218"/>
        <v>0</v>
      </c>
      <c r="J2035" s="44" t="s">
        <v>2974</v>
      </c>
      <c r="K2035" s="273">
        <v>2.93</v>
      </c>
      <c r="L2035" s="25">
        <v>0.15</v>
      </c>
      <c r="M2035" s="75">
        <f t="shared" si="1244"/>
        <v>0.4395</v>
      </c>
      <c r="N2035" s="43" t="s">
        <v>15</v>
      </c>
      <c r="O2035" s="39"/>
    </row>
    <row r="2036" spans="1:15" ht="15.75">
      <c r="A2036" s="228" t="s">
        <v>1207</v>
      </c>
      <c r="B2036" s="93" t="s">
        <v>3450</v>
      </c>
      <c r="C2036" s="41" t="s">
        <v>14</v>
      </c>
      <c r="D2036" s="32">
        <f t="shared" ref="D2036:D2079" si="1275">K2036-M2036</f>
        <v>5.8479999999999999</v>
      </c>
      <c r="E2036" s="33">
        <f t="shared" si="1250"/>
        <v>456.14400000000001</v>
      </c>
      <c r="F2036" s="34"/>
      <c r="G2036" s="42">
        <f t="shared" si="1265"/>
        <v>0</v>
      </c>
      <c r="H2036" s="36">
        <f t="shared" si="1251"/>
        <v>78</v>
      </c>
      <c r="I2036" s="36">
        <f t="shared" si="1218"/>
        <v>0</v>
      </c>
      <c r="J2036" s="44">
        <v>25</v>
      </c>
      <c r="K2036" s="273">
        <v>6.88</v>
      </c>
      <c r="L2036" s="25">
        <v>0.15</v>
      </c>
      <c r="M2036" s="26">
        <f t="shared" si="1244"/>
        <v>1.032</v>
      </c>
      <c r="N2036" s="43"/>
      <c r="O2036" s="39"/>
    </row>
    <row r="2037" spans="1:15" ht="15.75">
      <c r="A2037" s="228" t="s">
        <v>1251</v>
      </c>
      <c r="B2037" s="93" t="s">
        <v>3451</v>
      </c>
      <c r="C2037" s="41" t="s">
        <v>14</v>
      </c>
      <c r="D2037" s="32">
        <f>K2037-M2037</f>
        <v>6.4089999999999998</v>
      </c>
      <c r="E2037" s="33">
        <f>D2037*H2037</f>
        <v>499.90199999999999</v>
      </c>
      <c r="F2037" s="34"/>
      <c r="G2037" s="42">
        <f>F2037*D2037</f>
        <v>0</v>
      </c>
      <c r="H2037" s="36">
        <f t="shared" si="1251"/>
        <v>78</v>
      </c>
      <c r="I2037" s="36">
        <f>E2037*F2037</f>
        <v>0</v>
      </c>
      <c r="J2037" s="44">
        <v>25</v>
      </c>
      <c r="K2037" s="273">
        <v>7.54</v>
      </c>
      <c r="L2037" s="25">
        <v>0.15</v>
      </c>
      <c r="M2037" s="26">
        <f>K2037*L2037</f>
        <v>1.131</v>
      </c>
      <c r="N2037" s="43"/>
      <c r="O2037" s="39"/>
    </row>
    <row r="2038" spans="1:15" ht="15.75" hidden="1">
      <c r="A2038" s="40" t="s">
        <v>4245</v>
      </c>
      <c r="B2038" s="93" t="s">
        <v>4244</v>
      </c>
      <c r="C2038" s="41" t="s">
        <v>14</v>
      </c>
      <c r="D2038" s="32">
        <f>K2038-M2038</f>
        <v>4.6665000000000001</v>
      </c>
      <c r="E2038" s="33">
        <f>D2038*H2038</f>
        <v>363.98700000000002</v>
      </c>
      <c r="F2038" s="34"/>
      <c r="G2038" s="42">
        <f>F2038*D2038</f>
        <v>0</v>
      </c>
      <c r="H2038" s="36">
        <f t="shared" si="1251"/>
        <v>78</v>
      </c>
      <c r="I2038" s="36">
        <f>E2038*F2038</f>
        <v>0</v>
      </c>
      <c r="J2038" s="44">
        <v>20</v>
      </c>
      <c r="K2038" s="273">
        <v>5.49</v>
      </c>
      <c r="L2038" s="25">
        <v>0.15</v>
      </c>
      <c r="M2038" s="26">
        <f>K2038*L2038</f>
        <v>0.82350000000000001</v>
      </c>
      <c r="N2038" s="43" t="s">
        <v>15</v>
      </c>
      <c r="O2038" s="39"/>
    </row>
    <row r="2039" spans="1:15" ht="15.75" hidden="1">
      <c r="A2039" s="40" t="s">
        <v>1300</v>
      </c>
      <c r="B2039" s="93" t="s">
        <v>3452</v>
      </c>
      <c r="C2039" s="41" t="s">
        <v>14</v>
      </c>
      <c r="D2039" s="32">
        <f t="shared" si="1275"/>
        <v>4.9809999999999999</v>
      </c>
      <c r="E2039" s="33">
        <f>D2039*H2039</f>
        <v>388.51799999999997</v>
      </c>
      <c r="F2039" s="34"/>
      <c r="G2039" s="42">
        <f>F2039*D2039</f>
        <v>0</v>
      </c>
      <c r="H2039" s="36">
        <f t="shared" si="1251"/>
        <v>78</v>
      </c>
      <c r="I2039" s="36">
        <f>E2039*F2039</f>
        <v>0</v>
      </c>
      <c r="J2039" s="44">
        <v>25</v>
      </c>
      <c r="K2039" s="273">
        <v>5.86</v>
      </c>
      <c r="L2039" s="25">
        <v>0.15</v>
      </c>
      <c r="M2039" s="26">
        <f t="shared" si="1244"/>
        <v>0.879</v>
      </c>
      <c r="N2039" s="43" t="s">
        <v>15</v>
      </c>
      <c r="O2039" s="39"/>
    </row>
    <row r="2040" spans="1:15" ht="15.75" hidden="1">
      <c r="A2040" s="40" t="s">
        <v>1346</v>
      </c>
      <c r="B2040" s="93" t="s">
        <v>7187</v>
      </c>
      <c r="C2040" s="41" t="s">
        <v>14</v>
      </c>
      <c r="D2040" s="32">
        <f>K2040-M2040</f>
        <v>4.9809999999999999</v>
      </c>
      <c r="E2040" s="33">
        <f>D2040*H2040</f>
        <v>388.51799999999997</v>
      </c>
      <c r="F2040" s="34"/>
      <c r="G2040" s="42">
        <f>F2040*D2040</f>
        <v>0</v>
      </c>
      <c r="H2040" s="36">
        <f t="shared" si="1251"/>
        <v>78</v>
      </c>
      <c r="I2040" s="36">
        <f>E2040*F2040</f>
        <v>0</v>
      </c>
      <c r="J2040" s="44">
        <v>25</v>
      </c>
      <c r="K2040" s="273">
        <v>5.86</v>
      </c>
      <c r="L2040" s="25">
        <v>0.15</v>
      </c>
      <c r="M2040" s="26">
        <f>K2040*L2040</f>
        <v>0.879</v>
      </c>
      <c r="N2040" s="43" t="s">
        <v>15</v>
      </c>
      <c r="O2040" s="39"/>
    </row>
    <row r="2041" spans="1:15" ht="15.75">
      <c r="A2041" s="228" t="s">
        <v>1224</v>
      </c>
      <c r="B2041" s="93" t="s">
        <v>3453</v>
      </c>
      <c r="C2041" s="41" t="s">
        <v>14</v>
      </c>
      <c r="D2041" s="32">
        <f t="shared" si="1275"/>
        <v>7.0294999999999996</v>
      </c>
      <c r="E2041" s="33">
        <f t="shared" si="1250"/>
        <v>548.30099999999993</v>
      </c>
      <c r="F2041" s="34"/>
      <c r="G2041" s="42">
        <f t="shared" si="1265"/>
        <v>0</v>
      </c>
      <c r="H2041" s="36">
        <f t="shared" si="1251"/>
        <v>78</v>
      </c>
      <c r="I2041" s="36">
        <f t="shared" si="1218"/>
        <v>0</v>
      </c>
      <c r="J2041" s="44">
        <v>20</v>
      </c>
      <c r="K2041" s="273">
        <v>8.27</v>
      </c>
      <c r="L2041" s="25">
        <v>0.15</v>
      </c>
      <c r="M2041" s="26">
        <f t="shared" si="1244"/>
        <v>1.2404999999999999</v>
      </c>
      <c r="N2041" s="43"/>
      <c r="O2041" s="39"/>
    </row>
    <row r="2042" spans="1:15" ht="15.75">
      <c r="A2042" s="228" t="s">
        <v>4246</v>
      </c>
      <c r="B2042" s="93" t="s">
        <v>4247</v>
      </c>
      <c r="C2042" s="41" t="s">
        <v>14</v>
      </c>
      <c r="D2042" s="32">
        <f>K2042-M2042</f>
        <v>6.2220000000000004</v>
      </c>
      <c r="E2042" s="33">
        <f>D2042*H2042</f>
        <v>485.31600000000003</v>
      </c>
      <c r="F2042" s="34"/>
      <c r="G2042" s="42">
        <f>F2042*D2042</f>
        <v>0</v>
      </c>
      <c r="H2042" s="36">
        <f t="shared" si="1251"/>
        <v>78</v>
      </c>
      <c r="I2042" s="36">
        <f>E2042*F2042</f>
        <v>0</v>
      </c>
      <c r="J2042" s="44">
        <v>20</v>
      </c>
      <c r="K2042" s="273">
        <v>7.32</v>
      </c>
      <c r="L2042" s="25">
        <v>0.15</v>
      </c>
      <c r="M2042" s="26">
        <f>K2042*L2042</f>
        <v>1.0980000000000001</v>
      </c>
      <c r="N2042" s="43"/>
      <c r="O2042" s="39"/>
    </row>
    <row r="2043" spans="1:15" ht="15.75" hidden="1">
      <c r="A2043" s="40" t="s">
        <v>1347</v>
      </c>
      <c r="B2043" s="93" t="s">
        <v>3454</v>
      </c>
      <c r="C2043" s="41" t="s">
        <v>14</v>
      </c>
      <c r="D2043" s="32">
        <f t="shared" si="1275"/>
        <v>5.5419999999999998</v>
      </c>
      <c r="E2043" s="33">
        <f t="shared" si="1250"/>
        <v>432.27600000000001</v>
      </c>
      <c r="F2043" s="34"/>
      <c r="G2043" s="42">
        <f t="shared" si="1265"/>
        <v>0</v>
      </c>
      <c r="H2043" s="36">
        <f t="shared" si="1251"/>
        <v>78</v>
      </c>
      <c r="I2043" s="36">
        <f t="shared" si="1218"/>
        <v>0</v>
      </c>
      <c r="J2043" s="44">
        <v>25</v>
      </c>
      <c r="K2043" s="273">
        <v>6.52</v>
      </c>
      <c r="L2043" s="25">
        <v>0.15</v>
      </c>
      <c r="M2043" s="26">
        <f t="shared" si="1244"/>
        <v>0.97799999999999987</v>
      </c>
      <c r="N2043" s="43" t="s">
        <v>15</v>
      </c>
      <c r="O2043" s="39"/>
    </row>
    <row r="2044" spans="1:15" ht="15.75">
      <c r="A2044" s="228" t="s">
        <v>1308</v>
      </c>
      <c r="B2044" s="93" t="s">
        <v>3455</v>
      </c>
      <c r="C2044" s="41" t="s">
        <v>14</v>
      </c>
      <c r="D2044" s="32">
        <f t="shared" si="1275"/>
        <v>7.718</v>
      </c>
      <c r="E2044" s="33">
        <f t="shared" si="1250"/>
        <v>602.00400000000002</v>
      </c>
      <c r="F2044" s="34"/>
      <c r="G2044" s="42">
        <f t="shared" si="1265"/>
        <v>0</v>
      </c>
      <c r="H2044" s="36">
        <f t="shared" si="1251"/>
        <v>78</v>
      </c>
      <c r="I2044" s="36">
        <f t="shared" si="1218"/>
        <v>0</v>
      </c>
      <c r="J2044" s="44">
        <v>20</v>
      </c>
      <c r="K2044" s="273">
        <v>9.08</v>
      </c>
      <c r="L2044" s="25">
        <v>0.15</v>
      </c>
      <c r="M2044" s="26">
        <f t="shared" si="1244"/>
        <v>1.3619999999999999</v>
      </c>
      <c r="N2044" s="43"/>
      <c r="O2044" s="39"/>
    </row>
    <row r="2045" spans="1:15" ht="15.75" hidden="1">
      <c r="A2045" s="40" t="s">
        <v>1267</v>
      </c>
      <c r="B2045" s="93" t="s">
        <v>3456</v>
      </c>
      <c r="C2045" s="41" t="s">
        <v>14</v>
      </c>
      <c r="D2045" s="32">
        <f t="shared" si="1275"/>
        <v>26.868500000000001</v>
      </c>
      <c r="E2045" s="33">
        <f t="shared" si="1250"/>
        <v>2095.7429999999999</v>
      </c>
      <c r="F2045" s="34"/>
      <c r="G2045" s="42">
        <f t="shared" si="1265"/>
        <v>0</v>
      </c>
      <c r="H2045" s="36">
        <f t="shared" si="1251"/>
        <v>78</v>
      </c>
      <c r="I2045" s="36">
        <f t="shared" si="1218"/>
        <v>0</v>
      </c>
      <c r="J2045" s="44">
        <v>10</v>
      </c>
      <c r="K2045" s="273">
        <v>31.61</v>
      </c>
      <c r="L2045" s="25">
        <v>0.15</v>
      </c>
      <c r="M2045" s="26">
        <f t="shared" si="1244"/>
        <v>4.7414999999999994</v>
      </c>
      <c r="N2045" s="43" t="s">
        <v>15</v>
      </c>
      <c r="O2045" s="39"/>
    </row>
    <row r="2046" spans="1:15" ht="15.75" hidden="1">
      <c r="A2046" s="40" t="s">
        <v>1348</v>
      </c>
      <c r="B2046" s="99" t="s">
        <v>3457</v>
      </c>
      <c r="C2046" s="41" t="s">
        <v>14</v>
      </c>
      <c r="D2046" s="32">
        <f>K2046-M2046</f>
        <v>29.545999999999999</v>
      </c>
      <c r="E2046" s="33">
        <f>D2046*H2046</f>
        <v>2304.5879999999997</v>
      </c>
      <c r="F2046" s="34"/>
      <c r="G2046" s="42">
        <f>F2046*D2046</f>
        <v>0</v>
      </c>
      <c r="H2046" s="36">
        <f t="shared" si="1251"/>
        <v>78</v>
      </c>
      <c r="I2046" s="36">
        <f>E2046*F2046</f>
        <v>0</v>
      </c>
      <c r="J2046" s="44">
        <v>10</v>
      </c>
      <c r="K2046" s="273">
        <v>34.76</v>
      </c>
      <c r="L2046" s="25">
        <v>0.15</v>
      </c>
      <c r="M2046" s="26">
        <f>K2046*L2046</f>
        <v>5.2139999999999995</v>
      </c>
      <c r="N2046" s="43" t="s">
        <v>15</v>
      </c>
      <c r="O2046" s="39"/>
    </row>
    <row r="2047" spans="1:15" ht="15.75">
      <c r="A2047" s="40" t="s">
        <v>1349</v>
      </c>
      <c r="B2047" s="99" t="s">
        <v>3458</v>
      </c>
      <c r="C2047" s="41" t="s">
        <v>14</v>
      </c>
      <c r="D2047" s="32">
        <f>K2047-M2047</f>
        <v>45.9</v>
      </c>
      <c r="E2047" s="33">
        <f>D2047*H2047</f>
        <v>3580.2</v>
      </c>
      <c r="F2047" s="34"/>
      <c r="G2047" s="42">
        <f>F2047*D2047</f>
        <v>0</v>
      </c>
      <c r="H2047" s="36">
        <f t="shared" si="1251"/>
        <v>78</v>
      </c>
      <c r="I2047" s="36">
        <f>E2047*F2047</f>
        <v>0</v>
      </c>
      <c r="J2047" s="44">
        <v>10</v>
      </c>
      <c r="K2047" s="273">
        <v>54</v>
      </c>
      <c r="L2047" s="25">
        <v>0.15</v>
      </c>
      <c r="M2047" s="26">
        <f>K2047*L2047</f>
        <v>8.1</v>
      </c>
      <c r="N2047" s="43"/>
      <c r="O2047" s="39"/>
    </row>
    <row r="2048" spans="1:15" ht="15.75">
      <c r="A2048" s="228" t="s">
        <v>5303</v>
      </c>
      <c r="B2048" s="93" t="s">
        <v>3459</v>
      </c>
      <c r="C2048" s="41" t="s">
        <v>14</v>
      </c>
      <c r="D2048" s="32">
        <f t="shared" si="1275"/>
        <v>6.2220000000000004</v>
      </c>
      <c r="E2048" s="33">
        <f t="shared" si="1250"/>
        <v>485.31600000000003</v>
      </c>
      <c r="F2048" s="34"/>
      <c r="G2048" s="42">
        <f t="shared" si="1265"/>
        <v>0</v>
      </c>
      <c r="H2048" s="36">
        <f t="shared" si="1251"/>
        <v>78</v>
      </c>
      <c r="I2048" s="36">
        <f t="shared" si="1218"/>
        <v>0</v>
      </c>
      <c r="J2048" s="44">
        <v>20</v>
      </c>
      <c r="K2048" s="273">
        <v>7.32</v>
      </c>
      <c r="L2048" s="25">
        <v>0.15</v>
      </c>
      <c r="M2048" s="26">
        <f t="shared" si="1244"/>
        <v>1.0980000000000001</v>
      </c>
      <c r="N2048" s="43"/>
      <c r="O2048" s="39"/>
    </row>
    <row r="2049" spans="1:15" ht="15.75">
      <c r="A2049" s="40" t="s">
        <v>1195</v>
      </c>
      <c r="B2049" s="93" t="s">
        <v>3460</v>
      </c>
      <c r="C2049" s="41" t="s">
        <v>14</v>
      </c>
      <c r="D2049" s="32">
        <f t="shared" si="1275"/>
        <v>8.0919999999999987</v>
      </c>
      <c r="E2049" s="33">
        <f t="shared" si="1250"/>
        <v>631.17599999999993</v>
      </c>
      <c r="F2049" s="34"/>
      <c r="G2049" s="42">
        <f t="shared" si="1265"/>
        <v>0</v>
      </c>
      <c r="H2049" s="36">
        <f t="shared" si="1251"/>
        <v>78</v>
      </c>
      <c r="I2049" s="36">
        <f t="shared" si="1218"/>
        <v>0</v>
      </c>
      <c r="J2049" s="44">
        <v>10</v>
      </c>
      <c r="K2049" s="273">
        <v>9.52</v>
      </c>
      <c r="L2049" s="25">
        <v>0.15</v>
      </c>
      <c r="M2049" s="26">
        <f t="shared" si="1244"/>
        <v>1.4279999999999999</v>
      </c>
      <c r="N2049" s="43"/>
      <c r="O2049" s="39"/>
    </row>
    <row r="2050" spans="1:15" ht="15.75" hidden="1">
      <c r="A2050" s="40" t="s">
        <v>1350</v>
      </c>
      <c r="B2050" s="93" t="s">
        <v>3461</v>
      </c>
      <c r="C2050" s="41" t="s">
        <v>14</v>
      </c>
      <c r="D2050" s="32">
        <f t="shared" si="1275"/>
        <v>9.3330000000000002</v>
      </c>
      <c r="E2050" s="33">
        <f t="shared" si="1250"/>
        <v>727.97400000000005</v>
      </c>
      <c r="F2050" s="34"/>
      <c r="G2050" s="42">
        <f t="shared" si="1265"/>
        <v>0</v>
      </c>
      <c r="H2050" s="36">
        <f t="shared" si="1251"/>
        <v>78</v>
      </c>
      <c r="I2050" s="36">
        <f t="shared" si="1218"/>
        <v>0</v>
      </c>
      <c r="J2050" s="44">
        <v>10</v>
      </c>
      <c r="K2050" s="273">
        <v>10.98</v>
      </c>
      <c r="L2050" s="25">
        <v>0.15</v>
      </c>
      <c r="M2050" s="26">
        <f t="shared" si="1244"/>
        <v>1.647</v>
      </c>
      <c r="N2050" s="43" t="s">
        <v>15</v>
      </c>
      <c r="O2050" s="39"/>
    </row>
    <row r="2051" spans="1:15" ht="15.75" hidden="1">
      <c r="A2051" s="40" t="s">
        <v>1351</v>
      </c>
      <c r="B2051" s="93" t="s">
        <v>3462</v>
      </c>
      <c r="C2051" s="41" t="s">
        <v>14</v>
      </c>
      <c r="D2051" s="32">
        <f t="shared" si="1275"/>
        <v>11.823499999999999</v>
      </c>
      <c r="E2051" s="33">
        <f t="shared" si="1250"/>
        <v>922.23299999999995</v>
      </c>
      <c r="F2051" s="34"/>
      <c r="G2051" s="42">
        <f t="shared" si="1265"/>
        <v>0</v>
      </c>
      <c r="H2051" s="36">
        <f t="shared" si="1251"/>
        <v>78</v>
      </c>
      <c r="I2051" s="36">
        <f t="shared" si="1218"/>
        <v>0</v>
      </c>
      <c r="J2051" s="44">
        <v>10</v>
      </c>
      <c r="K2051" s="273">
        <v>13.91</v>
      </c>
      <c r="L2051" s="25">
        <v>0.15</v>
      </c>
      <c r="M2051" s="26">
        <f t="shared" ref="M2051:M2178" si="1276">K2051*L2051</f>
        <v>2.0865</v>
      </c>
      <c r="N2051" s="43" t="s">
        <v>15</v>
      </c>
      <c r="O2051" s="39"/>
    </row>
    <row r="2052" spans="1:15" ht="15.75">
      <c r="A2052" s="40" t="s">
        <v>1352</v>
      </c>
      <c r="B2052" s="93" t="s">
        <v>3463</v>
      </c>
      <c r="C2052" s="41" t="s">
        <v>14</v>
      </c>
      <c r="D2052" s="32">
        <f t="shared" si="1275"/>
        <v>36.329000000000001</v>
      </c>
      <c r="E2052" s="33">
        <f t="shared" si="1250"/>
        <v>2833.6620000000003</v>
      </c>
      <c r="F2052" s="34"/>
      <c r="G2052" s="42">
        <f t="shared" si="1265"/>
        <v>0</v>
      </c>
      <c r="H2052" s="36">
        <f t="shared" si="1251"/>
        <v>78</v>
      </c>
      <c r="I2052" s="36">
        <f t="shared" si="1218"/>
        <v>0</v>
      </c>
      <c r="J2052" s="44">
        <v>10</v>
      </c>
      <c r="K2052" s="273">
        <v>42.74</v>
      </c>
      <c r="L2052" s="25">
        <v>0.15</v>
      </c>
      <c r="M2052" s="26">
        <f t="shared" si="1276"/>
        <v>6.4110000000000005</v>
      </c>
      <c r="N2052" s="43"/>
      <c r="O2052" s="39"/>
    </row>
    <row r="2053" spans="1:15" ht="15.75">
      <c r="A2053" s="40" t="s">
        <v>1344</v>
      </c>
      <c r="B2053" s="99" t="s">
        <v>3464</v>
      </c>
      <c r="C2053" s="41" t="s">
        <v>14</v>
      </c>
      <c r="D2053" s="32">
        <f t="shared" si="1275"/>
        <v>39.745999999999995</v>
      </c>
      <c r="E2053" s="33">
        <f t="shared" si="1250"/>
        <v>3100.1879999999996</v>
      </c>
      <c r="F2053" s="34"/>
      <c r="G2053" s="42">
        <f t="shared" si="1265"/>
        <v>0</v>
      </c>
      <c r="H2053" s="36">
        <f t="shared" si="1251"/>
        <v>78</v>
      </c>
      <c r="I2053" s="36">
        <f t="shared" si="1218"/>
        <v>0</v>
      </c>
      <c r="J2053" s="44">
        <v>10</v>
      </c>
      <c r="K2053" s="273">
        <v>46.76</v>
      </c>
      <c r="L2053" s="25">
        <v>0.15</v>
      </c>
      <c r="M2053" s="26">
        <f t="shared" si="1276"/>
        <v>7.0139999999999993</v>
      </c>
      <c r="N2053" s="43"/>
      <c r="O2053" s="39"/>
    </row>
    <row r="2054" spans="1:15" ht="15.75">
      <c r="A2054" s="40" t="s">
        <v>1353</v>
      </c>
      <c r="B2054" s="99" t="s">
        <v>3465</v>
      </c>
      <c r="C2054" s="41" t="s">
        <v>14</v>
      </c>
      <c r="D2054" s="32">
        <f t="shared" si="1275"/>
        <v>53.490499999999997</v>
      </c>
      <c r="E2054" s="33">
        <f t="shared" si="1250"/>
        <v>4172.259</v>
      </c>
      <c r="F2054" s="34"/>
      <c r="G2054" s="42">
        <f t="shared" si="1265"/>
        <v>0</v>
      </c>
      <c r="H2054" s="36">
        <f t="shared" si="1251"/>
        <v>78</v>
      </c>
      <c r="I2054" s="36">
        <f t="shared" si="1218"/>
        <v>0</v>
      </c>
      <c r="J2054" s="44">
        <v>10</v>
      </c>
      <c r="K2054" s="273">
        <v>62.93</v>
      </c>
      <c r="L2054" s="25">
        <v>0.15</v>
      </c>
      <c r="M2054" s="26">
        <f t="shared" si="1276"/>
        <v>9.4394999999999989</v>
      </c>
      <c r="N2054" s="43"/>
      <c r="O2054" s="39"/>
    </row>
    <row r="2055" spans="1:15" ht="15.75">
      <c r="A2055" s="228" t="s">
        <v>5304</v>
      </c>
      <c r="B2055" s="93" t="s">
        <v>5305</v>
      </c>
      <c r="C2055" s="41" t="s">
        <v>14</v>
      </c>
      <c r="D2055" s="32">
        <f t="shared" si="1275"/>
        <v>4.8959999999999999</v>
      </c>
      <c r="E2055" s="33">
        <f t="shared" si="1250"/>
        <v>381.88799999999998</v>
      </c>
      <c r="F2055" s="34"/>
      <c r="G2055" s="42">
        <f t="shared" si="1265"/>
        <v>0</v>
      </c>
      <c r="H2055" s="36">
        <f t="shared" si="1251"/>
        <v>78</v>
      </c>
      <c r="I2055" s="36">
        <f t="shared" si="1218"/>
        <v>0</v>
      </c>
      <c r="J2055" s="44">
        <v>20</v>
      </c>
      <c r="K2055" s="273">
        <v>5.76</v>
      </c>
      <c r="L2055" s="25">
        <v>0.15</v>
      </c>
      <c r="M2055" s="26">
        <f t="shared" si="1276"/>
        <v>0.86399999999999999</v>
      </c>
      <c r="N2055" s="43"/>
      <c r="O2055" s="39"/>
    </row>
    <row r="2056" spans="1:15" ht="15.75" hidden="1">
      <c r="A2056" s="63" t="s">
        <v>924</v>
      </c>
      <c r="B2056" s="73" t="s">
        <v>5518</v>
      </c>
      <c r="C2056" s="41" t="s">
        <v>314</v>
      </c>
      <c r="D2056" s="32">
        <f t="shared" si="1275"/>
        <v>8.7125000000000004</v>
      </c>
      <c r="E2056" s="33">
        <f t="shared" si="1250"/>
        <v>679.57500000000005</v>
      </c>
      <c r="F2056" s="34"/>
      <c r="G2056" s="42">
        <f t="shared" si="1265"/>
        <v>0</v>
      </c>
      <c r="H2056" s="36">
        <f t="shared" si="1251"/>
        <v>78</v>
      </c>
      <c r="I2056" s="36">
        <f t="shared" si="1218"/>
        <v>0</v>
      </c>
      <c r="J2056" s="44">
        <v>20</v>
      </c>
      <c r="K2056" s="273">
        <v>10.25</v>
      </c>
      <c r="L2056" s="25">
        <v>0.15</v>
      </c>
      <c r="M2056" s="26">
        <f t="shared" si="1276"/>
        <v>1.5374999999999999</v>
      </c>
      <c r="N2056" s="43" t="s">
        <v>15</v>
      </c>
      <c r="O2056" s="39"/>
    </row>
    <row r="2057" spans="1:15" ht="15.75">
      <c r="A2057" s="233" t="s">
        <v>4827</v>
      </c>
      <c r="B2057" s="73" t="s">
        <v>7188</v>
      </c>
      <c r="C2057" s="41" t="s">
        <v>14</v>
      </c>
      <c r="D2057" s="32">
        <f t="shared" si="1275"/>
        <v>0.93500000000000005</v>
      </c>
      <c r="E2057" s="33">
        <f t="shared" si="1250"/>
        <v>72.930000000000007</v>
      </c>
      <c r="F2057" s="34"/>
      <c r="G2057" s="42">
        <f t="shared" si="1265"/>
        <v>0</v>
      </c>
      <c r="H2057" s="36">
        <f t="shared" si="1251"/>
        <v>78</v>
      </c>
      <c r="I2057" s="36">
        <f t="shared" si="1218"/>
        <v>0</v>
      </c>
      <c r="J2057" s="44">
        <v>150</v>
      </c>
      <c r="K2057" s="273">
        <v>1.1000000000000001</v>
      </c>
      <c r="L2057" s="25">
        <v>0.15</v>
      </c>
      <c r="M2057" s="26">
        <f t="shared" si="1276"/>
        <v>0.16500000000000001</v>
      </c>
      <c r="N2057" s="43"/>
      <c r="O2057" s="39"/>
    </row>
    <row r="2058" spans="1:15" ht="15.75" hidden="1">
      <c r="A2058" s="63" t="s">
        <v>971</v>
      </c>
      <c r="B2058" s="73" t="s">
        <v>4734</v>
      </c>
      <c r="C2058" s="41" t="s">
        <v>14</v>
      </c>
      <c r="D2058" s="32">
        <f t="shared" si="1275"/>
        <v>13.055999999999999</v>
      </c>
      <c r="E2058" s="33">
        <f t="shared" si="1250"/>
        <v>1018.3679999999999</v>
      </c>
      <c r="F2058" s="34"/>
      <c r="G2058" s="42">
        <f t="shared" si="1265"/>
        <v>0</v>
      </c>
      <c r="H2058" s="36">
        <f t="shared" si="1251"/>
        <v>78</v>
      </c>
      <c r="I2058" s="36">
        <f t="shared" si="1218"/>
        <v>0</v>
      </c>
      <c r="J2058" s="44">
        <v>10</v>
      </c>
      <c r="K2058" s="273">
        <v>15.36</v>
      </c>
      <c r="L2058" s="25">
        <v>0.15</v>
      </c>
      <c r="M2058" s="26">
        <f t="shared" si="1276"/>
        <v>2.3039999999999998</v>
      </c>
      <c r="N2058" s="43" t="s">
        <v>15</v>
      </c>
      <c r="O2058" s="39"/>
    </row>
    <row r="2059" spans="1:15" ht="15.75">
      <c r="A2059" s="228" t="s">
        <v>6508</v>
      </c>
      <c r="B2059" s="93" t="s">
        <v>5521</v>
      </c>
      <c r="C2059" s="41" t="s">
        <v>314</v>
      </c>
      <c r="D2059" s="32">
        <f t="shared" si="1275"/>
        <v>34.832999999999998</v>
      </c>
      <c r="E2059" s="33">
        <f t="shared" si="1250"/>
        <v>2716.9739999999997</v>
      </c>
      <c r="F2059" s="34"/>
      <c r="G2059" s="42">
        <f t="shared" si="1265"/>
        <v>0</v>
      </c>
      <c r="H2059" s="36">
        <f t="shared" si="1251"/>
        <v>78</v>
      </c>
      <c r="I2059" s="36">
        <f t="shared" si="1218"/>
        <v>0</v>
      </c>
      <c r="J2059" s="44">
        <v>20</v>
      </c>
      <c r="K2059" s="273">
        <v>40.98</v>
      </c>
      <c r="L2059" s="25">
        <v>0.15</v>
      </c>
      <c r="M2059" s="26">
        <f t="shared" si="1276"/>
        <v>6.1469999999999994</v>
      </c>
      <c r="N2059" s="43"/>
      <c r="O2059" s="39"/>
    </row>
    <row r="2060" spans="1:15" ht="15.75">
      <c r="A2060" s="228" t="s">
        <v>5519</v>
      </c>
      <c r="B2060" s="93" t="s">
        <v>5520</v>
      </c>
      <c r="C2060" s="41" t="s">
        <v>314</v>
      </c>
      <c r="D2060" s="32">
        <f t="shared" si="1275"/>
        <v>24.8795</v>
      </c>
      <c r="E2060" s="33">
        <f t="shared" si="1250"/>
        <v>1940.6010000000001</v>
      </c>
      <c r="F2060" s="34"/>
      <c r="G2060" s="42">
        <f t="shared" si="1265"/>
        <v>0</v>
      </c>
      <c r="H2060" s="36">
        <f t="shared" si="1251"/>
        <v>78</v>
      </c>
      <c r="I2060" s="36">
        <f t="shared" si="1218"/>
        <v>0</v>
      </c>
      <c r="J2060" s="44">
        <v>20</v>
      </c>
      <c r="K2060" s="273">
        <v>29.27</v>
      </c>
      <c r="L2060" s="25">
        <v>0.15</v>
      </c>
      <c r="M2060" s="26">
        <f t="shared" si="1276"/>
        <v>4.3904999999999994</v>
      </c>
      <c r="N2060" s="43"/>
      <c r="O2060" s="39"/>
    </row>
    <row r="2061" spans="1:15" ht="15.75" hidden="1">
      <c r="A2061" s="40" t="s">
        <v>4535</v>
      </c>
      <c r="B2061" s="93" t="s">
        <v>7189</v>
      </c>
      <c r="C2061" s="41" t="s">
        <v>14</v>
      </c>
      <c r="D2061" s="32">
        <f t="shared" si="1275"/>
        <v>2.4904999999999999</v>
      </c>
      <c r="E2061" s="33">
        <f t="shared" si="1250"/>
        <v>194.25899999999999</v>
      </c>
      <c r="F2061" s="34"/>
      <c r="G2061" s="42">
        <f t="shared" si="1265"/>
        <v>0</v>
      </c>
      <c r="H2061" s="36">
        <f t="shared" si="1251"/>
        <v>78</v>
      </c>
      <c r="I2061" s="36">
        <f t="shared" si="1218"/>
        <v>0</v>
      </c>
      <c r="J2061" s="44">
        <v>100</v>
      </c>
      <c r="K2061" s="273">
        <v>2.93</v>
      </c>
      <c r="L2061" s="25">
        <v>0.15</v>
      </c>
      <c r="M2061" s="26">
        <f t="shared" si="1276"/>
        <v>0.4395</v>
      </c>
      <c r="N2061" s="43" t="s">
        <v>15</v>
      </c>
      <c r="O2061" s="39"/>
    </row>
    <row r="2062" spans="1:15" ht="15.75" hidden="1">
      <c r="A2062" s="40" t="s">
        <v>4018</v>
      </c>
      <c r="B2062" s="93" t="s">
        <v>4351</v>
      </c>
      <c r="C2062" s="41" t="s">
        <v>314</v>
      </c>
      <c r="D2062" s="32">
        <f t="shared" ref="D2062" si="1277">K2062-M2062</f>
        <v>34.832999999999998</v>
      </c>
      <c r="E2062" s="33">
        <f t="shared" ref="E2062" si="1278">D2062*H2062</f>
        <v>2716.9739999999997</v>
      </c>
      <c r="F2062" s="34"/>
      <c r="G2062" s="42">
        <f t="shared" ref="G2062" si="1279">F2062*D2062</f>
        <v>0</v>
      </c>
      <c r="H2062" s="36">
        <f t="shared" si="1251"/>
        <v>78</v>
      </c>
      <c r="I2062" s="36">
        <f t="shared" ref="I2062" si="1280">E2062*F2062</f>
        <v>0</v>
      </c>
      <c r="J2062" s="44">
        <v>10</v>
      </c>
      <c r="K2062" s="273">
        <v>40.98</v>
      </c>
      <c r="L2062" s="25">
        <v>0.15</v>
      </c>
      <c r="M2062" s="26">
        <f t="shared" ref="M2062" si="1281">K2062*L2062</f>
        <v>6.1469999999999994</v>
      </c>
      <c r="N2062" s="43" t="s">
        <v>15</v>
      </c>
      <c r="O2062" s="39"/>
    </row>
    <row r="2063" spans="1:15" ht="15.75">
      <c r="A2063" s="233" t="s">
        <v>5306</v>
      </c>
      <c r="B2063" s="93" t="s">
        <v>1354</v>
      </c>
      <c r="C2063" s="41" t="s">
        <v>14</v>
      </c>
      <c r="D2063" s="32">
        <f t="shared" si="1275"/>
        <v>1.87</v>
      </c>
      <c r="E2063" s="33">
        <f t="shared" si="1250"/>
        <v>145.86000000000001</v>
      </c>
      <c r="F2063" s="34"/>
      <c r="G2063" s="42">
        <f t="shared" si="1265"/>
        <v>0</v>
      </c>
      <c r="H2063" s="36">
        <f t="shared" si="1251"/>
        <v>78</v>
      </c>
      <c r="I2063" s="36">
        <f t="shared" si="1218"/>
        <v>0</v>
      </c>
      <c r="J2063" s="44">
        <v>100</v>
      </c>
      <c r="K2063" s="273">
        <v>2.2000000000000002</v>
      </c>
      <c r="L2063" s="25">
        <v>0.15</v>
      </c>
      <c r="M2063" s="26">
        <f t="shared" si="1276"/>
        <v>0.33</v>
      </c>
      <c r="N2063" s="43"/>
      <c r="O2063" s="39"/>
    </row>
    <row r="2064" spans="1:15" ht="15.75" hidden="1">
      <c r="A2064" s="40" t="s">
        <v>1355</v>
      </c>
      <c r="B2064" s="93" t="s">
        <v>3466</v>
      </c>
      <c r="C2064" s="41" t="s">
        <v>14</v>
      </c>
      <c r="D2064" s="32">
        <f t="shared" si="1275"/>
        <v>30.6</v>
      </c>
      <c r="E2064" s="33">
        <f t="shared" si="1250"/>
        <v>2386.8000000000002</v>
      </c>
      <c r="F2064" s="34"/>
      <c r="G2064" s="42">
        <f t="shared" si="1265"/>
        <v>0</v>
      </c>
      <c r="H2064" s="36">
        <f t="shared" si="1251"/>
        <v>78</v>
      </c>
      <c r="I2064" s="36">
        <f t="shared" si="1218"/>
        <v>0</v>
      </c>
      <c r="J2064" s="44">
        <v>12</v>
      </c>
      <c r="K2064" s="273">
        <v>36</v>
      </c>
      <c r="L2064" s="25">
        <v>0.15</v>
      </c>
      <c r="M2064" s="26">
        <f t="shared" si="1276"/>
        <v>5.3999999999999995</v>
      </c>
      <c r="N2064" s="43" t="s">
        <v>15</v>
      </c>
      <c r="O2064" s="39"/>
    </row>
    <row r="2065" spans="1:15" ht="15.75" hidden="1">
      <c r="A2065" s="40" t="s">
        <v>1356</v>
      </c>
      <c r="B2065" s="93" t="s">
        <v>5115</v>
      </c>
      <c r="C2065" s="41" t="s">
        <v>14</v>
      </c>
      <c r="D2065" s="32">
        <f t="shared" si="1275"/>
        <v>25.066499999999998</v>
      </c>
      <c r="E2065" s="33">
        <f>D2065*H2065</f>
        <v>1955.1869999999999</v>
      </c>
      <c r="F2065" s="34"/>
      <c r="G2065" s="42">
        <f>F2065*D2065</f>
        <v>0</v>
      </c>
      <c r="H2065" s="36">
        <f t="shared" si="1251"/>
        <v>78</v>
      </c>
      <c r="I2065" s="36">
        <f>E2065*F2065</f>
        <v>0</v>
      </c>
      <c r="J2065" s="44">
        <v>12</v>
      </c>
      <c r="K2065" s="273">
        <v>29.49</v>
      </c>
      <c r="L2065" s="25">
        <v>0.15</v>
      </c>
      <c r="M2065" s="26">
        <f t="shared" si="1276"/>
        <v>4.4234999999999998</v>
      </c>
      <c r="N2065" s="43" t="s">
        <v>15</v>
      </c>
      <c r="O2065" s="39"/>
    </row>
    <row r="2066" spans="1:15" ht="15.75" hidden="1">
      <c r="A2066" s="40" t="s">
        <v>6509</v>
      </c>
      <c r="B2066" s="213" t="s">
        <v>6510</v>
      </c>
      <c r="C2066" s="41" t="s">
        <v>14</v>
      </c>
      <c r="D2066" s="32">
        <f t="shared" si="1275"/>
        <v>32.350999999999999</v>
      </c>
      <c r="E2066" s="33">
        <f t="shared" si="1250"/>
        <v>2523.3779999999997</v>
      </c>
      <c r="F2066" s="34"/>
      <c r="G2066" s="42">
        <f t="shared" si="1265"/>
        <v>0</v>
      </c>
      <c r="H2066" s="36">
        <f t="shared" si="1251"/>
        <v>78</v>
      </c>
      <c r="I2066" s="36">
        <f t="shared" ref="I2066:I2079" si="1282">E2066*F2066</f>
        <v>0</v>
      </c>
      <c r="J2066" s="44">
        <v>12</v>
      </c>
      <c r="K2066" s="273">
        <v>38.06</v>
      </c>
      <c r="L2066" s="25">
        <v>0.15</v>
      </c>
      <c r="M2066" s="26">
        <f t="shared" si="1276"/>
        <v>5.7090000000000005</v>
      </c>
      <c r="N2066" s="43" t="s">
        <v>15</v>
      </c>
      <c r="O2066" s="39"/>
    </row>
    <row r="2067" spans="1:15" ht="15.75" hidden="1">
      <c r="A2067" s="40" t="s">
        <v>1274</v>
      </c>
      <c r="B2067" s="213" t="s">
        <v>4396</v>
      </c>
      <c r="C2067" s="41" t="s">
        <v>14</v>
      </c>
      <c r="D2067" s="32">
        <f t="shared" ref="D2067" si="1283">K2067-M2067</f>
        <v>27.370000000000005</v>
      </c>
      <c r="E2067" s="33">
        <f t="shared" ref="E2067" si="1284">D2067*H2067</f>
        <v>2134.8600000000006</v>
      </c>
      <c r="F2067" s="34"/>
      <c r="G2067" s="42">
        <f t="shared" ref="G2067" si="1285">F2067*D2067</f>
        <v>0</v>
      </c>
      <c r="H2067" s="36">
        <f t="shared" si="1251"/>
        <v>78</v>
      </c>
      <c r="I2067" s="36">
        <f t="shared" ref="I2067" si="1286">E2067*F2067</f>
        <v>0</v>
      </c>
      <c r="J2067" s="44">
        <v>12</v>
      </c>
      <c r="K2067" s="273">
        <v>32.200000000000003</v>
      </c>
      <c r="L2067" s="25">
        <v>0.15</v>
      </c>
      <c r="M2067" s="26">
        <f t="shared" ref="M2067" si="1287">K2067*L2067</f>
        <v>4.83</v>
      </c>
      <c r="N2067" s="43" t="s">
        <v>15</v>
      </c>
      <c r="O2067" s="39"/>
    </row>
    <row r="2068" spans="1:15" ht="15.75" hidden="1">
      <c r="A2068" s="40" t="s">
        <v>984</v>
      </c>
      <c r="B2068" s="93" t="s">
        <v>5523</v>
      </c>
      <c r="C2068" s="41" t="s">
        <v>14</v>
      </c>
      <c r="D2068" s="32">
        <f>K2068-M2068</f>
        <v>16.167000000000002</v>
      </c>
      <c r="E2068" s="33">
        <f>D2068*H2068</f>
        <v>1261.0260000000001</v>
      </c>
      <c r="F2068" s="34"/>
      <c r="G2068" s="42">
        <f>F2068*D2068</f>
        <v>0</v>
      </c>
      <c r="H2068" s="36">
        <f t="shared" si="1251"/>
        <v>78</v>
      </c>
      <c r="I2068" s="36">
        <f>E2068*F2068</f>
        <v>0</v>
      </c>
      <c r="J2068" s="44">
        <v>12</v>
      </c>
      <c r="K2068" s="273">
        <v>19.02</v>
      </c>
      <c r="L2068" s="25">
        <v>0.15</v>
      </c>
      <c r="M2068" s="26">
        <f>K2068*L2068</f>
        <v>2.8529999999999998</v>
      </c>
      <c r="N2068" s="43" t="s">
        <v>15</v>
      </c>
      <c r="O2068" s="39"/>
    </row>
    <row r="2069" spans="1:15" ht="15.75" hidden="1">
      <c r="A2069" s="63" t="s">
        <v>5536</v>
      </c>
      <c r="B2069" s="93" t="s">
        <v>5538</v>
      </c>
      <c r="C2069" s="41" t="s">
        <v>14</v>
      </c>
      <c r="D2069" s="32">
        <f t="shared" ref="D2069" si="1288">K2069-M2069</f>
        <v>18.096499999999999</v>
      </c>
      <c r="E2069" s="33">
        <f t="shared" ref="E2069" si="1289">D2069*H2069</f>
        <v>1411.5269999999998</v>
      </c>
      <c r="F2069" s="34"/>
      <c r="G2069" s="42">
        <f t="shared" ref="G2069" si="1290">F2069*D2069</f>
        <v>0</v>
      </c>
      <c r="H2069" s="36">
        <f t="shared" si="1251"/>
        <v>78</v>
      </c>
      <c r="I2069" s="36">
        <f t="shared" ref="I2069" si="1291">E2069*F2069</f>
        <v>0</v>
      </c>
      <c r="J2069" s="37" t="s">
        <v>3324</v>
      </c>
      <c r="K2069" s="273">
        <v>21.29</v>
      </c>
      <c r="L2069" s="25">
        <v>0.15</v>
      </c>
      <c r="M2069" s="26">
        <f t="shared" ref="M2069" si="1292">K2069*L2069</f>
        <v>3.1934999999999998</v>
      </c>
      <c r="N2069" s="43" t="s">
        <v>15</v>
      </c>
      <c r="O2069" s="39"/>
    </row>
    <row r="2070" spans="1:15" ht="15.75" hidden="1">
      <c r="A2070" s="40" t="s">
        <v>1357</v>
      </c>
      <c r="B2070" s="93" t="s">
        <v>4306</v>
      </c>
      <c r="C2070" s="41" t="s">
        <v>14</v>
      </c>
      <c r="D2070" s="32">
        <f>K2070-M2070</f>
        <v>18.972000000000001</v>
      </c>
      <c r="E2070" s="33">
        <f>D2070*H2070</f>
        <v>1479.816</v>
      </c>
      <c r="F2070" s="34"/>
      <c r="G2070" s="42">
        <f>F2070*D2070</f>
        <v>0</v>
      </c>
      <c r="H2070" s="36">
        <f t="shared" si="1251"/>
        <v>78</v>
      </c>
      <c r="I2070" s="36">
        <f>E2070*F2070</f>
        <v>0</v>
      </c>
      <c r="J2070" s="44">
        <v>12</v>
      </c>
      <c r="K2070" s="273">
        <v>22.32</v>
      </c>
      <c r="L2070" s="25">
        <v>0.15</v>
      </c>
      <c r="M2070" s="26">
        <f>K2070*L2070</f>
        <v>3.3479999999999999</v>
      </c>
      <c r="N2070" s="43" t="s">
        <v>15</v>
      </c>
      <c r="O2070" s="39"/>
    </row>
    <row r="2071" spans="1:15" ht="25.5" hidden="1">
      <c r="A2071" s="40" t="s">
        <v>982</v>
      </c>
      <c r="B2071" s="201" t="s">
        <v>3467</v>
      </c>
      <c r="C2071" s="41" t="s">
        <v>14</v>
      </c>
      <c r="D2071" s="32">
        <f t="shared" si="1275"/>
        <v>20.399999999999999</v>
      </c>
      <c r="E2071" s="33">
        <f t="shared" si="1250"/>
        <v>1591.1999999999998</v>
      </c>
      <c r="F2071" s="34"/>
      <c r="G2071" s="42">
        <f t="shared" si="1265"/>
        <v>0</v>
      </c>
      <c r="H2071" s="36">
        <f t="shared" ref="H2071:H2191" si="1293">$K$4</f>
        <v>78</v>
      </c>
      <c r="I2071" s="36">
        <f t="shared" si="1282"/>
        <v>0</v>
      </c>
      <c r="J2071" s="44">
        <v>12</v>
      </c>
      <c r="K2071" s="273">
        <v>24</v>
      </c>
      <c r="L2071" s="25">
        <v>0.15</v>
      </c>
      <c r="M2071" s="26">
        <f t="shared" si="1276"/>
        <v>3.5999999999999996</v>
      </c>
      <c r="N2071" s="43" t="s">
        <v>15</v>
      </c>
      <c r="O2071" s="39"/>
    </row>
    <row r="2072" spans="1:15" ht="15.75" hidden="1">
      <c r="A2072" s="40" t="s">
        <v>6736</v>
      </c>
      <c r="B2072" s="93" t="s">
        <v>6737</v>
      </c>
      <c r="C2072" s="41" t="s">
        <v>14</v>
      </c>
      <c r="D2072" s="32">
        <f>K2072-M2072</f>
        <v>17.730999999999998</v>
      </c>
      <c r="E2072" s="33">
        <f>D2072*H2072</f>
        <v>1383.0179999999998</v>
      </c>
      <c r="F2072" s="34"/>
      <c r="G2072" s="42">
        <f>F2072*D2072</f>
        <v>0</v>
      </c>
      <c r="H2072" s="36">
        <f t="shared" si="1293"/>
        <v>78</v>
      </c>
      <c r="I2072" s="36">
        <f>E2072*F2072</f>
        <v>0</v>
      </c>
      <c r="J2072" s="44">
        <v>12</v>
      </c>
      <c r="K2072" s="273">
        <v>20.86</v>
      </c>
      <c r="L2072" s="25">
        <v>0.15</v>
      </c>
      <c r="M2072" s="26">
        <f>K2072*L2072</f>
        <v>3.129</v>
      </c>
      <c r="N2072" s="43" t="s">
        <v>15</v>
      </c>
      <c r="O2072" s="39"/>
    </row>
    <row r="2073" spans="1:15" ht="15.75" hidden="1">
      <c r="A2073" s="40" t="s">
        <v>1358</v>
      </c>
      <c r="B2073" s="93" t="s">
        <v>7020</v>
      </c>
      <c r="C2073" s="41" t="s">
        <v>14</v>
      </c>
      <c r="D2073" s="32">
        <f>K2073-M2073</f>
        <v>17.730999999999998</v>
      </c>
      <c r="E2073" s="33">
        <f>D2073*H2073</f>
        <v>1383.0179999999998</v>
      </c>
      <c r="F2073" s="34"/>
      <c r="G2073" s="42">
        <f>F2073*D2073</f>
        <v>0</v>
      </c>
      <c r="H2073" s="36">
        <f t="shared" si="1293"/>
        <v>78</v>
      </c>
      <c r="I2073" s="36">
        <f>E2073*F2073</f>
        <v>0</v>
      </c>
      <c r="J2073" s="44">
        <v>12</v>
      </c>
      <c r="K2073" s="273">
        <v>20.86</v>
      </c>
      <c r="L2073" s="25">
        <v>0.15</v>
      </c>
      <c r="M2073" s="26">
        <f>K2073*L2073</f>
        <v>3.129</v>
      </c>
      <c r="N2073" s="43" t="s">
        <v>15</v>
      </c>
      <c r="O2073" s="39"/>
    </row>
    <row r="2074" spans="1:15" ht="15.75">
      <c r="A2074" s="228" t="s">
        <v>981</v>
      </c>
      <c r="B2074" s="93" t="s">
        <v>3468</v>
      </c>
      <c r="C2074" s="41" t="s">
        <v>14</v>
      </c>
      <c r="D2074" s="32">
        <f t="shared" ref="D2074" si="1294">K2074-M2074</f>
        <v>20.145</v>
      </c>
      <c r="E2074" s="33">
        <f t="shared" ref="E2074" si="1295">D2074*H2074</f>
        <v>1571.31</v>
      </c>
      <c r="F2074" s="34"/>
      <c r="G2074" s="42">
        <f t="shared" ref="G2074" si="1296">F2074*D2074</f>
        <v>0</v>
      </c>
      <c r="H2074" s="36">
        <f t="shared" si="1293"/>
        <v>78</v>
      </c>
      <c r="I2074" s="36">
        <f t="shared" ref="I2074" si="1297">E2074*F2074</f>
        <v>0</v>
      </c>
      <c r="J2074" s="44">
        <v>12</v>
      </c>
      <c r="K2074" s="273">
        <v>23.7</v>
      </c>
      <c r="L2074" s="25">
        <v>0.15</v>
      </c>
      <c r="M2074" s="26">
        <f t="shared" ref="M2074" si="1298">K2074*L2074</f>
        <v>3.5549999999999997</v>
      </c>
      <c r="N2074" s="43"/>
      <c r="O2074" s="39"/>
    </row>
    <row r="2075" spans="1:15" ht="15.75" hidden="1">
      <c r="A2075" s="40" t="s">
        <v>4023</v>
      </c>
      <c r="B2075" s="93" t="s">
        <v>4024</v>
      </c>
      <c r="C2075" s="41" t="s">
        <v>14</v>
      </c>
      <c r="D2075" s="32">
        <f t="shared" si="1275"/>
        <v>20.5275</v>
      </c>
      <c r="E2075" s="33">
        <f t="shared" si="1250"/>
        <v>1601.145</v>
      </c>
      <c r="F2075" s="34"/>
      <c r="G2075" s="42">
        <f t="shared" si="1265"/>
        <v>0</v>
      </c>
      <c r="H2075" s="36">
        <f t="shared" si="1293"/>
        <v>78</v>
      </c>
      <c r="I2075" s="36">
        <f t="shared" si="1282"/>
        <v>0</v>
      </c>
      <c r="J2075" s="44">
        <v>12</v>
      </c>
      <c r="K2075" s="273">
        <v>24.15</v>
      </c>
      <c r="L2075" s="25">
        <v>0.15</v>
      </c>
      <c r="M2075" s="26">
        <f t="shared" si="1276"/>
        <v>3.6224999999999996</v>
      </c>
      <c r="N2075" s="43" t="s">
        <v>15</v>
      </c>
      <c r="O2075" s="39"/>
    </row>
    <row r="2076" spans="1:15" ht="25.5" hidden="1">
      <c r="A2076" s="40" t="s">
        <v>983</v>
      </c>
      <c r="B2076" s="201" t="s">
        <v>5114</v>
      </c>
      <c r="C2076" s="41" t="s">
        <v>14</v>
      </c>
      <c r="D2076" s="32">
        <f t="shared" si="1275"/>
        <v>22.388999999999999</v>
      </c>
      <c r="E2076" s="33">
        <f t="shared" si="1250"/>
        <v>1746.3419999999999</v>
      </c>
      <c r="F2076" s="34"/>
      <c r="G2076" s="42">
        <f>F2076*D2076</f>
        <v>0</v>
      </c>
      <c r="H2076" s="36">
        <f t="shared" si="1293"/>
        <v>78</v>
      </c>
      <c r="I2076" s="36">
        <f>E2076*F2076</f>
        <v>0</v>
      </c>
      <c r="J2076" s="44">
        <v>12</v>
      </c>
      <c r="K2076" s="273">
        <v>26.34</v>
      </c>
      <c r="L2076" s="25">
        <v>0.15</v>
      </c>
      <c r="M2076" s="26">
        <f t="shared" si="1276"/>
        <v>3.9509999999999996</v>
      </c>
      <c r="N2076" s="43" t="s">
        <v>15</v>
      </c>
      <c r="O2076" s="39"/>
    </row>
    <row r="2077" spans="1:15" ht="15.75" hidden="1">
      <c r="A2077" s="47" t="s">
        <v>1359</v>
      </c>
      <c r="B2077" s="126" t="s">
        <v>6904</v>
      </c>
      <c r="C2077" s="48" t="s">
        <v>14</v>
      </c>
      <c r="D2077" s="100">
        <f t="shared" si="1275"/>
        <v>27.370000000000005</v>
      </c>
      <c r="E2077" s="49">
        <f t="shared" si="1250"/>
        <v>2134.8600000000006</v>
      </c>
      <c r="F2077" s="69"/>
      <c r="G2077" s="83">
        <f>F2077*D2077</f>
        <v>0</v>
      </c>
      <c r="H2077" s="36">
        <f t="shared" si="1293"/>
        <v>78</v>
      </c>
      <c r="I2077" s="51">
        <f>E2077*F2077</f>
        <v>0</v>
      </c>
      <c r="J2077" s="52">
        <v>12</v>
      </c>
      <c r="K2077" s="276">
        <v>32.200000000000003</v>
      </c>
      <c r="L2077" s="25">
        <v>0.15</v>
      </c>
      <c r="M2077" s="26">
        <f t="shared" si="1276"/>
        <v>4.83</v>
      </c>
      <c r="N2077" s="53" t="s">
        <v>15</v>
      </c>
      <c r="O2077" s="54"/>
    </row>
    <row r="2078" spans="1:15" ht="15.75" hidden="1">
      <c r="A2078" s="40" t="s">
        <v>1360</v>
      </c>
      <c r="B2078" s="93" t="s">
        <v>6905</v>
      </c>
      <c r="C2078" s="93" t="s">
        <v>14</v>
      </c>
      <c r="D2078" s="101">
        <f t="shared" si="1275"/>
        <v>28.610999999999997</v>
      </c>
      <c r="E2078" s="33">
        <f t="shared" si="1250"/>
        <v>2231.6579999999999</v>
      </c>
      <c r="F2078" s="50"/>
      <c r="G2078" s="42">
        <f t="shared" si="1265"/>
        <v>0</v>
      </c>
      <c r="H2078" s="36">
        <f t="shared" si="1293"/>
        <v>78</v>
      </c>
      <c r="I2078" s="36">
        <f t="shared" si="1282"/>
        <v>0</v>
      </c>
      <c r="J2078" s="102">
        <v>12</v>
      </c>
      <c r="K2078" s="273">
        <v>33.659999999999997</v>
      </c>
      <c r="L2078" s="25">
        <v>0.15</v>
      </c>
      <c r="M2078" s="249">
        <f t="shared" si="1276"/>
        <v>5.0489999999999995</v>
      </c>
      <c r="N2078" s="43" t="s">
        <v>15</v>
      </c>
      <c r="O2078" s="104"/>
    </row>
    <row r="2079" spans="1:15" ht="15.75" hidden="1">
      <c r="A2079" s="40" t="s">
        <v>6902</v>
      </c>
      <c r="B2079" s="201" t="s">
        <v>6903</v>
      </c>
      <c r="C2079" s="41" t="s">
        <v>45</v>
      </c>
      <c r="D2079" s="32">
        <f t="shared" si="1275"/>
        <v>0</v>
      </c>
      <c r="E2079" s="33">
        <f t="shared" ref="E2079" si="1299">D2079*H2079</f>
        <v>0</v>
      </c>
      <c r="F2079" s="34"/>
      <c r="G2079" s="42">
        <f t="shared" si="1265"/>
        <v>0</v>
      </c>
      <c r="H2079" s="36">
        <f t="shared" si="1293"/>
        <v>78</v>
      </c>
      <c r="I2079" s="36">
        <f t="shared" si="1282"/>
        <v>0</v>
      </c>
      <c r="J2079" s="44"/>
      <c r="K2079" s="273"/>
      <c r="L2079" s="25">
        <v>0.15</v>
      </c>
      <c r="M2079" s="26">
        <f t="shared" si="1276"/>
        <v>0</v>
      </c>
      <c r="N2079" s="43" t="s">
        <v>15</v>
      </c>
      <c r="O2079" s="39"/>
    </row>
    <row r="2080" spans="1:15" ht="15.75" hidden="1">
      <c r="A2080" s="63" t="s">
        <v>4578</v>
      </c>
      <c r="B2080" s="189" t="s">
        <v>4710</v>
      </c>
      <c r="C2080" s="41" t="s">
        <v>14</v>
      </c>
      <c r="D2080" s="32">
        <f>K2080-M2080</f>
        <v>10.5825</v>
      </c>
      <c r="E2080" s="33">
        <f>D2080*H2080</f>
        <v>825.43499999999995</v>
      </c>
      <c r="F2080" s="34"/>
      <c r="G2080" s="42">
        <f>F2080*D2080</f>
        <v>0</v>
      </c>
      <c r="H2080" s="36">
        <f t="shared" si="1293"/>
        <v>78</v>
      </c>
      <c r="I2080" s="36">
        <f>E2080*F2080</f>
        <v>0</v>
      </c>
      <c r="J2080" s="44">
        <v>30</v>
      </c>
      <c r="K2080" s="273">
        <v>12.45</v>
      </c>
      <c r="L2080" s="25">
        <v>0.15</v>
      </c>
      <c r="M2080" s="26">
        <f>K2080*L2080</f>
        <v>1.8674999999999997</v>
      </c>
      <c r="N2080" s="43" t="s">
        <v>15</v>
      </c>
      <c r="O2080" s="39"/>
    </row>
    <row r="2081" spans="1:15" ht="15.75" hidden="1">
      <c r="A2081" s="40" t="s">
        <v>5210</v>
      </c>
      <c r="B2081" s="94" t="s">
        <v>5212</v>
      </c>
      <c r="C2081" s="41" t="s">
        <v>14</v>
      </c>
      <c r="D2081" s="32">
        <f t="shared" ref="D2081:D2082" si="1300">K2081-M2081</f>
        <v>3.74</v>
      </c>
      <c r="E2081" s="33">
        <f t="shared" ref="E2081:E2082" si="1301">D2081*H2081</f>
        <v>291.72000000000003</v>
      </c>
      <c r="F2081" s="34"/>
      <c r="G2081" s="42">
        <f t="shared" ref="G2081:G2082" si="1302">F2081*D2081</f>
        <v>0</v>
      </c>
      <c r="H2081" s="36">
        <f t="shared" si="1293"/>
        <v>78</v>
      </c>
      <c r="I2081" s="36">
        <f t="shared" ref="I2081:I2082" si="1303">E2081*F2081</f>
        <v>0</v>
      </c>
      <c r="J2081" s="44">
        <v>100</v>
      </c>
      <c r="K2081" s="273">
        <v>4.4000000000000004</v>
      </c>
      <c r="L2081" s="25">
        <v>0.15</v>
      </c>
      <c r="M2081" s="26">
        <f t="shared" ref="M2081:M2082" si="1304">K2081*L2081</f>
        <v>0.66</v>
      </c>
      <c r="N2081" s="43" t="s">
        <v>15</v>
      </c>
      <c r="O2081" s="39"/>
    </row>
    <row r="2082" spans="1:15" ht="15.75" hidden="1">
      <c r="A2082" s="40" t="s">
        <v>5211</v>
      </c>
      <c r="B2082" s="94" t="s">
        <v>5213</v>
      </c>
      <c r="C2082" s="41" t="s">
        <v>14</v>
      </c>
      <c r="D2082" s="32">
        <f t="shared" si="1300"/>
        <v>3.74</v>
      </c>
      <c r="E2082" s="33">
        <f t="shared" si="1301"/>
        <v>291.72000000000003</v>
      </c>
      <c r="F2082" s="34"/>
      <c r="G2082" s="42">
        <f t="shared" si="1302"/>
        <v>0</v>
      </c>
      <c r="H2082" s="36">
        <f t="shared" si="1293"/>
        <v>78</v>
      </c>
      <c r="I2082" s="36">
        <f t="shared" si="1303"/>
        <v>0</v>
      </c>
      <c r="J2082" s="44">
        <v>100</v>
      </c>
      <c r="K2082" s="273">
        <v>4.4000000000000004</v>
      </c>
      <c r="L2082" s="25">
        <v>0.15</v>
      </c>
      <c r="M2082" s="26">
        <f t="shared" si="1304"/>
        <v>0.66</v>
      </c>
      <c r="N2082" s="43" t="s">
        <v>15</v>
      </c>
      <c r="O2082" s="39"/>
    </row>
    <row r="2083" spans="1:15" ht="15.75">
      <c r="A2083" s="228" t="s">
        <v>5295</v>
      </c>
      <c r="B2083" s="97" t="s">
        <v>1332</v>
      </c>
      <c r="C2083" s="41" t="s">
        <v>14</v>
      </c>
      <c r="D2083" s="32">
        <f t="shared" ref="D2083:D2085" si="1305">K2083-M2083</f>
        <v>4.165</v>
      </c>
      <c r="E2083" s="33">
        <f t="shared" ref="E2083:E2084" si="1306">D2083*H2083</f>
        <v>324.87</v>
      </c>
      <c r="F2083" s="34"/>
      <c r="G2083" s="42">
        <f t="shared" ref="G2083:G2089" si="1307">F2083*D2083</f>
        <v>0</v>
      </c>
      <c r="H2083" s="36">
        <f t="shared" si="1293"/>
        <v>78</v>
      </c>
      <c r="I2083" s="36">
        <f t="shared" ref="I2083:I2089" si="1308">E2083*F2083</f>
        <v>0</v>
      </c>
      <c r="J2083" s="44">
        <v>50</v>
      </c>
      <c r="K2083" s="273">
        <v>4.9000000000000004</v>
      </c>
      <c r="L2083" s="25">
        <v>0.15</v>
      </c>
      <c r="M2083" s="26">
        <f t="shared" ref="M2083:M2085" si="1309">K2083*L2083</f>
        <v>0.73499999999999999</v>
      </c>
      <c r="N2083" s="43"/>
      <c r="O2083" s="39"/>
    </row>
    <row r="2084" spans="1:15" ht="15.75" hidden="1">
      <c r="A2084" s="40" t="s">
        <v>1333</v>
      </c>
      <c r="B2084" s="192" t="s">
        <v>3443</v>
      </c>
      <c r="C2084" s="41" t="s">
        <v>14</v>
      </c>
      <c r="D2084" s="32">
        <f t="shared" si="1305"/>
        <v>3.74</v>
      </c>
      <c r="E2084" s="33">
        <f t="shared" si="1306"/>
        <v>291.72000000000003</v>
      </c>
      <c r="F2084" s="34"/>
      <c r="G2084" s="42">
        <f t="shared" si="1307"/>
        <v>0</v>
      </c>
      <c r="H2084" s="36">
        <f t="shared" si="1293"/>
        <v>78</v>
      </c>
      <c r="I2084" s="36">
        <f t="shared" si="1308"/>
        <v>0</v>
      </c>
      <c r="J2084" s="44">
        <v>250</v>
      </c>
      <c r="K2084" s="273">
        <v>4.4000000000000004</v>
      </c>
      <c r="L2084" s="25">
        <v>0.15</v>
      </c>
      <c r="M2084" s="26">
        <f t="shared" si="1309"/>
        <v>0.66</v>
      </c>
      <c r="N2084" s="43" t="s">
        <v>15</v>
      </c>
      <c r="O2084" s="39"/>
    </row>
    <row r="2085" spans="1:15" ht="15.75" hidden="1">
      <c r="A2085" s="40" t="s">
        <v>1334</v>
      </c>
      <c r="B2085" s="192" t="s">
        <v>3444</v>
      </c>
      <c r="C2085" s="41" t="s">
        <v>14</v>
      </c>
      <c r="D2085" s="32">
        <f t="shared" si="1305"/>
        <v>3.4849999999999999</v>
      </c>
      <c r="E2085" s="33">
        <f>D2085*H2085</f>
        <v>271.83</v>
      </c>
      <c r="F2085" s="34"/>
      <c r="G2085" s="42">
        <f t="shared" si="1307"/>
        <v>0</v>
      </c>
      <c r="H2085" s="36">
        <f t="shared" si="1293"/>
        <v>78</v>
      </c>
      <c r="I2085" s="36">
        <f t="shared" si="1308"/>
        <v>0</v>
      </c>
      <c r="J2085" s="44">
        <v>125</v>
      </c>
      <c r="K2085" s="273">
        <v>4.0999999999999996</v>
      </c>
      <c r="L2085" s="25">
        <v>0.15</v>
      </c>
      <c r="M2085" s="26">
        <f t="shared" si="1309"/>
        <v>0.61499999999999988</v>
      </c>
      <c r="N2085" s="43" t="s">
        <v>15</v>
      </c>
      <c r="O2085" s="39"/>
    </row>
    <row r="2086" spans="1:15" ht="15.75" hidden="1">
      <c r="A2086" s="40" t="s">
        <v>1335</v>
      </c>
      <c r="B2086" s="192" t="s">
        <v>3445</v>
      </c>
      <c r="C2086" s="41" t="s">
        <v>14</v>
      </c>
      <c r="D2086" s="32">
        <f>K2086-M2086</f>
        <v>2.9239999999999999</v>
      </c>
      <c r="E2086" s="33">
        <f>D2086*H2086</f>
        <v>228.072</v>
      </c>
      <c r="F2086" s="34"/>
      <c r="G2086" s="42">
        <f t="shared" si="1307"/>
        <v>0</v>
      </c>
      <c r="H2086" s="36">
        <f t="shared" si="1293"/>
        <v>78</v>
      </c>
      <c r="I2086" s="36">
        <f t="shared" si="1308"/>
        <v>0</v>
      </c>
      <c r="J2086" s="44">
        <v>125</v>
      </c>
      <c r="K2086" s="273">
        <v>3.44</v>
      </c>
      <c r="L2086" s="25">
        <v>0.15</v>
      </c>
      <c r="M2086" s="26">
        <f>K2086*L2086</f>
        <v>0.51600000000000001</v>
      </c>
      <c r="N2086" s="43" t="s">
        <v>15</v>
      </c>
      <c r="O2086" s="39"/>
    </row>
    <row r="2087" spans="1:15" ht="15.75">
      <c r="A2087" s="228" t="s">
        <v>1336</v>
      </c>
      <c r="B2087" s="97" t="s">
        <v>3446</v>
      </c>
      <c r="C2087" s="41" t="s">
        <v>14</v>
      </c>
      <c r="D2087" s="32">
        <f>K2087-M2087</f>
        <v>1.8105</v>
      </c>
      <c r="E2087" s="33">
        <f>D2087*H2087</f>
        <v>141.21899999999999</v>
      </c>
      <c r="F2087" s="34"/>
      <c r="G2087" s="42">
        <f t="shared" si="1307"/>
        <v>0</v>
      </c>
      <c r="H2087" s="36">
        <f t="shared" si="1293"/>
        <v>78</v>
      </c>
      <c r="I2087" s="36">
        <f t="shared" si="1308"/>
        <v>0</v>
      </c>
      <c r="J2087" s="44">
        <v>100</v>
      </c>
      <c r="K2087" s="273">
        <v>2.13</v>
      </c>
      <c r="L2087" s="25">
        <v>0.15</v>
      </c>
      <c r="M2087" s="26">
        <f>K2087*L2087</f>
        <v>0.31949999999999995</v>
      </c>
      <c r="N2087" s="43"/>
      <c r="O2087" s="39"/>
    </row>
    <row r="2088" spans="1:15" ht="15.75" hidden="1">
      <c r="A2088" s="40" t="s">
        <v>4208</v>
      </c>
      <c r="B2088" s="97" t="s">
        <v>4209</v>
      </c>
      <c r="C2088" s="41" t="s">
        <v>14</v>
      </c>
      <c r="D2088" s="32">
        <f>K2088-M2088</f>
        <v>4.3605</v>
      </c>
      <c r="E2088" s="33">
        <f>D2088*H2088</f>
        <v>340.11900000000003</v>
      </c>
      <c r="F2088" s="34"/>
      <c r="G2088" s="42">
        <f t="shared" si="1307"/>
        <v>0</v>
      </c>
      <c r="H2088" s="36">
        <f t="shared" si="1293"/>
        <v>78</v>
      </c>
      <c r="I2088" s="36">
        <f t="shared" si="1308"/>
        <v>0</v>
      </c>
      <c r="J2088" s="44">
        <v>100</v>
      </c>
      <c r="K2088" s="273">
        <v>5.13</v>
      </c>
      <c r="L2088" s="25">
        <v>0.15</v>
      </c>
      <c r="M2088" s="26">
        <f>K2088*L2088</f>
        <v>0.76949999999999996</v>
      </c>
      <c r="N2088" s="43" t="s">
        <v>15</v>
      </c>
      <c r="O2088" s="39"/>
    </row>
    <row r="2089" spans="1:15" ht="15.75">
      <c r="A2089" s="228" t="s">
        <v>5307</v>
      </c>
      <c r="B2089" s="93" t="s">
        <v>1337</v>
      </c>
      <c r="C2089" s="41" t="s">
        <v>14</v>
      </c>
      <c r="D2089" s="32">
        <f t="shared" ref="D2089" si="1310">K2089-M2089</f>
        <v>4.8959999999999999</v>
      </c>
      <c r="E2089" s="33">
        <f t="shared" ref="E2089" si="1311">D2089*H2089</f>
        <v>381.88799999999998</v>
      </c>
      <c r="F2089" s="34"/>
      <c r="G2089" s="42">
        <f t="shared" si="1307"/>
        <v>0</v>
      </c>
      <c r="H2089" s="36">
        <f t="shared" si="1293"/>
        <v>78</v>
      </c>
      <c r="I2089" s="36">
        <f t="shared" si="1308"/>
        <v>0</v>
      </c>
      <c r="J2089" s="44">
        <v>100</v>
      </c>
      <c r="K2089" s="273">
        <v>5.76</v>
      </c>
      <c r="L2089" s="25">
        <v>0.15</v>
      </c>
      <c r="M2089" s="26">
        <f t="shared" ref="M2089" si="1312">K2089*L2089</f>
        <v>0.86399999999999999</v>
      </c>
      <c r="N2089" s="43"/>
      <c r="O2089" s="39"/>
    </row>
    <row r="2090" spans="1:15" ht="15.75">
      <c r="A2090" s="228" t="s">
        <v>1304</v>
      </c>
      <c r="B2090" s="93" t="s">
        <v>6169</v>
      </c>
      <c r="C2090" s="41" t="s">
        <v>14</v>
      </c>
      <c r="D2090" s="32">
        <f>K2090-M2090</f>
        <v>1.496</v>
      </c>
      <c r="E2090" s="33">
        <f>D2090*H2090</f>
        <v>116.688</v>
      </c>
      <c r="F2090" s="34"/>
      <c r="G2090" s="42">
        <f>F2090*D2090</f>
        <v>0</v>
      </c>
      <c r="H2090" s="36">
        <f t="shared" si="1293"/>
        <v>78</v>
      </c>
      <c r="I2090" s="36">
        <f>E2090*F2090</f>
        <v>0</v>
      </c>
      <c r="J2090" s="44">
        <v>100</v>
      </c>
      <c r="K2090" s="273">
        <v>1.76</v>
      </c>
      <c r="L2090" s="25">
        <v>0.15</v>
      </c>
      <c r="M2090" s="26">
        <f>K2090*L2090</f>
        <v>0.26400000000000001</v>
      </c>
      <c r="N2090" s="43"/>
      <c r="O2090" s="39"/>
    </row>
    <row r="2091" spans="1:15" ht="15.75">
      <c r="A2091" s="228" t="s">
        <v>1338</v>
      </c>
      <c r="B2091" s="93" t="s">
        <v>3447</v>
      </c>
      <c r="C2091" s="41" t="s">
        <v>14</v>
      </c>
      <c r="D2091" s="32">
        <f t="shared" ref="D2091:D2092" si="1313">K2091-M2091</f>
        <v>2.4904999999999999</v>
      </c>
      <c r="E2091" s="33">
        <f t="shared" ref="E2091" si="1314">D2091*H2091</f>
        <v>194.25899999999999</v>
      </c>
      <c r="F2091" s="34"/>
      <c r="G2091" s="42">
        <f t="shared" ref="G2091" si="1315">F2091*D2091</f>
        <v>0</v>
      </c>
      <c r="H2091" s="36">
        <f t="shared" si="1293"/>
        <v>78</v>
      </c>
      <c r="I2091" s="36">
        <f t="shared" ref="I2091" si="1316">E2091*F2091</f>
        <v>0</v>
      </c>
      <c r="J2091" s="44">
        <v>200</v>
      </c>
      <c r="K2091" s="273">
        <v>2.93</v>
      </c>
      <c r="L2091" s="25">
        <v>0.15</v>
      </c>
      <c r="M2091" s="26">
        <f t="shared" ref="M2091:M2092" si="1317">K2091*L2091</f>
        <v>0.4395</v>
      </c>
      <c r="N2091" s="43"/>
      <c r="O2091" s="39"/>
    </row>
    <row r="2092" spans="1:15" ht="15.75">
      <c r="A2092" s="228" t="s">
        <v>1339</v>
      </c>
      <c r="B2092" s="93" t="s">
        <v>6170</v>
      </c>
      <c r="C2092" s="41" t="s">
        <v>14</v>
      </c>
      <c r="D2092" s="32">
        <f t="shared" si="1313"/>
        <v>1.87</v>
      </c>
      <c r="E2092" s="33">
        <f>D2092*H2092</f>
        <v>145.86000000000001</v>
      </c>
      <c r="F2092" s="34"/>
      <c r="G2092" s="42">
        <f>F2092*D2092</f>
        <v>0</v>
      </c>
      <c r="H2092" s="36">
        <f t="shared" si="1293"/>
        <v>78</v>
      </c>
      <c r="I2092" s="36">
        <f>E2092*F2092</f>
        <v>0</v>
      </c>
      <c r="J2092" s="44">
        <v>100</v>
      </c>
      <c r="K2092" s="273">
        <v>2.2000000000000002</v>
      </c>
      <c r="L2092" s="25">
        <v>0.15</v>
      </c>
      <c r="M2092" s="26">
        <f t="shared" si="1317"/>
        <v>0.33</v>
      </c>
      <c r="N2092" s="43"/>
      <c r="O2092" s="39"/>
    </row>
    <row r="2093" spans="1:15" ht="15.75">
      <c r="A2093" s="228" t="s">
        <v>1340</v>
      </c>
      <c r="B2093" s="93" t="s">
        <v>6171</v>
      </c>
      <c r="C2093" s="41" t="s">
        <v>14</v>
      </c>
      <c r="D2093" s="32">
        <f>K2093-M2093</f>
        <v>1.87</v>
      </c>
      <c r="E2093" s="33">
        <f>D2093*H2093</f>
        <v>145.86000000000001</v>
      </c>
      <c r="F2093" s="34"/>
      <c r="G2093" s="42">
        <f>F2093*D2093</f>
        <v>0</v>
      </c>
      <c r="H2093" s="36">
        <f t="shared" si="1293"/>
        <v>78</v>
      </c>
      <c r="I2093" s="36">
        <f>E2093*F2093</f>
        <v>0</v>
      </c>
      <c r="J2093" s="44" t="s">
        <v>846</v>
      </c>
      <c r="K2093" s="273">
        <v>2.2000000000000002</v>
      </c>
      <c r="L2093" s="25">
        <v>0.15</v>
      </c>
      <c r="M2093" s="26">
        <f>K2093*L2093</f>
        <v>0.33</v>
      </c>
      <c r="N2093" s="43"/>
      <c r="O2093" s="39"/>
    </row>
    <row r="2094" spans="1:15" ht="15.75" hidden="1">
      <c r="A2094" s="40" t="s">
        <v>1257</v>
      </c>
      <c r="B2094" s="93" t="s">
        <v>3448</v>
      </c>
      <c r="C2094" s="41" t="s">
        <v>14</v>
      </c>
      <c r="D2094" s="32">
        <f t="shared" ref="D2094:D2098" si="1318">K2094-M2094</f>
        <v>2.2440000000000002</v>
      </c>
      <c r="E2094" s="33">
        <f t="shared" ref="E2094:E2098" si="1319">D2094*H2094</f>
        <v>175.03200000000001</v>
      </c>
      <c r="F2094" s="34"/>
      <c r="G2094" s="42">
        <f t="shared" ref="G2094:G2098" si="1320">F2094*D2094</f>
        <v>0</v>
      </c>
      <c r="H2094" s="36">
        <f t="shared" si="1293"/>
        <v>78</v>
      </c>
      <c r="I2094" s="36">
        <f t="shared" ref="I2094:I2098" si="1321">E2094*F2094</f>
        <v>0</v>
      </c>
      <c r="J2094" s="44">
        <v>100</v>
      </c>
      <c r="K2094" s="273">
        <v>2.64</v>
      </c>
      <c r="L2094" s="25">
        <v>0.15</v>
      </c>
      <c r="M2094" s="26">
        <f t="shared" ref="M2094:M2098" si="1322">K2094*L2094</f>
        <v>0.39600000000000002</v>
      </c>
      <c r="N2094" s="43" t="s">
        <v>15</v>
      </c>
      <c r="O2094" s="39"/>
    </row>
    <row r="2095" spans="1:15" ht="15.75">
      <c r="A2095" s="228" t="s">
        <v>1341</v>
      </c>
      <c r="B2095" s="93" t="s">
        <v>6589</v>
      </c>
      <c r="C2095" s="41" t="s">
        <v>14</v>
      </c>
      <c r="D2095" s="32">
        <f t="shared" si="1318"/>
        <v>1.9889999999999999</v>
      </c>
      <c r="E2095" s="33">
        <f t="shared" si="1319"/>
        <v>155.142</v>
      </c>
      <c r="F2095" s="34"/>
      <c r="G2095" s="42">
        <f t="shared" si="1320"/>
        <v>0</v>
      </c>
      <c r="H2095" s="36">
        <f t="shared" si="1293"/>
        <v>78</v>
      </c>
      <c r="I2095" s="36">
        <f t="shared" si="1321"/>
        <v>0</v>
      </c>
      <c r="J2095" s="44">
        <v>100</v>
      </c>
      <c r="K2095" s="273">
        <v>2.34</v>
      </c>
      <c r="L2095" s="25">
        <v>0.15</v>
      </c>
      <c r="M2095" s="26">
        <f t="shared" si="1322"/>
        <v>0.35099999999999998</v>
      </c>
      <c r="N2095" s="43"/>
      <c r="O2095" s="39"/>
    </row>
    <row r="2096" spans="1:15" ht="15.75" hidden="1">
      <c r="A2096" s="40" t="s">
        <v>1341</v>
      </c>
      <c r="B2096" s="93" t="s">
        <v>3988</v>
      </c>
      <c r="C2096" s="41" t="s">
        <v>14</v>
      </c>
      <c r="D2096" s="32">
        <f t="shared" si="1318"/>
        <v>2.6180000000000003</v>
      </c>
      <c r="E2096" s="33">
        <f t="shared" si="1319"/>
        <v>204.20400000000004</v>
      </c>
      <c r="F2096" s="34"/>
      <c r="G2096" s="42">
        <f t="shared" si="1320"/>
        <v>0</v>
      </c>
      <c r="H2096" s="36">
        <f t="shared" si="1293"/>
        <v>78</v>
      </c>
      <c r="I2096" s="36">
        <f t="shared" si="1321"/>
        <v>0</v>
      </c>
      <c r="J2096" s="44">
        <v>100</v>
      </c>
      <c r="K2096" s="273">
        <v>3.08</v>
      </c>
      <c r="L2096" s="25">
        <v>0.15</v>
      </c>
      <c r="M2096" s="26">
        <f t="shared" si="1322"/>
        <v>0.46199999999999997</v>
      </c>
      <c r="N2096" s="43" t="s">
        <v>15</v>
      </c>
      <c r="O2096" s="39"/>
    </row>
    <row r="2097" spans="1:15" ht="15.75">
      <c r="A2097" s="228" t="s">
        <v>1210</v>
      </c>
      <c r="B2097" s="93" t="s">
        <v>6590</v>
      </c>
      <c r="C2097" s="41" t="s">
        <v>14</v>
      </c>
      <c r="D2097" s="32">
        <f t="shared" si="1318"/>
        <v>2.1165000000000003</v>
      </c>
      <c r="E2097" s="33">
        <f t="shared" si="1319"/>
        <v>165.08700000000002</v>
      </c>
      <c r="F2097" s="34"/>
      <c r="G2097" s="42">
        <f t="shared" si="1320"/>
        <v>0</v>
      </c>
      <c r="H2097" s="36">
        <f t="shared" si="1293"/>
        <v>78</v>
      </c>
      <c r="I2097" s="36">
        <f t="shared" si="1321"/>
        <v>0</v>
      </c>
      <c r="J2097" s="44">
        <v>100</v>
      </c>
      <c r="K2097" s="273">
        <v>2.4900000000000002</v>
      </c>
      <c r="L2097" s="25">
        <v>0.15</v>
      </c>
      <c r="M2097" s="26">
        <f t="shared" si="1322"/>
        <v>0.3735</v>
      </c>
      <c r="N2097" s="43"/>
      <c r="O2097" s="39"/>
    </row>
    <row r="2098" spans="1:15" ht="15.75">
      <c r="A2098" s="228" t="s">
        <v>1342</v>
      </c>
      <c r="B2098" s="93" t="s">
        <v>6172</v>
      </c>
      <c r="C2098" s="41" t="s">
        <v>14</v>
      </c>
      <c r="D2098" s="32">
        <f t="shared" si="1318"/>
        <v>2.2355</v>
      </c>
      <c r="E2098" s="33">
        <f t="shared" si="1319"/>
        <v>174.369</v>
      </c>
      <c r="F2098" s="34"/>
      <c r="G2098" s="42">
        <f t="shared" si="1320"/>
        <v>0</v>
      </c>
      <c r="H2098" s="36">
        <f t="shared" si="1293"/>
        <v>78</v>
      </c>
      <c r="I2098" s="36">
        <f t="shared" si="1321"/>
        <v>0</v>
      </c>
      <c r="J2098" s="44" t="s">
        <v>141</v>
      </c>
      <c r="K2098" s="273">
        <v>2.63</v>
      </c>
      <c r="L2098" s="25">
        <v>0.15</v>
      </c>
      <c r="M2098" s="26">
        <f t="shared" si="1322"/>
        <v>0.39449999999999996</v>
      </c>
      <c r="N2098" s="43"/>
      <c r="O2098" s="39"/>
    </row>
    <row r="2099" spans="1:15" ht="15.75">
      <c r="A2099" s="228" t="s">
        <v>1343</v>
      </c>
      <c r="B2099" s="93" t="s">
        <v>3449</v>
      </c>
      <c r="C2099" s="41" t="s">
        <v>14</v>
      </c>
      <c r="D2099" s="32">
        <f>K2099-M2099</f>
        <v>3.6124999999999998</v>
      </c>
      <c r="E2099" s="33">
        <f>D2099*H2099</f>
        <v>281.77499999999998</v>
      </c>
      <c r="F2099" s="34"/>
      <c r="G2099" s="42">
        <f>F2099*D2099</f>
        <v>0</v>
      </c>
      <c r="H2099" s="36">
        <f t="shared" si="1293"/>
        <v>78</v>
      </c>
      <c r="I2099" s="36">
        <f>E2099*F2099</f>
        <v>0</v>
      </c>
      <c r="J2099" s="44">
        <v>100</v>
      </c>
      <c r="K2099" s="273">
        <v>4.25</v>
      </c>
      <c r="L2099" s="25">
        <v>0.15</v>
      </c>
      <c r="M2099" s="26">
        <f>K2099*L2099</f>
        <v>0.63749999999999996</v>
      </c>
      <c r="N2099" s="43"/>
      <c r="O2099" s="39"/>
    </row>
    <row r="2100" spans="1:15" ht="16.5" thickBot="1">
      <c r="A2100" s="228" t="s">
        <v>1344</v>
      </c>
      <c r="B2100" s="93" t="s">
        <v>6591</v>
      </c>
      <c r="C2100" s="41" t="s">
        <v>14</v>
      </c>
      <c r="D2100" s="32">
        <f t="shared" ref="D2100:D2102" si="1323">K2100-M2100</f>
        <v>2.7370000000000001</v>
      </c>
      <c r="E2100" s="33">
        <f t="shared" ref="E2100:E2102" si="1324">D2100*H2100</f>
        <v>213.48600000000002</v>
      </c>
      <c r="F2100" s="34"/>
      <c r="G2100" s="42">
        <f t="shared" ref="G2100:G2102" si="1325">F2100*D2100</f>
        <v>0</v>
      </c>
      <c r="H2100" s="36">
        <f t="shared" si="1293"/>
        <v>78</v>
      </c>
      <c r="I2100" s="36">
        <f t="shared" ref="I2100:I2102" si="1326">E2100*F2100</f>
        <v>0</v>
      </c>
      <c r="J2100" s="44">
        <v>100</v>
      </c>
      <c r="K2100" s="273">
        <v>3.22</v>
      </c>
      <c r="L2100" s="25">
        <v>0.15</v>
      </c>
      <c r="M2100" s="26">
        <f t="shared" ref="M2100:M2102" si="1327">K2100*L2100</f>
        <v>0.48299999999999998</v>
      </c>
      <c r="N2100" s="43"/>
      <c r="O2100" s="39"/>
    </row>
    <row r="2101" spans="1:15" ht="16.5" hidden="1" thickBot="1">
      <c r="A2101" s="63" t="s">
        <v>5291</v>
      </c>
      <c r="B2101" s="93" t="s">
        <v>1345</v>
      </c>
      <c r="C2101" s="41" t="s">
        <v>45</v>
      </c>
      <c r="D2101" s="32">
        <f t="shared" si="1323"/>
        <v>1.0029999999999999</v>
      </c>
      <c r="E2101" s="33">
        <f t="shared" si="1324"/>
        <v>78.233999999999995</v>
      </c>
      <c r="F2101" s="34"/>
      <c r="G2101" s="42">
        <f t="shared" si="1325"/>
        <v>0</v>
      </c>
      <c r="H2101" s="36">
        <f t="shared" si="1293"/>
        <v>78</v>
      </c>
      <c r="I2101" s="36">
        <f t="shared" si="1326"/>
        <v>0</v>
      </c>
      <c r="J2101" s="44"/>
      <c r="K2101" s="273">
        <v>1.18</v>
      </c>
      <c r="L2101" s="25">
        <v>0.15</v>
      </c>
      <c r="M2101" s="26">
        <f t="shared" si="1327"/>
        <v>0.17699999999999999</v>
      </c>
      <c r="N2101" s="43" t="s">
        <v>15</v>
      </c>
      <c r="O2101" s="39"/>
    </row>
    <row r="2102" spans="1:15" ht="16.5" hidden="1" thickBot="1">
      <c r="A2102" s="63" t="s">
        <v>5992</v>
      </c>
      <c r="B2102" s="73" t="s">
        <v>5993</v>
      </c>
      <c r="C2102" s="41" t="s">
        <v>79</v>
      </c>
      <c r="D2102" s="32">
        <f t="shared" si="1323"/>
        <v>2.4904999999999999</v>
      </c>
      <c r="E2102" s="33">
        <f t="shared" si="1324"/>
        <v>194.25899999999999</v>
      </c>
      <c r="F2102" s="34"/>
      <c r="G2102" s="42">
        <f t="shared" si="1325"/>
        <v>0</v>
      </c>
      <c r="H2102" s="36">
        <f t="shared" si="1293"/>
        <v>78</v>
      </c>
      <c r="I2102" s="36">
        <f t="shared" si="1326"/>
        <v>0</v>
      </c>
      <c r="J2102" s="44">
        <v>50</v>
      </c>
      <c r="K2102" s="273">
        <v>2.93</v>
      </c>
      <c r="L2102" s="25">
        <v>0.15</v>
      </c>
      <c r="M2102" s="26">
        <f t="shared" si="1327"/>
        <v>0.4395</v>
      </c>
      <c r="N2102" s="43" t="s">
        <v>15</v>
      </c>
      <c r="O2102" s="39"/>
    </row>
    <row r="2103" spans="1:15" ht="18.75" thickBot="1">
      <c r="A2103" s="17"/>
      <c r="B2103" s="180" t="s">
        <v>1361</v>
      </c>
      <c r="C2103" s="18"/>
      <c r="D2103" s="19"/>
      <c r="E2103" s="20"/>
      <c r="F2103" s="21" t="s">
        <v>12</v>
      </c>
      <c r="G2103" s="22"/>
      <c r="H2103" s="85">
        <f t="shared" si="1293"/>
        <v>78</v>
      </c>
      <c r="I2103" s="92"/>
      <c r="J2103" s="24"/>
      <c r="K2103" s="272"/>
      <c r="L2103" s="25">
        <v>0.15</v>
      </c>
      <c r="M2103" s="26">
        <f t="shared" si="1276"/>
        <v>0</v>
      </c>
      <c r="N2103" s="27"/>
      <c r="O2103" s="28"/>
    </row>
    <row r="2104" spans="1:15" ht="15.75" hidden="1">
      <c r="A2104" s="40" t="s">
        <v>1362</v>
      </c>
      <c r="B2104" s="93" t="s">
        <v>3469</v>
      </c>
      <c r="C2104" s="41" t="s">
        <v>45</v>
      </c>
      <c r="D2104" s="32">
        <f>K2104-M2104</f>
        <v>21.7685</v>
      </c>
      <c r="E2104" s="33">
        <f>D2104*H2104</f>
        <v>1697.943</v>
      </c>
      <c r="F2104" s="34"/>
      <c r="G2104" s="42">
        <f>F2104*D2104</f>
        <v>0</v>
      </c>
      <c r="H2104" s="36">
        <f t="shared" si="1293"/>
        <v>78</v>
      </c>
      <c r="I2104" s="36">
        <f>E2104*F2104</f>
        <v>0</v>
      </c>
      <c r="J2104" s="44">
        <v>10</v>
      </c>
      <c r="K2104" s="273">
        <v>25.61</v>
      </c>
      <c r="L2104" s="25">
        <v>0.15</v>
      </c>
      <c r="M2104" s="26">
        <f>K2104*L2104</f>
        <v>3.8414999999999999</v>
      </c>
      <c r="N2104" s="43" t="s">
        <v>15</v>
      </c>
      <c r="O2104" s="39"/>
    </row>
    <row r="2105" spans="1:15" ht="15.75" hidden="1">
      <c r="A2105" s="63" t="s">
        <v>1363</v>
      </c>
      <c r="B2105" s="93" t="s">
        <v>3470</v>
      </c>
      <c r="C2105" s="41" t="s">
        <v>45</v>
      </c>
      <c r="D2105" s="32">
        <f>K2105-M2105</f>
        <v>31.722000000000001</v>
      </c>
      <c r="E2105" s="33">
        <f>D2105*H2105</f>
        <v>2474.3160000000003</v>
      </c>
      <c r="F2105" s="34"/>
      <c r="G2105" s="42">
        <f>F2105*D2105</f>
        <v>0</v>
      </c>
      <c r="H2105" s="36">
        <f t="shared" si="1293"/>
        <v>78</v>
      </c>
      <c r="I2105" s="36">
        <f>E2105*F2105</f>
        <v>0</v>
      </c>
      <c r="J2105" s="44">
        <v>10</v>
      </c>
      <c r="K2105" s="273">
        <v>37.32</v>
      </c>
      <c r="L2105" s="25">
        <v>0.15</v>
      </c>
      <c r="M2105" s="26">
        <f>K2105*L2105</f>
        <v>5.5979999999999999</v>
      </c>
      <c r="N2105" s="43" t="s">
        <v>15</v>
      </c>
      <c r="O2105" s="39"/>
    </row>
    <row r="2106" spans="1:15" ht="15.75">
      <c r="A2106" s="233" t="s">
        <v>5310</v>
      </c>
      <c r="B2106" s="93" t="s">
        <v>1364</v>
      </c>
      <c r="C2106" s="41" t="s">
        <v>45</v>
      </c>
      <c r="D2106" s="32">
        <f t="shared" ref="D2106:D2191" si="1328">K2106-M2106</f>
        <v>18.657499999999999</v>
      </c>
      <c r="E2106" s="33">
        <f t="shared" ref="E2106:E2193" si="1329">D2106*H2106</f>
        <v>1455.2849999999999</v>
      </c>
      <c r="F2106" s="34"/>
      <c r="G2106" s="42">
        <f t="shared" ref="G2106:G2198" si="1330">F2106*D2106</f>
        <v>0</v>
      </c>
      <c r="H2106" s="36">
        <f t="shared" si="1293"/>
        <v>78</v>
      </c>
      <c r="I2106" s="36">
        <f t="shared" ref="I2106:I2202" si="1331">E2106*F2106</f>
        <v>0</v>
      </c>
      <c r="J2106" s="44">
        <v>10</v>
      </c>
      <c r="K2106" s="273">
        <v>21.95</v>
      </c>
      <c r="L2106" s="25">
        <v>0.15</v>
      </c>
      <c r="M2106" s="26">
        <f t="shared" si="1276"/>
        <v>3.2925</v>
      </c>
      <c r="N2106" s="43"/>
      <c r="O2106" s="39"/>
    </row>
    <row r="2107" spans="1:15" ht="15.75">
      <c r="A2107" s="233" t="s">
        <v>1365</v>
      </c>
      <c r="B2107" s="93" t="s">
        <v>6561</v>
      </c>
      <c r="C2107" s="41" t="s">
        <v>45</v>
      </c>
      <c r="D2107" s="32">
        <f>K2107-M2107</f>
        <v>22.388999999999999</v>
      </c>
      <c r="E2107" s="33">
        <f>D2107*H2107</f>
        <v>1746.3419999999999</v>
      </c>
      <c r="F2107" s="34"/>
      <c r="G2107" s="42">
        <f>F2107*D2107</f>
        <v>0</v>
      </c>
      <c r="H2107" s="36">
        <f t="shared" si="1293"/>
        <v>78</v>
      </c>
      <c r="I2107" s="36">
        <f>E2107*F2107</f>
        <v>0</v>
      </c>
      <c r="J2107" s="44">
        <v>10</v>
      </c>
      <c r="K2107" s="273">
        <v>26.34</v>
      </c>
      <c r="L2107" s="25">
        <v>0.15</v>
      </c>
      <c r="M2107" s="26">
        <f>K2107*L2107</f>
        <v>3.9509999999999996</v>
      </c>
      <c r="N2107" s="43"/>
      <c r="O2107" s="39"/>
    </row>
    <row r="2108" spans="1:15" ht="15.75">
      <c r="A2108" s="233" t="s">
        <v>483</v>
      </c>
      <c r="B2108" s="93" t="s">
        <v>3471</v>
      </c>
      <c r="C2108" s="41" t="s">
        <v>45</v>
      </c>
      <c r="D2108" s="32">
        <f t="shared" si="1328"/>
        <v>22.388999999999999</v>
      </c>
      <c r="E2108" s="33">
        <f t="shared" si="1329"/>
        <v>1746.3419999999999</v>
      </c>
      <c r="F2108" s="34"/>
      <c r="G2108" s="42">
        <f t="shared" si="1330"/>
        <v>0</v>
      </c>
      <c r="H2108" s="36">
        <f t="shared" si="1293"/>
        <v>78</v>
      </c>
      <c r="I2108" s="36">
        <f t="shared" si="1331"/>
        <v>0</v>
      </c>
      <c r="J2108" s="44">
        <v>10</v>
      </c>
      <c r="K2108" s="273">
        <v>26.34</v>
      </c>
      <c r="L2108" s="25">
        <v>0.15</v>
      </c>
      <c r="M2108" s="26">
        <f t="shared" si="1276"/>
        <v>3.9509999999999996</v>
      </c>
      <c r="N2108" s="43"/>
      <c r="O2108" s="39"/>
    </row>
    <row r="2109" spans="1:15" ht="15.75">
      <c r="A2109" s="233" t="s">
        <v>1366</v>
      </c>
      <c r="B2109" s="93" t="s">
        <v>4176</v>
      </c>
      <c r="C2109" s="41" t="s">
        <v>45</v>
      </c>
      <c r="D2109" s="32">
        <f>K2109-M2109</f>
        <v>87.08250000000001</v>
      </c>
      <c r="E2109" s="33">
        <f>D2109*H2109</f>
        <v>6792.4350000000004</v>
      </c>
      <c r="F2109" s="34"/>
      <c r="G2109" s="42">
        <f>F2109*D2109</f>
        <v>0</v>
      </c>
      <c r="H2109" s="36">
        <f t="shared" si="1293"/>
        <v>78</v>
      </c>
      <c r="I2109" s="36">
        <f>E2109*F2109</f>
        <v>0</v>
      </c>
      <c r="J2109" s="44">
        <v>3</v>
      </c>
      <c r="K2109" s="273">
        <v>102.45</v>
      </c>
      <c r="L2109" s="25">
        <v>0.15</v>
      </c>
      <c r="M2109" s="26">
        <f>K2109*L2109</f>
        <v>15.3675</v>
      </c>
      <c r="N2109" s="43"/>
      <c r="O2109" s="39"/>
    </row>
    <row r="2110" spans="1:15" ht="15.75" hidden="1">
      <c r="A2110" s="63" t="s">
        <v>1366</v>
      </c>
      <c r="B2110" s="93" t="s">
        <v>6352</v>
      </c>
      <c r="C2110" s="41" t="s">
        <v>45</v>
      </c>
      <c r="D2110" s="32">
        <f>K2110-M2110</f>
        <v>40.120000000000005</v>
      </c>
      <c r="E2110" s="33">
        <f>D2110*H2110</f>
        <v>3129.3600000000006</v>
      </c>
      <c r="F2110" s="34"/>
      <c r="G2110" s="42">
        <f>F2110*D2110</f>
        <v>0</v>
      </c>
      <c r="H2110" s="36">
        <f t="shared" si="1293"/>
        <v>78</v>
      </c>
      <c r="I2110" s="36">
        <f>E2110*F2110</f>
        <v>0</v>
      </c>
      <c r="J2110" s="44">
        <v>5</v>
      </c>
      <c r="K2110" s="273">
        <v>47.2</v>
      </c>
      <c r="L2110" s="25">
        <v>0.15</v>
      </c>
      <c r="M2110" s="26">
        <f>K2110*L2110</f>
        <v>7.08</v>
      </c>
      <c r="N2110" s="43" t="s">
        <v>15</v>
      </c>
      <c r="O2110" s="39"/>
    </row>
    <row r="2111" spans="1:15" ht="15.75">
      <c r="A2111" s="63" t="s">
        <v>1367</v>
      </c>
      <c r="B2111" s="93" t="s">
        <v>1368</v>
      </c>
      <c r="C2111" s="41" t="s">
        <v>45</v>
      </c>
      <c r="D2111" s="32">
        <f>K2111-M2111</f>
        <v>37.323499999999996</v>
      </c>
      <c r="E2111" s="33">
        <f>D2111*H2111</f>
        <v>2911.2329999999997</v>
      </c>
      <c r="F2111" s="34"/>
      <c r="G2111" s="42">
        <f>F2111*D2111</f>
        <v>0</v>
      </c>
      <c r="H2111" s="36">
        <f t="shared" si="1293"/>
        <v>78</v>
      </c>
      <c r="I2111" s="36">
        <f>E2111*F2111</f>
        <v>0</v>
      </c>
      <c r="J2111" s="44">
        <v>5</v>
      </c>
      <c r="K2111" s="273">
        <v>43.91</v>
      </c>
      <c r="L2111" s="25">
        <v>0.15</v>
      </c>
      <c r="M2111" s="26">
        <f>K2111*L2111</f>
        <v>6.5864999999999991</v>
      </c>
      <c r="N2111" s="43"/>
      <c r="O2111" s="39"/>
    </row>
    <row r="2112" spans="1:15" ht="15.75" hidden="1">
      <c r="A2112" s="63" t="s">
        <v>1366</v>
      </c>
      <c r="B2112" s="93" t="s">
        <v>3999</v>
      </c>
      <c r="C2112" s="41" t="s">
        <v>45</v>
      </c>
      <c r="D2112" s="32">
        <f>K2112-M2112</f>
        <v>48.518000000000001</v>
      </c>
      <c r="E2112" s="33">
        <f>D2112*H2112</f>
        <v>3784.404</v>
      </c>
      <c r="F2112" s="34"/>
      <c r="G2112" s="42">
        <f>F2112*D2112</f>
        <v>0</v>
      </c>
      <c r="H2112" s="36">
        <f t="shared" si="1293"/>
        <v>78</v>
      </c>
      <c r="I2112" s="36">
        <f>E2112*F2112</f>
        <v>0</v>
      </c>
      <c r="J2112" s="44">
        <v>5</v>
      </c>
      <c r="K2112" s="273">
        <v>57.08</v>
      </c>
      <c r="L2112" s="25">
        <v>0.15</v>
      </c>
      <c r="M2112" s="26">
        <f>K2112*L2112</f>
        <v>8.5619999999999994</v>
      </c>
      <c r="N2112" s="43" t="s">
        <v>15</v>
      </c>
      <c r="O2112" s="39"/>
    </row>
    <row r="2113" spans="1:15" ht="15.75" hidden="1">
      <c r="A2113" s="63" t="s">
        <v>1367</v>
      </c>
      <c r="B2113" s="93" t="s">
        <v>4000</v>
      </c>
      <c r="C2113" s="41" t="s">
        <v>45</v>
      </c>
      <c r="D2113" s="32">
        <f>K2113-M2113</f>
        <v>48.518000000000001</v>
      </c>
      <c r="E2113" s="33">
        <f>D2113*H2113</f>
        <v>3784.404</v>
      </c>
      <c r="F2113" s="34"/>
      <c r="G2113" s="42">
        <f>F2113*D2113</f>
        <v>0</v>
      </c>
      <c r="H2113" s="36">
        <f t="shared" si="1293"/>
        <v>78</v>
      </c>
      <c r="I2113" s="36">
        <f>E2113*F2113</f>
        <v>0</v>
      </c>
      <c r="J2113" s="44">
        <v>5</v>
      </c>
      <c r="K2113" s="273">
        <v>57.08</v>
      </c>
      <c r="L2113" s="25">
        <v>0.15</v>
      </c>
      <c r="M2113" s="26">
        <f>K2113*L2113</f>
        <v>8.5619999999999994</v>
      </c>
      <c r="N2113" s="43" t="s">
        <v>15</v>
      </c>
      <c r="O2113" s="39"/>
    </row>
    <row r="2114" spans="1:15" ht="15.75" hidden="1">
      <c r="A2114" s="63" t="s">
        <v>1369</v>
      </c>
      <c r="B2114" s="93" t="s">
        <v>3472</v>
      </c>
      <c r="C2114" s="41" t="s">
        <v>45</v>
      </c>
      <c r="D2114" s="32">
        <f t="shared" si="1328"/>
        <v>52.249499999999998</v>
      </c>
      <c r="E2114" s="33">
        <f t="shared" si="1329"/>
        <v>4075.4609999999998</v>
      </c>
      <c r="F2114" s="34"/>
      <c r="G2114" s="42">
        <f t="shared" si="1330"/>
        <v>0</v>
      </c>
      <c r="H2114" s="36">
        <f t="shared" si="1293"/>
        <v>78</v>
      </c>
      <c r="I2114" s="36">
        <f t="shared" si="1331"/>
        <v>0</v>
      </c>
      <c r="J2114" s="44">
        <v>5</v>
      </c>
      <c r="K2114" s="273">
        <v>61.47</v>
      </c>
      <c r="L2114" s="25">
        <v>0.15</v>
      </c>
      <c r="M2114" s="26">
        <f t="shared" si="1276"/>
        <v>9.2204999999999995</v>
      </c>
      <c r="N2114" s="43" t="s">
        <v>15</v>
      </c>
      <c r="O2114" s="39"/>
    </row>
    <row r="2115" spans="1:15" ht="15.75">
      <c r="A2115" s="233" t="s">
        <v>1370</v>
      </c>
      <c r="B2115" s="93" t="s">
        <v>5856</v>
      </c>
      <c r="C2115" s="41" t="s">
        <v>45</v>
      </c>
      <c r="D2115" s="32">
        <f t="shared" si="1328"/>
        <v>51</v>
      </c>
      <c r="E2115" s="33">
        <f t="shared" si="1329"/>
        <v>3978</v>
      </c>
      <c r="F2115" s="34"/>
      <c r="G2115" s="42">
        <f t="shared" si="1330"/>
        <v>0</v>
      </c>
      <c r="H2115" s="36">
        <f t="shared" si="1293"/>
        <v>78</v>
      </c>
      <c r="I2115" s="36">
        <f t="shared" si="1331"/>
        <v>0</v>
      </c>
      <c r="J2115" s="44">
        <v>5</v>
      </c>
      <c r="K2115" s="273">
        <v>60</v>
      </c>
      <c r="L2115" s="25">
        <v>0.15</v>
      </c>
      <c r="M2115" s="26">
        <f t="shared" si="1276"/>
        <v>9</v>
      </c>
      <c r="N2115" s="43"/>
      <c r="O2115" s="39"/>
    </row>
    <row r="2116" spans="1:15" ht="15.75" hidden="1">
      <c r="A2116" s="63" t="s">
        <v>1371</v>
      </c>
      <c r="B2116" s="93" t="s">
        <v>1372</v>
      </c>
      <c r="C2116" s="41" t="s">
        <v>45</v>
      </c>
      <c r="D2116" s="32">
        <f>K2116-M2116</f>
        <v>65.305499999999995</v>
      </c>
      <c r="E2116" s="33">
        <f>D2116*H2116</f>
        <v>5093.8289999999997</v>
      </c>
      <c r="F2116" s="34"/>
      <c r="G2116" s="42">
        <f>F2116*D2116</f>
        <v>0</v>
      </c>
      <c r="H2116" s="36">
        <f t="shared" si="1293"/>
        <v>78</v>
      </c>
      <c r="I2116" s="36">
        <f>E2116*F2116</f>
        <v>0</v>
      </c>
      <c r="J2116" s="44">
        <v>4</v>
      </c>
      <c r="K2116" s="273">
        <v>76.83</v>
      </c>
      <c r="L2116" s="25">
        <v>0.15</v>
      </c>
      <c r="M2116" s="26">
        <f>K2116*L2116</f>
        <v>11.5245</v>
      </c>
      <c r="N2116" s="43" t="s">
        <v>15</v>
      </c>
      <c r="O2116" s="39"/>
    </row>
    <row r="2117" spans="1:15" ht="15.75">
      <c r="A2117" s="233" t="s">
        <v>6559</v>
      </c>
      <c r="B2117" s="93" t="s">
        <v>6560</v>
      </c>
      <c r="C2117" s="41" t="s">
        <v>14</v>
      </c>
      <c r="D2117" s="32">
        <f t="shared" si="1328"/>
        <v>24.8795</v>
      </c>
      <c r="E2117" s="33">
        <f t="shared" si="1329"/>
        <v>1940.6010000000001</v>
      </c>
      <c r="F2117" s="34"/>
      <c r="G2117" s="42">
        <f t="shared" si="1330"/>
        <v>0</v>
      </c>
      <c r="H2117" s="36">
        <f t="shared" si="1293"/>
        <v>78</v>
      </c>
      <c r="I2117" s="36">
        <f t="shared" si="1331"/>
        <v>0</v>
      </c>
      <c r="J2117" s="37" t="s">
        <v>6558</v>
      </c>
      <c r="K2117" s="273">
        <v>29.27</v>
      </c>
      <c r="L2117" s="25">
        <v>0.15</v>
      </c>
      <c r="M2117" s="26">
        <f t="shared" si="1276"/>
        <v>4.3904999999999994</v>
      </c>
      <c r="N2117" s="43"/>
      <c r="O2117" s="39"/>
    </row>
    <row r="2118" spans="1:15" ht="15.75" hidden="1">
      <c r="A2118" s="63"/>
      <c r="B2118" s="93" t="s">
        <v>1373</v>
      </c>
      <c r="C2118" s="41" t="s">
        <v>14</v>
      </c>
      <c r="D2118" s="32">
        <f t="shared" si="1328"/>
        <v>48.96</v>
      </c>
      <c r="E2118" s="33">
        <f t="shared" si="1329"/>
        <v>3818.88</v>
      </c>
      <c r="F2118" s="34"/>
      <c r="G2118" s="42">
        <f t="shared" si="1330"/>
        <v>0</v>
      </c>
      <c r="H2118" s="36">
        <f t="shared" si="1293"/>
        <v>78</v>
      </c>
      <c r="I2118" s="36">
        <f t="shared" si="1331"/>
        <v>0</v>
      </c>
      <c r="J2118" s="44">
        <v>1</v>
      </c>
      <c r="K2118" s="273">
        <v>57.6</v>
      </c>
      <c r="L2118" s="25">
        <v>0.15</v>
      </c>
      <c r="M2118" s="26">
        <f t="shared" si="1276"/>
        <v>8.64</v>
      </c>
      <c r="N2118" s="43" t="s">
        <v>15</v>
      </c>
      <c r="O2118" s="39"/>
    </row>
    <row r="2119" spans="1:15" ht="15.75" hidden="1">
      <c r="A2119" s="63" t="s">
        <v>1601</v>
      </c>
      <c r="B2119" s="93" t="s">
        <v>1374</v>
      </c>
      <c r="C2119" s="41" t="s">
        <v>14</v>
      </c>
      <c r="D2119" s="32">
        <f t="shared" si="1328"/>
        <v>9.9619999999999997</v>
      </c>
      <c r="E2119" s="33">
        <f t="shared" si="1329"/>
        <v>777.03599999999994</v>
      </c>
      <c r="F2119" s="34"/>
      <c r="G2119" s="42">
        <f t="shared" si="1330"/>
        <v>0</v>
      </c>
      <c r="H2119" s="36">
        <f t="shared" si="1293"/>
        <v>78</v>
      </c>
      <c r="I2119" s="36">
        <f t="shared" si="1331"/>
        <v>0</v>
      </c>
      <c r="J2119" s="44">
        <v>20</v>
      </c>
      <c r="K2119" s="273">
        <v>11.72</v>
      </c>
      <c r="L2119" s="25">
        <v>0.15</v>
      </c>
      <c r="M2119" s="26">
        <f t="shared" si="1276"/>
        <v>1.758</v>
      </c>
      <c r="N2119" s="43" t="s">
        <v>15</v>
      </c>
      <c r="O2119" s="39"/>
    </row>
    <row r="2120" spans="1:15" ht="15.75">
      <c r="A2120" s="233" t="s">
        <v>5148</v>
      </c>
      <c r="B2120" s="93" t="s">
        <v>1375</v>
      </c>
      <c r="C2120" s="41" t="s">
        <v>14</v>
      </c>
      <c r="D2120" s="32">
        <f t="shared" si="1328"/>
        <v>9.9619999999999997</v>
      </c>
      <c r="E2120" s="33">
        <f t="shared" si="1329"/>
        <v>777.03599999999994</v>
      </c>
      <c r="F2120" s="34"/>
      <c r="G2120" s="42">
        <f t="shared" si="1330"/>
        <v>0</v>
      </c>
      <c r="H2120" s="36">
        <f t="shared" si="1293"/>
        <v>78</v>
      </c>
      <c r="I2120" s="36">
        <f t="shared" si="1331"/>
        <v>0</v>
      </c>
      <c r="J2120" s="44">
        <v>20</v>
      </c>
      <c r="K2120" s="273">
        <v>11.72</v>
      </c>
      <c r="L2120" s="25">
        <v>0.15</v>
      </c>
      <c r="M2120" s="26">
        <f t="shared" si="1276"/>
        <v>1.758</v>
      </c>
      <c r="N2120" s="43"/>
      <c r="O2120" s="39"/>
    </row>
    <row r="2121" spans="1:15" ht="15.75">
      <c r="A2121" s="63" t="s">
        <v>1376</v>
      </c>
      <c r="B2121" s="93" t="s">
        <v>1377</v>
      </c>
      <c r="C2121" s="41" t="s">
        <v>14</v>
      </c>
      <c r="D2121" s="32">
        <f t="shared" si="1328"/>
        <v>8.1515000000000004</v>
      </c>
      <c r="E2121" s="33">
        <f t="shared" si="1329"/>
        <v>635.81700000000001</v>
      </c>
      <c r="F2121" s="34"/>
      <c r="G2121" s="42">
        <f t="shared" si="1330"/>
        <v>0</v>
      </c>
      <c r="H2121" s="36">
        <f t="shared" si="1293"/>
        <v>78</v>
      </c>
      <c r="I2121" s="36">
        <f t="shared" si="1331"/>
        <v>0</v>
      </c>
      <c r="J2121" s="44">
        <v>20</v>
      </c>
      <c r="K2121" s="273">
        <v>9.59</v>
      </c>
      <c r="L2121" s="25">
        <v>0.15</v>
      </c>
      <c r="M2121" s="26">
        <f t="shared" si="1276"/>
        <v>1.4384999999999999</v>
      </c>
      <c r="N2121" s="43"/>
      <c r="O2121" s="39"/>
    </row>
    <row r="2122" spans="1:15" ht="15.75">
      <c r="A2122" s="233" t="s">
        <v>1378</v>
      </c>
      <c r="B2122" s="93" t="s">
        <v>4778</v>
      </c>
      <c r="C2122" s="41" t="s">
        <v>14</v>
      </c>
      <c r="D2122" s="32">
        <f t="shared" si="1328"/>
        <v>1.1220000000000001</v>
      </c>
      <c r="E2122" s="33">
        <f t="shared" si="1329"/>
        <v>87.516000000000005</v>
      </c>
      <c r="F2122" s="34"/>
      <c r="G2122" s="42">
        <f t="shared" si="1330"/>
        <v>0</v>
      </c>
      <c r="H2122" s="36">
        <f t="shared" si="1293"/>
        <v>78</v>
      </c>
      <c r="I2122" s="36">
        <f t="shared" si="1331"/>
        <v>0</v>
      </c>
      <c r="J2122" s="44" t="s">
        <v>354</v>
      </c>
      <c r="K2122" s="273">
        <v>1.32</v>
      </c>
      <c r="L2122" s="25">
        <v>0.15</v>
      </c>
      <c r="M2122" s="26">
        <f t="shared" si="1276"/>
        <v>0.19800000000000001</v>
      </c>
      <c r="N2122" s="43"/>
      <c r="O2122" s="39"/>
    </row>
    <row r="2123" spans="1:15" ht="15.75">
      <c r="A2123" s="233" t="s">
        <v>1379</v>
      </c>
      <c r="B2123" s="93" t="s">
        <v>6020</v>
      </c>
      <c r="C2123" s="41" t="s">
        <v>14</v>
      </c>
      <c r="D2123" s="32">
        <f t="shared" si="1328"/>
        <v>1.5555000000000001</v>
      </c>
      <c r="E2123" s="33">
        <f t="shared" si="1329"/>
        <v>121.32900000000001</v>
      </c>
      <c r="F2123" s="34"/>
      <c r="G2123" s="42">
        <f t="shared" si="1330"/>
        <v>0</v>
      </c>
      <c r="H2123" s="36">
        <f t="shared" si="1293"/>
        <v>78</v>
      </c>
      <c r="I2123" s="36">
        <f t="shared" si="1331"/>
        <v>0</v>
      </c>
      <c r="J2123" s="44">
        <v>200</v>
      </c>
      <c r="K2123" s="273">
        <v>1.83</v>
      </c>
      <c r="L2123" s="25">
        <v>0.15</v>
      </c>
      <c r="M2123" s="26">
        <f t="shared" si="1276"/>
        <v>0.27450000000000002</v>
      </c>
      <c r="N2123" s="43"/>
      <c r="O2123" s="39"/>
    </row>
    <row r="2124" spans="1:15" ht="15.75">
      <c r="A2124" s="63" t="s">
        <v>1380</v>
      </c>
      <c r="B2124" s="93" t="s">
        <v>3473</v>
      </c>
      <c r="C2124" s="41" t="s">
        <v>14</v>
      </c>
      <c r="D2124" s="32">
        <f>K2124-M2124</f>
        <v>8.4574999999999996</v>
      </c>
      <c r="E2124" s="33">
        <f>D2124*H2124</f>
        <v>659.68499999999995</v>
      </c>
      <c r="F2124" s="34"/>
      <c r="G2124" s="42">
        <f>F2124*D2124</f>
        <v>0</v>
      </c>
      <c r="H2124" s="36">
        <f t="shared" si="1293"/>
        <v>78</v>
      </c>
      <c r="I2124" s="36">
        <f>E2124*F2124</f>
        <v>0</v>
      </c>
      <c r="J2124" s="44">
        <v>100</v>
      </c>
      <c r="K2124" s="273">
        <v>9.9499999999999993</v>
      </c>
      <c r="L2124" s="25">
        <v>0.15</v>
      </c>
      <c r="M2124" s="26">
        <f>K2124*L2124</f>
        <v>1.4924999999999999</v>
      </c>
      <c r="N2124" s="43"/>
      <c r="O2124" s="39"/>
    </row>
    <row r="2125" spans="1:15" ht="15.75">
      <c r="A2125" s="63" t="s">
        <v>1381</v>
      </c>
      <c r="B2125" s="93" t="s">
        <v>3474</v>
      </c>
      <c r="C2125" s="41" t="s">
        <v>14</v>
      </c>
      <c r="D2125" s="32">
        <f>K2125-M2125</f>
        <v>7.2164999999999999</v>
      </c>
      <c r="E2125" s="33">
        <f>D2125*H2125</f>
        <v>562.88699999999994</v>
      </c>
      <c r="F2125" s="34"/>
      <c r="G2125" s="42">
        <f>F2125*D2125</f>
        <v>0</v>
      </c>
      <c r="H2125" s="36">
        <f t="shared" si="1293"/>
        <v>78</v>
      </c>
      <c r="I2125" s="36">
        <f>E2125*F2125</f>
        <v>0</v>
      </c>
      <c r="J2125" s="44">
        <v>100</v>
      </c>
      <c r="K2125" s="273">
        <v>8.49</v>
      </c>
      <c r="L2125" s="25">
        <v>0.15</v>
      </c>
      <c r="M2125" s="26">
        <f>K2125*L2125</f>
        <v>1.2735000000000001</v>
      </c>
      <c r="N2125" s="43"/>
      <c r="O2125" s="39"/>
    </row>
    <row r="2126" spans="1:15" ht="15.75" hidden="1">
      <c r="A2126" s="63" t="s">
        <v>4252</v>
      </c>
      <c r="B2126" s="93" t="s">
        <v>4253</v>
      </c>
      <c r="C2126" s="41" t="s">
        <v>14</v>
      </c>
      <c r="D2126" s="32">
        <f>K2126-M2126</f>
        <v>8.4574999999999996</v>
      </c>
      <c r="E2126" s="33">
        <f>D2126*H2126</f>
        <v>659.68499999999995</v>
      </c>
      <c r="F2126" s="34"/>
      <c r="G2126" s="42">
        <f>F2126*D2126</f>
        <v>0</v>
      </c>
      <c r="H2126" s="36">
        <f t="shared" si="1293"/>
        <v>78</v>
      </c>
      <c r="I2126" s="36">
        <f>E2126*F2126</f>
        <v>0</v>
      </c>
      <c r="J2126" s="44">
        <v>50</v>
      </c>
      <c r="K2126" s="273">
        <v>9.9499999999999993</v>
      </c>
      <c r="L2126" s="25">
        <v>0.15</v>
      </c>
      <c r="M2126" s="26">
        <f>K2126*L2126</f>
        <v>1.4924999999999999</v>
      </c>
      <c r="N2126" s="43" t="s">
        <v>15</v>
      </c>
      <c r="O2126" s="39"/>
    </row>
    <row r="2127" spans="1:15" ht="15.75">
      <c r="A2127" s="63" t="s">
        <v>1382</v>
      </c>
      <c r="B2127" s="93" t="s">
        <v>3475</v>
      </c>
      <c r="C2127" s="41" t="s">
        <v>14</v>
      </c>
      <c r="D2127" s="32">
        <f>K2127-M2127</f>
        <v>11.202999999999999</v>
      </c>
      <c r="E2127" s="33">
        <f>D2127*H2127</f>
        <v>873.83399999999995</v>
      </c>
      <c r="F2127" s="34"/>
      <c r="G2127" s="42">
        <f>F2127*D2127</f>
        <v>0</v>
      </c>
      <c r="H2127" s="36">
        <f t="shared" si="1293"/>
        <v>78</v>
      </c>
      <c r="I2127" s="36">
        <f>E2127*F2127</f>
        <v>0</v>
      </c>
      <c r="J2127" s="44">
        <v>50</v>
      </c>
      <c r="K2127" s="273">
        <v>13.18</v>
      </c>
      <c r="L2127" s="25">
        <v>0.15</v>
      </c>
      <c r="M2127" s="26">
        <f>K2127*L2127</f>
        <v>1.9769999999999999</v>
      </c>
      <c r="N2127" s="43"/>
      <c r="O2127" s="39"/>
    </row>
    <row r="2128" spans="1:15" ht="15.75" hidden="1">
      <c r="A2128" s="63" t="s">
        <v>1026</v>
      </c>
      <c r="B2128" s="93" t="s">
        <v>3476</v>
      </c>
      <c r="C2128" s="41" t="s">
        <v>45</v>
      </c>
      <c r="D2128" s="32">
        <f t="shared" si="1328"/>
        <v>1.2495000000000001</v>
      </c>
      <c r="E2128" s="33">
        <f t="shared" si="1329"/>
        <v>97.460999999999999</v>
      </c>
      <c r="F2128" s="34"/>
      <c r="G2128" s="42">
        <f t="shared" si="1330"/>
        <v>0</v>
      </c>
      <c r="H2128" s="36">
        <f t="shared" si="1293"/>
        <v>78</v>
      </c>
      <c r="I2128" s="36">
        <f t="shared" si="1331"/>
        <v>0</v>
      </c>
      <c r="J2128" s="44">
        <v>100</v>
      </c>
      <c r="K2128" s="273">
        <v>1.47</v>
      </c>
      <c r="L2128" s="25">
        <v>0.15</v>
      </c>
      <c r="M2128" s="26">
        <f t="shared" si="1276"/>
        <v>0.2205</v>
      </c>
      <c r="N2128" s="43" t="s">
        <v>15</v>
      </c>
      <c r="O2128" s="39"/>
    </row>
    <row r="2129" spans="1:15" ht="15.75" hidden="1">
      <c r="A2129" s="63" t="s">
        <v>1008</v>
      </c>
      <c r="B2129" s="93" t="s">
        <v>3477</v>
      </c>
      <c r="C2129" s="41" t="s">
        <v>45</v>
      </c>
      <c r="D2129" s="32">
        <f>K2129-M2129</f>
        <v>1.87</v>
      </c>
      <c r="E2129" s="33">
        <f>D2129*H2129</f>
        <v>145.86000000000001</v>
      </c>
      <c r="F2129" s="34"/>
      <c r="G2129" s="42">
        <f>F2129*D2129</f>
        <v>0</v>
      </c>
      <c r="H2129" s="36">
        <f t="shared" si="1293"/>
        <v>78</v>
      </c>
      <c r="I2129" s="36">
        <f>E2129*F2129</f>
        <v>0</v>
      </c>
      <c r="J2129" s="44">
        <v>125</v>
      </c>
      <c r="K2129" s="273">
        <v>2.2000000000000002</v>
      </c>
      <c r="L2129" s="25">
        <v>0.15</v>
      </c>
      <c r="M2129" s="26">
        <f>K2129*L2129</f>
        <v>0.33</v>
      </c>
      <c r="N2129" s="43" t="s">
        <v>15</v>
      </c>
      <c r="O2129" s="39"/>
    </row>
    <row r="2130" spans="1:15" ht="15.75">
      <c r="A2130" s="233" t="s">
        <v>1025</v>
      </c>
      <c r="B2130" s="93" t="s">
        <v>7190</v>
      </c>
      <c r="C2130" s="41" t="s">
        <v>45</v>
      </c>
      <c r="D2130" s="32">
        <f t="shared" si="1328"/>
        <v>0.94350000000000012</v>
      </c>
      <c r="E2130" s="33">
        <f t="shared" si="1329"/>
        <v>73.593000000000004</v>
      </c>
      <c r="F2130" s="34"/>
      <c r="G2130" s="42">
        <f t="shared" si="1330"/>
        <v>0</v>
      </c>
      <c r="H2130" s="36">
        <f t="shared" si="1293"/>
        <v>78</v>
      </c>
      <c r="I2130" s="36">
        <f t="shared" si="1331"/>
        <v>0</v>
      </c>
      <c r="J2130" s="44" t="s">
        <v>6111</v>
      </c>
      <c r="K2130" s="273">
        <v>1.1100000000000001</v>
      </c>
      <c r="L2130" s="25">
        <v>0.15</v>
      </c>
      <c r="M2130" s="26">
        <f t="shared" si="1276"/>
        <v>0.16650000000000001</v>
      </c>
      <c r="N2130" s="43"/>
      <c r="O2130" s="39"/>
    </row>
    <row r="2131" spans="1:15" ht="15.75">
      <c r="A2131" s="233" t="s">
        <v>1454</v>
      </c>
      <c r="B2131" s="93" t="s">
        <v>6772</v>
      </c>
      <c r="C2131" s="41" t="s">
        <v>45</v>
      </c>
      <c r="D2131" s="32">
        <f t="shared" si="1328"/>
        <v>0.748</v>
      </c>
      <c r="E2131" s="33">
        <f t="shared" si="1329"/>
        <v>58.344000000000001</v>
      </c>
      <c r="F2131" s="34"/>
      <c r="G2131" s="42">
        <f t="shared" si="1330"/>
        <v>0</v>
      </c>
      <c r="H2131" s="36">
        <f t="shared" si="1293"/>
        <v>78</v>
      </c>
      <c r="I2131" s="36">
        <f t="shared" si="1331"/>
        <v>0</v>
      </c>
      <c r="J2131" s="44">
        <v>250</v>
      </c>
      <c r="K2131" s="273">
        <v>0.88</v>
      </c>
      <c r="L2131" s="25">
        <v>0.15</v>
      </c>
      <c r="M2131" s="26">
        <f t="shared" si="1276"/>
        <v>0.13200000000000001</v>
      </c>
      <c r="N2131" s="43"/>
      <c r="O2131" s="39"/>
    </row>
    <row r="2132" spans="1:15" ht="15.75">
      <c r="A2132" s="233" t="s">
        <v>1383</v>
      </c>
      <c r="B2132" s="93" t="s">
        <v>4780</v>
      </c>
      <c r="C2132" s="41" t="s">
        <v>45</v>
      </c>
      <c r="D2132" s="32">
        <f t="shared" si="1328"/>
        <v>0.748</v>
      </c>
      <c r="E2132" s="33">
        <f t="shared" si="1329"/>
        <v>58.344000000000001</v>
      </c>
      <c r="F2132" s="34"/>
      <c r="G2132" s="42">
        <f t="shared" si="1330"/>
        <v>0</v>
      </c>
      <c r="H2132" s="36">
        <f t="shared" si="1293"/>
        <v>78</v>
      </c>
      <c r="I2132" s="36">
        <f t="shared" si="1331"/>
        <v>0</v>
      </c>
      <c r="J2132" s="44">
        <v>250</v>
      </c>
      <c r="K2132" s="273">
        <v>0.88</v>
      </c>
      <c r="L2132" s="25">
        <v>0.15</v>
      </c>
      <c r="M2132" s="26">
        <f t="shared" si="1276"/>
        <v>0.13200000000000001</v>
      </c>
      <c r="N2132" s="43"/>
      <c r="O2132" s="39"/>
    </row>
    <row r="2133" spans="1:15" ht="15.75">
      <c r="A2133" s="63" t="s">
        <v>1384</v>
      </c>
      <c r="B2133" s="93" t="s">
        <v>3478</v>
      </c>
      <c r="C2133" s="41" t="s">
        <v>45</v>
      </c>
      <c r="D2133" s="32">
        <f>K2133-M2133</f>
        <v>5.0999999999999996</v>
      </c>
      <c r="E2133" s="33">
        <f>D2133*H2133</f>
        <v>397.79999999999995</v>
      </c>
      <c r="F2133" s="34"/>
      <c r="G2133" s="42">
        <f>F2133*D2133</f>
        <v>0</v>
      </c>
      <c r="H2133" s="36">
        <f t="shared" si="1293"/>
        <v>78</v>
      </c>
      <c r="I2133" s="36">
        <f>E2133*F2133</f>
        <v>0</v>
      </c>
      <c r="J2133" s="44">
        <v>125</v>
      </c>
      <c r="K2133" s="273">
        <v>6</v>
      </c>
      <c r="L2133" s="25">
        <v>0.15</v>
      </c>
      <c r="M2133" s="26">
        <f>K2133*L2133</f>
        <v>0.89999999999999991</v>
      </c>
      <c r="N2133" s="43"/>
      <c r="O2133" s="39"/>
    </row>
    <row r="2134" spans="1:15" ht="15.75" hidden="1">
      <c r="A2134" s="63" t="s">
        <v>1027</v>
      </c>
      <c r="B2134" s="93" t="s">
        <v>5138</v>
      </c>
      <c r="C2134" s="41" t="s">
        <v>14</v>
      </c>
      <c r="D2134" s="32">
        <f t="shared" si="1328"/>
        <v>4.9809999999999999</v>
      </c>
      <c r="E2134" s="33">
        <f t="shared" si="1329"/>
        <v>388.51799999999997</v>
      </c>
      <c r="F2134" s="34"/>
      <c r="G2134" s="42">
        <f t="shared" si="1330"/>
        <v>0</v>
      </c>
      <c r="H2134" s="36">
        <f t="shared" si="1293"/>
        <v>78</v>
      </c>
      <c r="I2134" s="36">
        <f t="shared" si="1331"/>
        <v>0</v>
      </c>
      <c r="J2134" s="44">
        <v>25</v>
      </c>
      <c r="K2134" s="273">
        <v>5.86</v>
      </c>
      <c r="L2134" s="25">
        <v>0.15</v>
      </c>
      <c r="M2134" s="26">
        <f t="shared" si="1276"/>
        <v>0.879</v>
      </c>
      <c r="N2134" s="43" t="s">
        <v>15</v>
      </c>
      <c r="O2134" s="39"/>
    </row>
    <row r="2135" spans="1:15" ht="15.75">
      <c r="A2135" s="63" t="s">
        <v>1385</v>
      </c>
      <c r="B2135" s="93" t="s">
        <v>1386</v>
      </c>
      <c r="C2135" s="41" t="s">
        <v>14</v>
      </c>
      <c r="D2135" s="32">
        <f>K2135-M2135</f>
        <v>8.7125000000000004</v>
      </c>
      <c r="E2135" s="33">
        <f>D2135*H2135</f>
        <v>679.57500000000005</v>
      </c>
      <c r="F2135" s="34"/>
      <c r="G2135" s="42">
        <f>F2135*D2135</f>
        <v>0</v>
      </c>
      <c r="H2135" s="36">
        <f t="shared" si="1293"/>
        <v>78</v>
      </c>
      <c r="I2135" s="36">
        <f>E2135*F2135</f>
        <v>0</v>
      </c>
      <c r="J2135" s="44">
        <v>100</v>
      </c>
      <c r="K2135" s="273">
        <v>10.25</v>
      </c>
      <c r="L2135" s="25">
        <v>0.15</v>
      </c>
      <c r="M2135" s="26">
        <f>K2135*L2135</f>
        <v>1.5374999999999999</v>
      </c>
      <c r="N2135" s="43"/>
      <c r="O2135" s="39"/>
    </row>
    <row r="2136" spans="1:15" ht="15.75">
      <c r="A2136" s="233" t="s">
        <v>5192</v>
      </c>
      <c r="B2136" s="93" t="s">
        <v>1387</v>
      </c>
      <c r="C2136" s="41" t="s">
        <v>45</v>
      </c>
      <c r="D2136" s="32">
        <f t="shared" si="1328"/>
        <v>4.9809999999999999</v>
      </c>
      <c r="E2136" s="33">
        <f t="shared" si="1329"/>
        <v>388.51799999999997</v>
      </c>
      <c r="F2136" s="34"/>
      <c r="G2136" s="42">
        <f t="shared" si="1330"/>
        <v>0</v>
      </c>
      <c r="H2136" s="36">
        <f t="shared" si="1293"/>
        <v>78</v>
      </c>
      <c r="I2136" s="36">
        <f t="shared" si="1331"/>
        <v>0</v>
      </c>
      <c r="J2136" s="44">
        <v>20</v>
      </c>
      <c r="K2136" s="273">
        <v>5.86</v>
      </c>
      <c r="L2136" s="25">
        <v>0.15</v>
      </c>
      <c r="M2136" s="26">
        <f t="shared" si="1276"/>
        <v>0.879</v>
      </c>
      <c r="N2136" s="43"/>
      <c r="O2136" s="39"/>
    </row>
    <row r="2137" spans="1:15" ht="15.75">
      <c r="A2137" s="233" t="s">
        <v>5193</v>
      </c>
      <c r="B2137" s="93" t="s">
        <v>1388</v>
      </c>
      <c r="C2137" s="41" t="s">
        <v>45</v>
      </c>
      <c r="D2137" s="32">
        <f t="shared" si="1328"/>
        <v>4.9809999999999999</v>
      </c>
      <c r="E2137" s="33">
        <f t="shared" si="1329"/>
        <v>388.51799999999997</v>
      </c>
      <c r="F2137" s="34"/>
      <c r="G2137" s="42">
        <f t="shared" si="1330"/>
        <v>0</v>
      </c>
      <c r="H2137" s="36">
        <f t="shared" si="1293"/>
        <v>78</v>
      </c>
      <c r="I2137" s="36">
        <f t="shared" si="1331"/>
        <v>0</v>
      </c>
      <c r="J2137" s="44">
        <v>20</v>
      </c>
      <c r="K2137" s="273">
        <v>5.86</v>
      </c>
      <c r="L2137" s="25">
        <v>0.15</v>
      </c>
      <c r="M2137" s="26">
        <f t="shared" si="1276"/>
        <v>0.879</v>
      </c>
      <c r="N2137" s="43"/>
      <c r="O2137" s="39"/>
    </row>
    <row r="2138" spans="1:15" ht="15.75">
      <c r="A2138" s="63" t="s">
        <v>1389</v>
      </c>
      <c r="B2138" s="93" t="s">
        <v>3479</v>
      </c>
      <c r="C2138" s="41" t="s">
        <v>79</v>
      </c>
      <c r="D2138" s="32">
        <f t="shared" si="1328"/>
        <v>0.629</v>
      </c>
      <c r="E2138" s="33">
        <f t="shared" si="1329"/>
        <v>49.061999999999998</v>
      </c>
      <c r="F2138" s="34"/>
      <c r="G2138" s="42">
        <f>F2138*D2138</f>
        <v>0</v>
      </c>
      <c r="H2138" s="36">
        <f t="shared" si="1293"/>
        <v>78</v>
      </c>
      <c r="I2138" s="36">
        <f>E2138*F2138</f>
        <v>0</v>
      </c>
      <c r="J2138" s="44">
        <v>1250</v>
      </c>
      <c r="K2138" s="273">
        <v>0.74</v>
      </c>
      <c r="L2138" s="25">
        <v>0.15</v>
      </c>
      <c r="M2138" s="26">
        <f t="shared" si="1276"/>
        <v>0.111</v>
      </c>
      <c r="N2138" s="43"/>
      <c r="O2138" s="39"/>
    </row>
    <row r="2139" spans="1:15" ht="15.75" hidden="1">
      <c r="A2139" s="63" t="s">
        <v>1390</v>
      </c>
      <c r="B2139" s="93" t="s">
        <v>1391</v>
      </c>
      <c r="C2139" s="41" t="s">
        <v>45</v>
      </c>
      <c r="D2139" s="32">
        <f t="shared" si="1328"/>
        <v>21.7685</v>
      </c>
      <c r="E2139" s="33">
        <f>D2139*H2139</f>
        <v>1697.943</v>
      </c>
      <c r="F2139" s="34"/>
      <c r="G2139" s="42">
        <f>F2139*D2139</f>
        <v>0</v>
      </c>
      <c r="H2139" s="36">
        <f t="shared" si="1293"/>
        <v>78</v>
      </c>
      <c r="I2139" s="36">
        <f>E2139*F2139</f>
        <v>0</v>
      </c>
      <c r="J2139" s="44">
        <v>10</v>
      </c>
      <c r="K2139" s="273">
        <v>25.61</v>
      </c>
      <c r="L2139" s="25">
        <v>0.15</v>
      </c>
      <c r="M2139" s="26">
        <f t="shared" si="1276"/>
        <v>3.8414999999999999</v>
      </c>
      <c r="N2139" s="43" t="s">
        <v>15</v>
      </c>
      <c r="O2139" s="39"/>
    </row>
    <row r="2140" spans="1:15" ht="15.75" hidden="1">
      <c r="A2140" s="63" t="s">
        <v>1392</v>
      </c>
      <c r="B2140" s="93" t="s">
        <v>1393</v>
      </c>
      <c r="C2140" s="41" t="s">
        <v>45</v>
      </c>
      <c r="D2140" s="32">
        <f t="shared" si="1328"/>
        <v>24.8795</v>
      </c>
      <c r="E2140" s="33">
        <f t="shared" si="1329"/>
        <v>1940.6010000000001</v>
      </c>
      <c r="F2140" s="34"/>
      <c r="G2140" s="42">
        <f>F2140*D2140</f>
        <v>0</v>
      </c>
      <c r="H2140" s="36">
        <f t="shared" si="1293"/>
        <v>78</v>
      </c>
      <c r="I2140" s="36">
        <f>E2140*F2140</f>
        <v>0</v>
      </c>
      <c r="J2140" s="44">
        <v>10</v>
      </c>
      <c r="K2140" s="273">
        <v>29.27</v>
      </c>
      <c r="L2140" s="25">
        <v>0.15</v>
      </c>
      <c r="M2140" s="26">
        <f t="shared" si="1276"/>
        <v>4.3904999999999994</v>
      </c>
      <c r="N2140" s="43" t="s">
        <v>15</v>
      </c>
      <c r="O2140" s="39"/>
    </row>
    <row r="2141" spans="1:15" ht="15.75" hidden="1">
      <c r="A2141" s="63"/>
      <c r="B2141" s="93" t="s">
        <v>1394</v>
      </c>
      <c r="C2141" s="41" t="s">
        <v>14</v>
      </c>
      <c r="D2141" s="32">
        <f t="shared" si="1328"/>
        <v>12.444000000000001</v>
      </c>
      <c r="E2141" s="33">
        <f t="shared" si="1329"/>
        <v>970.63200000000006</v>
      </c>
      <c r="F2141" s="34"/>
      <c r="G2141" s="42">
        <f t="shared" si="1330"/>
        <v>0</v>
      </c>
      <c r="H2141" s="36">
        <f t="shared" si="1293"/>
        <v>78</v>
      </c>
      <c r="I2141" s="36">
        <f t="shared" si="1331"/>
        <v>0</v>
      </c>
      <c r="J2141" s="44">
        <v>50</v>
      </c>
      <c r="K2141" s="273">
        <v>14.64</v>
      </c>
      <c r="L2141" s="25">
        <v>0.15</v>
      </c>
      <c r="M2141" s="26">
        <f t="shared" si="1276"/>
        <v>2.1960000000000002</v>
      </c>
      <c r="N2141" s="43" t="s">
        <v>15</v>
      </c>
      <c r="O2141" s="39"/>
    </row>
    <row r="2142" spans="1:15" ht="25.5">
      <c r="A2142" s="233" t="s">
        <v>5879</v>
      </c>
      <c r="B2142" s="212" t="s">
        <v>7191</v>
      </c>
      <c r="C2142" s="41" t="s">
        <v>14</v>
      </c>
      <c r="D2142" s="32">
        <f t="shared" si="1328"/>
        <v>9.4605000000000015</v>
      </c>
      <c r="E2142" s="33">
        <f t="shared" si="1329"/>
        <v>737.9190000000001</v>
      </c>
      <c r="F2142" s="34"/>
      <c r="G2142" s="42">
        <f t="shared" si="1330"/>
        <v>0</v>
      </c>
      <c r="H2142" s="36">
        <f t="shared" si="1293"/>
        <v>78</v>
      </c>
      <c r="I2142" s="36">
        <f t="shared" si="1331"/>
        <v>0</v>
      </c>
      <c r="J2142" s="44">
        <v>50</v>
      </c>
      <c r="K2142" s="273">
        <v>11.13</v>
      </c>
      <c r="L2142" s="25">
        <v>0.15</v>
      </c>
      <c r="M2142" s="26">
        <f t="shared" si="1276"/>
        <v>1.6695</v>
      </c>
      <c r="N2142" s="43"/>
      <c r="O2142" s="39"/>
    </row>
    <row r="2143" spans="1:15" ht="15.75" hidden="1">
      <c r="A2143" s="63" t="s">
        <v>1039</v>
      </c>
      <c r="B2143" s="97" t="s">
        <v>7192</v>
      </c>
      <c r="C2143" s="41" t="s">
        <v>14</v>
      </c>
      <c r="D2143" s="32">
        <f t="shared" si="1328"/>
        <v>6.5279999999999996</v>
      </c>
      <c r="E2143" s="33">
        <f t="shared" si="1329"/>
        <v>509.18399999999997</v>
      </c>
      <c r="F2143" s="34"/>
      <c r="G2143" s="42">
        <f t="shared" si="1330"/>
        <v>0</v>
      </c>
      <c r="H2143" s="36">
        <f t="shared" si="1293"/>
        <v>78</v>
      </c>
      <c r="I2143" s="36">
        <f t="shared" si="1331"/>
        <v>0</v>
      </c>
      <c r="J2143" s="44">
        <v>50</v>
      </c>
      <c r="K2143" s="273">
        <v>7.68</v>
      </c>
      <c r="L2143" s="25">
        <v>0.15</v>
      </c>
      <c r="M2143" s="26">
        <f t="shared" si="1276"/>
        <v>1.1519999999999999</v>
      </c>
      <c r="N2143" s="43" t="s">
        <v>15</v>
      </c>
      <c r="O2143" s="39"/>
    </row>
    <row r="2144" spans="1:15" ht="15.75" hidden="1">
      <c r="A2144" s="63" t="s">
        <v>1383</v>
      </c>
      <c r="B2144" s="97" t="s">
        <v>7193</v>
      </c>
      <c r="C2144" s="41" t="s">
        <v>14</v>
      </c>
      <c r="D2144" s="32">
        <f>K2144-M2144</f>
        <v>6.5279999999999996</v>
      </c>
      <c r="E2144" s="33">
        <f>D2144*H2144</f>
        <v>509.18399999999997</v>
      </c>
      <c r="F2144" s="34"/>
      <c r="G2144" s="42">
        <f>F2144*D2144</f>
        <v>0</v>
      </c>
      <c r="H2144" s="36">
        <f t="shared" si="1293"/>
        <v>78</v>
      </c>
      <c r="I2144" s="36">
        <f>E2144*F2144</f>
        <v>0</v>
      </c>
      <c r="J2144" s="44">
        <v>50</v>
      </c>
      <c r="K2144" s="273">
        <v>7.68</v>
      </c>
      <c r="L2144" s="25">
        <v>0.15</v>
      </c>
      <c r="M2144" s="26">
        <f>K2144*L2144</f>
        <v>1.1519999999999999</v>
      </c>
      <c r="N2144" s="43" t="s">
        <v>15</v>
      </c>
      <c r="O2144" s="39"/>
    </row>
    <row r="2145" spans="1:15" ht="15.75" hidden="1">
      <c r="A2145" s="63" t="s">
        <v>1040</v>
      </c>
      <c r="B2145" s="97" t="s">
        <v>7194</v>
      </c>
      <c r="C2145" s="41" t="s">
        <v>14</v>
      </c>
      <c r="D2145" s="32">
        <f>K2145-M2145</f>
        <v>9.3330000000000002</v>
      </c>
      <c r="E2145" s="33">
        <f>D2145*H2145</f>
        <v>727.97400000000005</v>
      </c>
      <c r="F2145" s="34"/>
      <c r="G2145" s="42">
        <f>F2145*D2145</f>
        <v>0</v>
      </c>
      <c r="H2145" s="36">
        <f t="shared" si="1293"/>
        <v>78</v>
      </c>
      <c r="I2145" s="36">
        <f>E2145*F2145</f>
        <v>0</v>
      </c>
      <c r="J2145" s="44">
        <v>50</v>
      </c>
      <c r="K2145" s="273">
        <v>10.98</v>
      </c>
      <c r="L2145" s="25">
        <v>0.15</v>
      </c>
      <c r="M2145" s="26">
        <f>K2145*L2145</f>
        <v>1.647</v>
      </c>
      <c r="N2145" s="43" t="s">
        <v>15</v>
      </c>
      <c r="O2145" s="39"/>
    </row>
    <row r="2146" spans="1:15" ht="15.75" hidden="1">
      <c r="A2146" s="63"/>
      <c r="B2146" s="93" t="s">
        <v>1395</v>
      </c>
      <c r="C2146" s="41" t="s">
        <v>14</v>
      </c>
      <c r="D2146" s="32">
        <f t="shared" si="1328"/>
        <v>11.628</v>
      </c>
      <c r="E2146" s="33">
        <f t="shared" si="1329"/>
        <v>906.98400000000004</v>
      </c>
      <c r="F2146" s="34"/>
      <c r="G2146" s="42">
        <f>F2146*D2146</f>
        <v>0</v>
      </c>
      <c r="H2146" s="36">
        <f t="shared" si="1293"/>
        <v>78</v>
      </c>
      <c r="I2146" s="36">
        <f>E2146*F2146</f>
        <v>0</v>
      </c>
      <c r="J2146" s="44">
        <v>50</v>
      </c>
      <c r="K2146" s="273">
        <v>13.68</v>
      </c>
      <c r="L2146" s="25">
        <v>0.15</v>
      </c>
      <c r="M2146" s="26">
        <f t="shared" si="1276"/>
        <v>2.052</v>
      </c>
      <c r="N2146" s="43" t="s">
        <v>15</v>
      </c>
      <c r="O2146" s="39"/>
    </row>
    <row r="2147" spans="1:15" ht="15.75">
      <c r="A2147" s="233" t="s">
        <v>5051</v>
      </c>
      <c r="B2147" s="97" t="s">
        <v>7195</v>
      </c>
      <c r="C2147" s="41" t="s">
        <v>14</v>
      </c>
      <c r="D2147" s="32">
        <f t="shared" si="1328"/>
        <v>8.2110000000000003</v>
      </c>
      <c r="E2147" s="33">
        <f t="shared" si="1329"/>
        <v>640.45799999999997</v>
      </c>
      <c r="F2147" s="34"/>
      <c r="G2147" s="42">
        <f t="shared" si="1330"/>
        <v>0</v>
      </c>
      <c r="H2147" s="36">
        <f t="shared" si="1293"/>
        <v>78</v>
      </c>
      <c r="I2147" s="36">
        <f t="shared" si="1331"/>
        <v>0</v>
      </c>
      <c r="J2147" s="44">
        <v>50</v>
      </c>
      <c r="K2147" s="273">
        <v>9.66</v>
      </c>
      <c r="L2147" s="25">
        <v>0.15</v>
      </c>
      <c r="M2147" s="26">
        <f t="shared" si="1276"/>
        <v>1.4490000000000001</v>
      </c>
      <c r="N2147" s="43"/>
      <c r="O2147" s="39"/>
    </row>
    <row r="2148" spans="1:15" ht="15.75">
      <c r="A2148" s="63" t="s">
        <v>1396</v>
      </c>
      <c r="B2148" s="93" t="s">
        <v>3480</v>
      </c>
      <c r="C2148" s="41" t="s">
        <v>14</v>
      </c>
      <c r="D2148" s="32">
        <f>K2148-M2148</f>
        <v>80.860500000000002</v>
      </c>
      <c r="E2148" s="33">
        <f>D2148*H2148</f>
        <v>6307.1190000000006</v>
      </c>
      <c r="F2148" s="34"/>
      <c r="G2148" s="42">
        <f>F2148*D2148</f>
        <v>0</v>
      </c>
      <c r="H2148" s="36">
        <f t="shared" si="1293"/>
        <v>78</v>
      </c>
      <c r="I2148" s="36">
        <f>E2148*F2148</f>
        <v>0</v>
      </c>
      <c r="J2148" s="44">
        <v>12</v>
      </c>
      <c r="K2148" s="273">
        <v>95.13</v>
      </c>
      <c r="L2148" s="25">
        <v>0.15</v>
      </c>
      <c r="M2148" s="26">
        <f>K2148*L2148</f>
        <v>14.269499999999999</v>
      </c>
      <c r="N2148" s="43"/>
      <c r="O2148" s="39"/>
    </row>
    <row r="2149" spans="1:15" ht="15.75">
      <c r="A2149" s="233" t="s">
        <v>5311</v>
      </c>
      <c r="B2149" s="93" t="s">
        <v>4412</v>
      </c>
      <c r="C2149" s="41" t="s">
        <v>14</v>
      </c>
      <c r="D2149" s="32">
        <f t="shared" si="1328"/>
        <v>64.6935</v>
      </c>
      <c r="E2149" s="33">
        <f t="shared" si="1329"/>
        <v>5046.0929999999998</v>
      </c>
      <c r="F2149" s="34"/>
      <c r="G2149" s="42">
        <f t="shared" si="1330"/>
        <v>0</v>
      </c>
      <c r="H2149" s="36">
        <f t="shared" si="1293"/>
        <v>78</v>
      </c>
      <c r="I2149" s="36">
        <f t="shared" si="1331"/>
        <v>0</v>
      </c>
      <c r="J2149" s="44">
        <v>12</v>
      </c>
      <c r="K2149" s="273">
        <v>76.11</v>
      </c>
      <c r="L2149" s="25">
        <v>0.15</v>
      </c>
      <c r="M2149" s="26">
        <f t="shared" si="1276"/>
        <v>11.416499999999999</v>
      </c>
      <c r="N2149" s="43"/>
      <c r="O2149" s="39"/>
    </row>
    <row r="2150" spans="1:15" ht="15.75" hidden="1">
      <c r="A2150" s="63"/>
      <c r="B2150" s="93" t="s">
        <v>1397</v>
      </c>
      <c r="C2150" s="41" t="s">
        <v>14</v>
      </c>
      <c r="D2150" s="32">
        <f t="shared" si="1328"/>
        <v>49.759</v>
      </c>
      <c r="E2150" s="33">
        <f t="shared" si="1329"/>
        <v>3881.2020000000002</v>
      </c>
      <c r="F2150" s="34"/>
      <c r="G2150" s="42">
        <f t="shared" si="1330"/>
        <v>0</v>
      </c>
      <c r="H2150" s="36">
        <f t="shared" si="1293"/>
        <v>78</v>
      </c>
      <c r="I2150" s="36">
        <f t="shared" si="1331"/>
        <v>0</v>
      </c>
      <c r="J2150" s="44">
        <v>6</v>
      </c>
      <c r="K2150" s="273">
        <v>58.54</v>
      </c>
      <c r="L2150" s="25">
        <v>0.15</v>
      </c>
      <c r="M2150" s="26">
        <f t="shared" si="1276"/>
        <v>8.7809999999999988</v>
      </c>
      <c r="N2150" s="43" t="s">
        <v>15</v>
      </c>
      <c r="O2150" s="39"/>
    </row>
    <row r="2151" spans="1:15" ht="15.75" hidden="1">
      <c r="A2151" s="63" t="s">
        <v>1515</v>
      </c>
      <c r="B2151" s="93" t="s">
        <v>1398</v>
      </c>
      <c r="C2151" s="41" t="s">
        <v>14</v>
      </c>
      <c r="D2151" s="32">
        <f t="shared" si="1328"/>
        <v>52.870000000000005</v>
      </c>
      <c r="E2151" s="33">
        <f t="shared" si="1329"/>
        <v>4123.8600000000006</v>
      </c>
      <c r="F2151" s="34"/>
      <c r="G2151" s="42">
        <f t="shared" si="1330"/>
        <v>0</v>
      </c>
      <c r="H2151" s="36">
        <f t="shared" si="1293"/>
        <v>78</v>
      </c>
      <c r="I2151" s="36">
        <f t="shared" si="1331"/>
        <v>0</v>
      </c>
      <c r="J2151" s="44">
        <v>8</v>
      </c>
      <c r="K2151" s="273">
        <v>62.2</v>
      </c>
      <c r="L2151" s="25">
        <v>0.15</v>
      </c>
      <c r="M2151" s="26">
        <f t="shared" si="1276"/>
        <v>9.33</v>
      </c>
      <c r="N2151" s="43" t="s">
        <v>15</v>
      </c>
      <c r="O2151" s="39"/>
    </row>
    <row r="2152" spans="1:15" ht="15.75" hidden="1">
      <c r="A2152" s="63" t="s">
        <v>1041</v>
      </c>
      <c r="B2152" s="93" t="s">
        <v>4969</v>
      </c>
      <c r="C2152" s="41" t="s">
        <v>14</v>
      </c>
      <c r="D2152" s="32">
        <f t="shared" si="1328"/>
        <v>64.6935</v>
      </c>
      <c r="E2152" s="33">
        <f t="shared" si="1329"/>
        <v>5046.0929999999998</v>
      </c>
      <c r="F2152" s="34"/>
      <c r="G2152" s="42">
        <f t="shared" si="1330"/>
        <v>0</v>
      </c>
      <c r="H2152" s="36">
        <f t="shared" si="1293"/>
        <v>78</v>
      </c>
      <c r="I2152" s="36">
        <f t="shared" si="1331"/>
        <v>0</v>
      </c>
      <c r="J2152" s="44">
        <v>8</v>
      </c>
      <c r="K2152" s="273">
        <v>76.11</v>
      </c>
      <c r="L2152" s="25">
        <v>0.15</v>
      </c>
      <c r="M2152" s="26">
        <f t="shared" si="1276"/>
        <v>11.416499999999999</v>
      </c>
      <c r="N2152" s="43" t="s">
        <v>15</v>
      </c>
      <c r="O2152" s="39"/>
    </row>
    <row r="2153" spans="1:15" ht="29.25" customHeight="1">
      <c r="A2153" s="40" t="s">
        <v>4008</v>
      </c>
      <c r="B2153" s="201" t="s">
        <v>7028</v>
      </c>
      <c r="C2153" s="41" t="s">
        <v>14</v>
      </c>
      <c r="D2153" s="32">
        <f t="shared" si="1328"/>
        <v>72.768500000000003</v>
      </c>
      <c r="E2153" s="33">
        <f t="shared" si="1329"/>
        <v>5675.9430000000002</v>
      </c>
      <c r="F2153" s="34"/>
      <c r="G2153" s="42">
        <f t="shared" si="1330"/>
        <v>0</v>
      </c>
      <c r="H2153" s="36">
        <f t="shared" si="1293"/>
        <v>78</v>
      </c>
      <c r="I2153" s="36">
        <f t="shared" si="1331"/>
        <v>0</v>
      </c>
      <c r="J2153" s="44">
        <v>8</v>
      </c>
      <c r="K2153" s="273">
        <v>85.61</v>
      </c>
      <c r="L2153" s="25">
        <v>0.15</v>
      </c>
      <c r="M2153" s="26">
        <f t="shared" si="1276"/>
        <v>12.8415</v>
      </c>
      <c r="N2153" s="43"/>
      <c r="O2153" s="39"/>
    </row>
    <row r="2154" spans="1:15" ht="15.75">
      <c r="A2154" s="228" t="s">
        <v>1286</v>
      </c>
      <c r="B2154" s="201" t="s">
        <v>6361</v>
      </c>
      <c r="C2154" s="41" t="s">
        <v>14</v>
      </c>
      <c r="D2154" s="32">
        <f t="shared" si="1328"/>
        <v>77.128999999999991</v>
      </c>
      <c r="E2154" s="33">
        <f t="shared" si="1329"/>
        <v>6016.061999999999</v>
      </c>
      <c r="F2154" s="34"/>
      <c r="G2154" s="42">
        <f t="shared" si="1330"/>
        <v>0</v>
      </c>
      <c r="H2154" s="36">
        <f t="shared" si="1293"/>
        <v>78</v>
      </c>
      <c r="I2154" s="36">
        <f t="shared" si="1331"/>
        <v>0</v>
      </c>
      <c r="J2154" s="44">
        <v>6</v>
      </c>
      <c r="K2154" s="273">
        <v>90.74</v>
      </c>
      <c r="L2154" s="25">
        <v>0.15</v>
      </c>
      <c r="M2154" s="26">
        <f t="shared" si="1276"/>
        <v>13.610999999999999</v>
      </c>
      <c r="N2154" s="43"/>
      <c r="O2154" s="39"/>
    </row>
    <row r="2155" spans="1:15" ht="15.75" hidden="1">
      <c r="A2155" s="63" t="s">
        <v>1113</v>
      </c>
      <c r="B2155" s="93" t="s">
        <v>3481</v>
      </c>
      <c r="C2155" s="41" t="s">
        <v>14</v>
      </c>
      <c r="D2155" s="32">
        <f t="shared" si="1328"/>
        <v>69.037000000000006</v>
      </c>
      <c r="E2155" s="33">
        <f t="shared" si="1329"/>
        <v>5384.8860000000004</v>
      </c>
      <c r="F2155" s="34"/>
      <c r="G2155" s="42">
        <f t="shared" si="1330"/>
        <v>0</v>
      </c>
      <c r="H2155" s="36">
        <f t="shared" si="1293"/>
        <v>78</v>
      </c>
      <c r="I2155" s="36">
        <f t="shared" si="1331"/>
        <v>0</v>
      </c>
      <c r="J2155" s="44">
        <v>8</v>
      </c>
      <c r="K2155" s="273">
        <v>81.22</v>
      </c>
      <c r="L2155" s="25">
        <v>0.15</v>
      </c>
      <c r="M2155" s="26">
        <f t="shared" si="1276"/>
        <v>12.183</v>
      </c>
      <c r="N2155" s="43" t="s">
        <v>15</v>
      </c>
      <c r="O2155" s="39"/>
    </row>
    <row r="2156" spans="1:15" ht="15.75">
      <c r="A2156" s="233" t="s">
        <v>1371</v>
      </c>
      <c r="B2156" s="93" t="s">
        <v>6220</v>
      </c>
      <c r="C2156" s="41" t="s">
        <v>14</v>
      </c>
      <c r="D2156" s="32">
        <f t="shared" si="1328"/>
        <v>34.832999999999998</v>
      </c>
      <c r="E2156" s="33">
        <f t="shared" si="1329"/>
        <v>2716.9739999999997</v>
      </c>
      <c r="F2156" s="34"/>
      <c r="G2156" s="42">
        <f t="shared" si="1330"/>
        <v>0</v>
      </c>
      <c r="H2156" s="36">
        <f t="shared" si="1293"/>
        <v>78</v>
      </c>
      <c r="I2156" s="36">
        <f t="shared" si="1331"/>
        <v>0</v>
      </c>
      <c r="J2156" s="44">
        <v>8</v>
      </c>
      <c r="K2156" s="273">
        <v>40.98</v>
      </c>
      <c r="L2156" s="25">
        <v>0.15</v>
      </c>
      <c r="M2156" s="26">
        <f t="shared" si="1276"/>
        <v>6.1469999999999994</v>
      </c>
      <c r="N2156" s="43"/>
      <c r="O2156" s="39"/>
    </row>
    <row r="2157" spans="1:15" ht="15.75">
      <c r="A2157" s="233" t="s">
        <v>1399</v>
      </c>
      <c r="B2157" s="93" t="s">
        <v>6221</v>
      </c>
      <c r="C2157" s="41" t="s">
        <v>14</v>
      </c>
      <c r="D2157" s="32">
        <f t="shared" si="1328"/>
        <v>35.461999999999996</v>
      </c>
      <c r="E2157" s="33">
        <f t="shared" si="1329"/>
        <v>2766.0359999999996</v>
      </c>
      <c r="F2157" s="34"/>
      <c r="G2157" s="42">
        <f t="shared" si="1330"/>
        <v>0</v>
      </c>
      <c r="H2157" s="36">
        <f t="shared" si="1293"/>
        <v>78</v>
      </c>
      <c r="I2157" s="36">
        <f t="shared" si="1331"/>
        <v>0</v>
      </c>
      <c r="J2157" s="44">
        <v>8</v>
      </c>
      <c r="K2157" s="273">
        <v>41.72</v>
      </c>
      <c r="L2157" s="25">
        <v>0.15</v>
      </c>
      <c r="M2157" s="26">
        <f t="shared" si="1276"/>
        <v>6.258</v>
      </c>
      <c r="N2157" s="43"/>
      <c r="O2157" s="39"/>
    </row>
    <row r="2158" spans="1:15" ht="15.75" hidden="1">
      <c r="A2158" s="63" t="s">
        <v>1399</v>
      </c>
      <c r="B2158" s="93" t="s">
        <v>6677</v>
      </c>
      <c r="C2158" s="41" t="s">
        <v>14</v>
      </c>
      <c r="D2158" s="32">
        <f t="shared" si="1328"/>
        <v>36.703000000000003</v>
      </c>
      <c r="E2158" s="33">
        <f t="shared" si="1329"/>
        <v>2862.8340000000003</v>
      </c>
      <c r="F2158" s="34"/>
      <c r="G2158" s="42">
        <f t="shared" si="1330"/>
        <v>0</v>
      </c>
      <c r="H2158" s="36">
        <f t="shared" si="1293"/>
        <v>78</v>
      </c>
      <c r="I2158" s="36">
        <f t="shared" si="1331"/>
        <v>0</v>
      </c>
      <c r="J2158" s="44">
        <v>8</v>
      </c>
      <c r="K2158" s="273">
        <v>43.18</v>
      </c>
      <c r="L2158" s="25">
        <v>0.15</v>
      </c>
      <c r="M2158" s="26">
        <f t="shared" si="1276"/>
        <v>6.4769999999999994</v>
      </c>
      <c r="N2158" s="43" t="s">
        <v>15</v>
      </c>
      <c r="O2158" s="39"/>
    </row>
    <row r="2159" spans="1:15" ht="15.75" hidden="1">
      <c r="A2159" s="63" t="s">
        <v>1612</v>
      </c>
      <c r="B2159" s="93" t="s">
        <v>4411</v>
      </c>
      <c r="C2159" s="41" t="s">
        <v>14</v>
      </c>
      <c r="D2159" s="32">
        <f t="shared" si="1328"/>
        <v>45.22</v>
      </c>
      <c r="E2159" s="33">
        <f t="shared" si="1329"/>
        <v>3527.16</v>
      </c>
      <c r="F2159" s="34"/>
      <c r="G2159" s="42">
        <f t="shared" si="1330"/>
        <v>0</v>
      </c>
      <c r="H2159" s="36">
        <f t="shared" si="1293"/>
        <v>78</v>
      </c>
      <c r="I2159" s="36">
        <f t="shared" si="1331"/>
        <v>0</v>
      </c>
      <c r="J2159" s="44">
        <v>8</v>
      </c>
      <c r="K2159" s="273">
        <v>53.2</v>
      </c>
      <c r="L2159" s="25">
        <v>0.15</v>
      </c>
      <c r="M2159" s="26">
        <f t="shared" si="1276"/>
        <v>7.98</v>
      </c>
      <c r="N2159" s="43" t="s">
        <v>15</v>
      </c>
      <c r="O2159" s="39"/>
    </row>
    <row r="2160" spans="1:15" ht="15.75" hidden="1">
      <c r="A2160" s="63" t="s">
        <v>1635</v>
      </c>
      <c r="B2160" s="93" t="s">
        <v>6362</v>
      </c>
      <c r="C2160" s="41" t="s">
        <v>14</v>
      </c>
      <c r="D2160" s="32">
        <f t="shared" ref="D2160" si="1332">K2160-M2160</f>
        <v>55.360499999999995</v>
      </c>
      <c r="E2160" s="33">
        <f t="shared" ref="E2160" si="1333">D2160*H2160</f>
        <v>4318.1189999999997</v>
      </c>
      <c r="F2160" s="34"/>
      <c r="G2160" s="42">
        <f t="shared" ref="G2160" si="1334">F2160*D2160</f>
        <v>0</v>
      </c>
      <c r="H2160" s="36">
        <f t="shared" si="1293"/>
        <v>78</v>
      </c>
      <c r="I2160" s="36">
        <f t="shared" ref="I2160" si="1335">E2160*F2160</f>
        <v>0</v>
      </c>
      <c r="J2160" s="44">
        <v>8</v>
      </c>
      <c r="K2160" s="273">
        <v>65.13</v>
      </c>
      <c r="L2160" s="25">
        <v>0.15</v>
      </c>
      <c r="M2160" s="26">
        <f t="shared" ref="M2160" si="1336">K2160*L2160</f>
        <v>9.769499999999999</v>
      </c>
      <c r="N2160" s="43" t="s">
        <v>15</v>
      </c>
      <c r="O2160" s="39"/>
    </row>
    <row r="2161" spans="1:15" ht="15.75">
      <c r="A2161" s="63" t="s">
        <v>1400</v>
      </c>
      <c r="B2161" s="93" t="s">
        <v>3482</v>
      </c>
      <c r="C2161" s="41" t="s">
        <v>14</v>
      </c>
      <c r="D2161" s="32">
        <f t="shared" si="1328"/>
        <v>58.089000000000006</v>
      </c>
      <c r="E2161" s="33">
        <f t="shared" si="1329"/>
        <v>4530.942</v>
      </c>
      <c r="F2161" s="34"/>
      <c r="G2161" s="42">
        <f t="shared" si="1330"/>
        <v>0</v>
      </c>
      <c r="H2161" s="36">
        <f t="shared" si="1293"/>
        <v>78</v>
      </c>
      <c r="I2161" s="36">
        <f t="shared" si="1331"/>
        <v>0</v>
      </c>
      <c r="J2161" s="44">
        <v>6</v>
      </c>
      <c r="K2161" s="273">
        <v>68.34</v>
      </c>
      <c r="L2161" s="25">
        <v>0.15</v>
      </c>
      <c r="M2161" s="26">
        <f t="shared" si="1276"/>
        <v>10.250999999999999</v>
      </c>
      <c r="N2161" s="43"/>
      <c r="O2161" s="39"/>
    </row>
    <row r="2162" spans="1:15" ht="15.75">
      <c r="A2162" s="233" t="s">
        <v>1401</v>
      </c>
      <c r="B2162" s="93" t="s">
        <v>5046</v>
      </c>
      <c r="C2162" s="41" t="s">
        <v>45</v>
      </c>
      <c r="D2162" s="32">
        <f t="shared" si="1328"/>
        <v>2.0569999999999999</v>
      </c>
      <c r="E2162" s="33">
        <f t="shared" si="1329"/>
        <v>160.446</v>
      </c>
      <c r="F2162" s="34"/>
      <c r="G2162" s="42">
        <f t="shared" si="1330"/>
        <v>0</v>
      </c>
      <c r="H2162" s="36">
        <f t="shared" si="1293"/>
        <v>78</v>
      </c>
      <c r="I2162" s="36">
        <f t="shared" si="1331"/>
        <v>0</v>
      </c>
      <c r="J2162" s="44">
        <v>100</v>
      </c>
      <c r="K2162" s="273">
        <v>2.42</v>
      </c>
      <c r="L2162" s="25">
        <v>0.15</v>
      </c>
      <c r="M2162" s="26">
        <f t="shared" si="1276"/>
        <v>0.36299999999999999</v>
      </c>
      <c r="N2162" s="43"/>
      <c r="O2162" s="39"/>
    </row>
    <row r="2163" spans="1:15" ht="15.75" hidden="1">
      <c r="A2163" s="63" t="s">
        <v>1369</v>
      </c>
      <c r="B2163" s="93" t="s">
        <v>5047</v>
      </c>
      <c r="C2163" s="41" t="s">
        <v>45</v>
      </c>
      <c r="D2163" s="32">
        <f t="shared" si="1328"/>
        <v>1.87</v>
      </c>
      <c r="E2163" s="33">
        <f t="shared" si="1329"/>
        <v>145.86000000000001</v>
      </c>
      <c r="F2163" s="34"/>
      <c r="G2163" s="42">
        <f t="shared" si="1330"/>
        <v>0</v>
      </c>
      <c r="H2163" s="36">
        <f t="shared" si="1293"/>
        <v>78</v>
      </c>
      <c r="I2163" s="36">
        <f t="shared" si="1331"/>
        <v>0</v>
      </c>
      <c r="J2163" s="44">
        <v>100</v>
      </c>
      <c r="K2163" s="273">
        <v>2.2000000000000002</v>
      </c>
      <c r="L2163" s="25">
        <v>0.15</v>
      </c>
      <c r="M2163" s="26">
        <f t="shared" si="1276"/>
        <v>0.33</v>
      </c>
      <c r="N2163" s="43" t="s">
        <v>15</v>
      </c>
      <c r="O2163" s="39"/>
    </row>
    <row r="2164" spans="1:15" ht="15.75" hidden="1">
      <c r="A2164" s="63" t="s">
        <v>1738</v>
      </c>
      <c r="B2164" s="93" t="s">
        <v>6845</v>
      </c>
      <c r="C2164" s="41" t="s">
        <v>45</v>
      </c>
      <c r="D2164" s="32">
        <f t="shared" ref="D2164:D2165" si="1337">K2164-M2164</f>
        <v>0</v>
      </c>
      <c r="E2164" s="33">
        <f t="shared" ref="E2164:E2165" si="1338">D2164*H2164</f>
        <v>0</v>
      </c>
      <c r="F2164" s="34"/>
      <c r="G2164" s="42">
        <f t="shared" ref="G2164:G2165" si="1339">F2164*D2164</f>
        <v>0</v>
      </c>
      <c r="H2164" s="36">
        <f t="shared" si="1293"/>
        <v>78</v>
      </c>
      <c r="I2164" s="36">
        <f t="shared" ref="I2164:I2165" si="1340">E2164*F2164</f>
        <v>0</v>
      </c>
      <c r="J2164" s="44">
        <v>100</v>
      </c>
      <c r="K2164" s="273"/>
      <c r="L2164" s="25">
        <v>0.15</v>
      </c>
      <c r="M2164" s="26">
        <f t="shared" ref="M2164:M2165" si="1341">K2164*L2164</f>
        <v>0</v>
      </c>
      <c r="N2164" s="43" t="s">
        <v>15</v>
      </c>
      <c r="O2164" s="39"/>
    </row>
    <row r="2165" spans="1:15" ht="15.75" hidden="1">
      <c r="A2165" s="63" t="s">
        <v>6844</v>
      </c>
      <c r="B2165" s="93" t="s">
        <v>6846</v>
      </c>
      <c r="C2165" s="41" t="s">
        <v>45</v>
      </c>
      <c r="D2165" s="32">
        <f t="shared" si="1337"/>
        <v>0</v>
      </c>
      <c r="E2165" s="33">
        <f t="shared" si="1338"/>
        <v>0</v>
      </c>
      <c r="F2165" s="34"/>
      <c r="G2165" s="42">
        <f t="shared" si="1339"/>
        <v>0</v>
      </c>
      <c r="H2165" s="36">
        <f t="shared" si="1293"/>
        <v>78</v>
      </c>
      <c r="I2165" s="36">
        <f t="shared" si="1340"/>
        <v>0</v>
      </c>
      <c r="J2165" s="44">
        <v>100</v>
      </c>
      <c r="K2165" s="273"/>
      <c r="L2165" s="25">
        <v>0.15</v>
      </c>
      <c r="M2165" s="26">
        <f t="shared" si="1341"/>
        <v>0</v>
      </c>
      <c r="N2165" s="43" t="s">
        <v>15</v>
      </c>
      <c r="O2165" s="39"/>
    </row>
    <row r="2166" spans="1:15" ht="15.75">
      <c r="A2166" s="228" t="s">
        <v>1184</v>
      </c>
      <c r="B2166" s="206" t="s">
        <v>3994</v>
      </c>
      <c r="C2166" s="41" t="s">
        <v>14</v>
      </c>
      <c r="D2166" s="32">
        <f t="shared" si="1328"/>
        <v>2.4904999999999999</v>
      </c>
      <c r="E2166" s="33">
        <f t="shared" si="1329"/>
        <v>194.25899999999999</v>
      </c>
      <c r="F2166" s="34"/>
      <c r="G2166" s="42">
        <f>F2166*D2166</f>
        <v>0</v>
      </c>
      <c r="H2166" s="36">
        <f t="shared" si="1293"/>
        <v>78</v>
      </c>
      <c r="I2166" s="36">
        <f>E2166*F2166</f>
        <v>0</v>
      </c>
      <c r="J2166" s="44">
        <v>150</v>
      </c>
      <c r="K2166" s="273">
        <v>2.93</v>
      </c>
      <c r="L2166" s="25">
        <v>0.15</v>
      </c>
      <c r="M2166" s="26">
        <f t="shared" si="1276"/>
        <v>0.4395</v>
      </c>
      <c r="N2166" s="43"/>
      <c r="O2166" s="39"/>
    </row>
    <row r="2167" spans="1:15" ht="15.75">
      <c r="A2167" s="228" t="s">
        <v>3992</v>
      </c>
      <c r="B2167" s="206" t="s">
        <v>6211</v>
      </c>
      <c r="C2167" s="41" t="s">
        <v>14</v>
      </c>
      <c r="D2167" s="32">
        <f t="shared" si="1328"/>
        <v>2.4904999999999999</v>
      </c>
      <c r="E2167" s="33">
        <f t="shared" si="1329"/>
        <v>194.25899999999999</v>
      </c>
      <c r="F2167" s="34"/>
      <c r="G2167" s="42">
        <f>F2167*D2167</f>
        <v>0</v>
      </c>
      <c r="H2167" s="36">
        <f t="shared" si="1293"/>
        <v>78</v>
      </c>
      <c r="I2167" s="36">
        <f>E2167*F2167</f>
        <v>0</v>
      </c>
      <c r="J2167" s="44">
        <v>200</v>
      </c>
      <c r="K2167" s="273">
        <v>2.93</v>
      </c>
      <c r="L2167" s="25">
        <v>0.15</v>
      </c>
      <c r="M2167" s="26">
        <f t="shared" si="1276"/>
        <v>0.4395</v>
      </c>
      <c r="N2167" s="43"/>
      <c r="O2167" s="39"/>
    </row>
    <row r="2168" spans="1:15" ht="15.75">
      <c r="A2168" s="40" t="s">
        <v>3993</v>
      </c>
      <c r="B2168" s="206" t="s">
        <v>3995</v>
      </c>
      <c r="C2168" s="41" t="s">
        <v>14</v>
      </c>
      <c r="D2168" s="32">
        <f t="shared" si="1328"/>
        <v>2.4904999999999999</v>
      </c>
      <c r="E2168" s="33">
        <f t="shared" si="1329"/>
        <v>194.25899999999999</v>
      </c>
      <c r="F2168" s="34"/>
      <c r="G2168" s="42">
        <f>F2168*D2168</f>
        <v>0</v>
      </c>
      <c r="H2168" s="36">
        <f t="shared" si="1293"/>
        <v>78</v>
      </c>
      <c r="I2168" s="36">
        <f>E2168*F2168</f>
        <v>0</v>
      </c>
      <c r="J2168" s="44">
        <v>100</v>
      </c>
      <c r="K2168" s="273">
        <v>2.93</v>
      </c>
      <c r="L2168" s="25">
        <v>0.15</v>
      </c>
      <c r="M2168" s="26">
        <f t="shared" si="1276"/>
        <v>0.4395</v>
      </c>
      <c r="N2168" s="43"/>
      <c r="O2168" s="39"/>
    </row>
    <row r="2169" spans="1:15" ht="15.75" hidden="1">
      <c r="A2169" s="40" t="s">
        <v>1108</v>
      </c>
      <c r="B2169" s="206" t="s">
        <v>6212</v>
      </c>
      <c r="C2169" s="41" t="s">
        <v>14</v>
      </c>
      <c r="D2169" s="32">
        <f t="shared" si="1328"/>
        <v>2.4904999999999999</v>
      </c>
      <c r="E2169" s="33">
        <f t="shared" si="1329"/>
        <v>194.25899999999999</v>
      </c>
      <c r="F2169" s="34"/>
      <c r="G2169" s="42">
        <f>F2169*D2169</f>
        <v>0</v>
      </c>
      <c r="H2169" s="36">
        <f t="shared" si="1293"/>
        <v>78</v>
      </c>
      <c r="I2169" s="36">
        <f>E2169*F2169</f>
        <v>0</v>
      </c>
      <c r="J2169" s="44">
        <v>200</v>
      </c>
      <c r="K2169" s="273">
        <v>2.93</v>
      </c>
      <c r="L2169" s="25">
        <v>0.15</v>
      </c>
      <c r="M2169" s="26">
        <f t="shared" si="1276"/>
        <v>0.4395</v>
      </c>
      <c r="N2169" s="43" t="s">
        <v>15</v>
      </c>
      <c r="O2169" s="39"/>
    </row>
    <row r="2170" spans="1:15" ht="15.75">
      <c r="A2170" s="228" t="s">
        <v>4243</v>
      </c>
      <c r="B2170" s="182" t="s">
        <v>6213</v>
      </c>
      <c r="C2170" s="41" t="s">
        <v>14</v>
      </c>
      <c r="D2170" s="32">
        <f t="shared" si="1328"/>
        <v>2.4904999999999999</v>
      </c>
      <c r="E2170" s="33">
        <f t="shared" si="1329"/>
        <v>194.25899999999999</v>
      </c>
      <c r="F2170" s="34"/>
      <c r="G2170" s="42">
        <f t="shared" si="1330"/>
        <v>0</v>
      </c>
      <c r="H2170" s="36">
        <f t="shared" si="1293"/>
        <v>78</v>
      </c>
      <c r="I2170" s="36">
        <f t="shared" si="1331"/>
        <v>0</v>
      </c>
      <c r="J2170" s="44">
        <v>200</v>
      </c>
      <c r="K2170" s="273">
        <v>2.93</v>
      </c>
      <c r="L2170" s="25">
        <v>0.15</v>
      </c>
      <c r="M2170" s="26">
        <f t="shared" si="1276"/>
        <v>0.4395</v>
      </c>
      <c r="N2170" s="43"/>
      <c r="O2170" s="39"/>
    </row>
    <row r="2171" spans="1:15" ht="15.75">
      <c r="A2171" s="233" t="s">
        <v>5266</v>
      </c>
      <c r="B2171" s="73" t="s">
        <v>6136</v>
      </c>
      <c r="C2171" s="41" t="s">
        <v>14</v>
      </c>
      <c r="D2171" s="32">
        <f t="shared" si="1328"/>
        <v>0.93500000000000005</v>
      </c>
      <c r="E2171" s="33">
        <f t="shared" si="1329"/>
        <v>72.930000000000007</v>
      </c>
      <c r="F2171" s="34"/>
      <c r="G2171" s="42">
        <f t="shared" si="1330"/>
        <v>0</v>
      </c>
      <c r="H2171" s="36">
        <f t="shared" si="1293"/>
        <v>78</v>
      </c>
      <c r="I2171" s="36">
        <f t="shared" si="1331"/>
        <v>0</v>
      </c>
      <c r="J2171" s="44">
        <v>750</v>
      </c>
      <c r="K2171" s="273">
        <v>1.1000000000000001</v>
      </c>
      <c r="L2171" s="25">
        <v>0.15</v>
      </c>
      <c r="M2171" s="26">
        <f t="shared" si="1276"/>
        <v>0.16500000000000001</v>
      </c>
      <c r="N2171" s="43"/>
      <c r="O2171" s="39"/>
    </row>
    <row r="2172" spans="1:15" ht="15.75" hidden="1">
      <c r="A2172" s="40" t="s">
        <v>5096</v>
      </c>
      <c r="B2172" s="93" t="s">
        <v>6137</v>
      </c>
      <c r="C2172" s="41" t="s">
        <v>45</v>
      </c>
      <c r="D2172" s="32">
        <f>K2172-M2172</f>
        <v>0</v>
      </c>
      <c r="E2172" s="33">
        <f>D2172*H2172</f>
        <v>0</v>
      </c>
      <c r="F2172" s="34"/>
      <c r="G2172" s="42">
        <f>F2172*D2172</f>
        <v>0</v>
      </c>
      <c r="H2172" s="36">
        <f t="shared" si="1293"/>
        <v>78</v>
      </c>
      <c r="I2172" s="36">
        <f>E2172*F2172</f>
        <v>0</v>
      </c>
      <c r="J2172" s="44"/>
      <c r="K2172" s="273"/>
      <c r="L2172" s="25">
        <v>0.15</v>
      </c>
      <c r="M2172" s="26">
        <f>K2172*L2172</f>
        <v>0</v>
      </c>
      <c r="N2172" s="43" t="s">
        <v>15</v>
      </c>
      <c r="O2172" s="39"/>
    </row>
    <row r="2173" spans="1:15" ht="15.75" hidden="1">
      <c r="A2173" s="40" t="s">
        <v>1145</v>
      </c>
      <c r="B2173" s="97" t="s">
        <v>6138</v>
      </c>
      <c r="C2173" s="41" t="s">
        <v>45</v>
      </c>
      <c r="D2173" s="32">
        <f t="shared" ref="D2173" si="1342">K2173-M2173</f>
        <v>0</v>
      </c>
      <c r="E2173" s="33">
        <f t="shared" ref="E2173" si="1343">D2173*H2173</f>
        <v>0</v>
      </c>
      <c r="F2173" s="34"/>
      <c r="G2173" s="42">
        <f t="shared" ref="G2173" si="1344">F2173*D2173</f>
        <v>0</v>
      </c>
      <c r="H2173" s="36">
        <f t="shared" si="1293"/>
        <v>78</v>
      </c>
      <c r="I2173" s="36">
        <f t="shared" ref="I2173" si="1345">E2173*F2173</f>
        <v>0</v>
      </c>
      <c r="J2173" s="44"/>
      <c r="K2173" s="273"/>
      <c r="L2173" s="25">
        <v>0.15</v>
      </c>
      <c r="M2173" s="26">
        <f t="shared" ref="M2173" si="1346">K2173*L2173</f>
        <v>0</v>
      </c>
      <c r="N2173" s="43" t="s">
        <v>15</v>
      </c>
      <c r="O2173" s="39"/>
    </row>
    <row r="2174" spans="1:15" ht="15.75">
      <c r="A2174" s="233" t="s">
        <v>1402</v>
      </c>
      <c r="B2174" s="93" t="s">
        <v>3483</v>
      </c>
      <c r="C2174" s="41" t="s">
        <v>14</v>
      </c>
      <c r="D2174" s="32">
        <f t="shared" si="1328"/>
        <v>329.63850000000002</v>
      </c>
      <c r="E2174" s="33">
        <f t="shared" si="1329"/>
        <v>25711.803</v>
      </c>
      <c r="F2174" s="34"/>
      <c r="G2174" s="42">
        <f t="shared" si="1330"/>
        <v>0</v>
      </c>
      <c r="H2174" s="36">
        <f t="shared" si="1293"/>
        <v>78</v>
      </c>
      <c r="I2174" s="36">
        <f t="shared" si="1331"/>
        <v>0</v>
      </c>
      <c r="J2174" s="44">
        <v>1</v>
      </c>
      <c r="K2174" s="273">
        <v>387.81</v>
      </c>
      <c r="L2174" s="25">
        <v>0.15</v>
      </c>
      <c r="M2174" s="26">
        <f t="shared" si="1276"/>
        <v>58.171499999999995</v>
      </c>
      <c r="N2174" s="43"/>
      <c r="O2174" s="39"/>
    </row>
    <row r="2175" spans="1:15" ht="15.75">
      <c r="A2175" s="233" t="s">
        <v>1403</v>
      </c>
      <c r="B2175" s="93" t="s">
        <v>3484</v>
      </c>
      <c r="C2175" s="41" t="s">
        <v>14</v>
      </c>
      <c r="D2175" s="32">
        <f t="shared" si="1328"/>
        <v>365.71249999999998</v>
      </c>
      <c r="E2175" s="33">
        <f t="shared" si="1329"/>
        <v>28525.574999999997</v>
      </c>
      <c r="F2175" s="34"/>
      <c r="G2175" s="42">
        <f t="shared" si="1330"/>
        <v>0</v>
      </c>
      <c r="H2175" s="36">
        <f t="shared" si="1293"/>
        <v>78</v>
      </c>
      <c r="I2175" s="36">
        <f t="shared" si="1331"/>
        <v>0</v>
      </c>
      <c r="J2175" s="44">
        <v>1</v>
      </c>
      <c r="K2175" s="273">
        <v>430.25</v>
      </c>
      <c r="L2175" s="25">
        <v>0.15</v>
      </c>
      <c r="M2175" s="26">
        <f t="shared" si="1276"/>
        <v>64.537499999999994</v>
      </c>
      <c r="N2175" s="43"/>
      <c r="O2175" s="39"/>
    </row>
    <row r="2176" spans="1:15" ht="15.75" hidden="1">
      <c r="A2176" s="63" t="s">
        <v>1404</v>
      </c>
      <c r="B2176" s="93" t="s">
        <v>3485</v>
      </c>
      <c r="C2176" s="41" t="s">
        <v>14</v>
      </c>
      <c r="D2176" s="32">
        <f t="shared" si="1328"/>
        <v>408</v>
      </c>
      <c r="E2176" s="33">
        <f t="shared" si="1329"/>
        <v>31824</v>
      </c>
      <c r="F2176" s="34"/>
      <c r="G2176" s="42">
        <f t="shared" si="1330"/>
        <v>0</v>
      </c>
      <c r="H2176" s="36">
        <f t="shared" si="1293"/>
        <v>78</v>
      </c>
      <c r="I2176" s="36">
        <f t="shared" si="1331"/>
        <v>0</v>
      </c>
      <c r="J2176" s="44">
        <v>1</v>
      </c>
      <c r="K2176" s="273">
        <v>480</v>
      </c>
      <c r="L2176" s="25">
        <v>0.15</v>
      </c>
      <c r="M2176" s="26">
        <f t="shared" si="1276"/>
        <v>72</v>
      </c>
      <c r="N2176" s="43" t="s">
        <v>15</v>
      </c>
      <c r="O2176" s="39"/>
    </row>
    <row r="2177" spans="1:15" ht="15.75">
      <c r="A2177" s="233" t="s">
        <v>5881</v>
      </c>
      <c r="B2177" s="93" t="s">
        <v>3486</v>
      </c>
      <c r="C2177" s="41" t="s">
        <v>14</v>
      </c>
      <c r="D2177" s="32">
        <f t="shared" si="1328"/>
        <v>416.71249999999998</v>
      </c>
      <c r="E2177" s="33">
        <f t="shared" si="1329"/>
        <v>32503.574999999997</v>
      </c>
      <c r="F2177" s="34"/>
      <c r="G2177" s="42">
        <f t="shared" si="1330"/>
        <v>0</v>
      </c>
      <c r="H2177" s="36">
        <f t="shared" si="1293"/>
        <v>78</v>
      </c>
      <c r="I2177" s="36">
        <f t="shared" si="1331"/>
        <v>0</v>
      </c>
      <c r="J2177" s="105">
        <v>1</v>
      </c>
      <c r="K2177" s="273">
        <v>490.25</v>
      </c>
      <c r="L2177" s="25">
        <v>0.15</v>
      </c>
      <c r="M2177" s="26">
        <f t="shared" si="1276"/>
        <v>73.537499999999994</v>
      </c>
      <c r="N2177" s="43"/>
      <c r="O2177" s="39"/>
    </row>
    <row r="2178" spans="1:15" ht="15.75">
      <c r="A2178" s="233" t="s">
        <v>1576</v>
      </c>
      <c r="B2178" s="93" t="s">
        <v>3487</v>
      </c>
      <c r="C2178" s="41" t="s">
        <v>14</v>
      </c>
      <c r="D2178" s="32">
        <f t="shared" si="1328"/>
        <v>466.47149999999999</v>
      </c>
      <c r="E2178" s="33">
        <f t="shared" si="1329"/>
        <v>36384.777000000002</v>
      </c>
      <c r="F2178" s="34"/>
      <c r="G2178" s="42">
        <f>F2178*D2178</f>
        <v>0</v>
      </c>
      <c r="H2178" s="36">
        <f t="shared" si="1293"/>
        <v>78</v>
      </c>
      <c r="I2178" s="36">
        <f>E2178*F2178</f>
        <v>0</v>
      </c>
      <c r="J2178" s="105">
        <v>1</v>
      </c>
      <c r="K2178" s="273">
        <v>548.79</v>
      </c>
      <c r="L2178" s="25">
        <v>0.15</v>
      </c>
      <c r="M2178" s="26">
        <f t="shared" si="1276"/>
        <v>82.318499999999986</v>
      </c>
      <c r="N2178" s="43"/>
      <c r="O2178" s="39"/>
    </row>
    <row r="2179" spans="1:15" ht="25.5">
      <c r="A2179" s="233" t="s">
        <v>1405</v>
      </c>
      <c r="B2179" s="201" t="s">
        <v>7023</v>
      </c>
      <c r="C2179" s="41" t="s">
        <v>14</v>
      </c>
      <c r="D2179" s="32">
        <f>K2179-M2179</f>
        <v>478.90699999999998</v>
      </c>
      <c r="E2179" s="33">
        <f>D2179*H2179</f>
        <v>37354.745999999999</v>
      </c>
      <c r="F2179" s="34"/>
      <c r="G2179" s="42">
        <f>F2179*D2179</f>
        <v>0</v>
      </c>
      <c r="H2179" s="36">
        <f t="shared" si="1293"/>
        <v>78</v>
      </c>
      <c r="I2179" s="36">
        <f>E2179*F2179</f>
        <v>0</v>
      </c>
      <c r="J2179" s="105">
        <v>1</v>
      </c>
      <c r="K2179" s="273">
        <v>563.41999999999996</v>
      </c>
      <c r="L2179" s="25">
        <v>0.15</v>
      </c>
      <c r="M2179" s="26">
        <f>K2179*L2179</f>
        <v>84.512999999999991</v>
      </c>
      <c r="N2179" s="43"/>
      <c r="O2179" s="39"/>
    </row>
    <row r="2180" spans="1:15" ht="31.5" customHeight="1">
      <c r="A2180" s="63" t="s">
        <v>1406</v>
      </c>
      <c r="B2180" s="201" t="s">
        <v>4169</v>
      </c>
      <c r="C2180" s="41" t="s">
        <v>14</v>
      </c>
      <c r="D2180" s="32">
        <f t="shared" si="1328"/>
        <v>622.20000000000005</v>
      </c>
      <c r="E2180" s="33">
        <f t="shared" si="1329"/>
        <v>48531.600000000006</v>
      </c>
      <c r="F2180" s="34"/>
      <c r="G2180" s="42">
        <f t="shared" si="1330"/>
        <v>0</v>
      </c>
      <c r="H2180" s="36">
        <f t="shared" si="1293"/>
        <v>78</v>
      </c>
      <c r="I2180" s="36">
        <f t="shared" si="1331"/>
        <v>0</v>
      </c>
      <c r="J2180" s="44">
        <v>1</v>
      </c>
      <c r="K2180" s="273">
        <v>732</v>
      </c>
      <c r="L2180" s="25">
        <v>0.15</v>
      </c>
      <c r="M2180" s="26">
        <f t="shared" ref="M2180:M2246" si="1347">K2180*L2180</f>
        <v>109.8</v>
      </c>
      <c r="N2180" s="43"/>
      <c r="O2180" s="39"/>
    </row>
    <row r="2181" spans="1:15" ht="15.75">
      <c r="A2181" s="233" t="s">
        <v>1407</v>
      </c>
      <c r="B2181" s="93" t="s">
        <v>3488</v>
      </c>
      <c r="C2181" s="41" t="s">
        <v>14</v>
      </c>
      <c r="D2181" s="32">
        <f t="shared" si="1328"/>
        <v>5.4060000000000006</v>
      </c>
      <c r="E2181" s="33">
        <f t="shared" si="1329"/>
        <v>421.66800000000006</v>
      </c>
      <c r="F2181" s="34"/>
      <c r="G2181" s="42">
        <f t="shared" si="1330"/>
        <v>0</v>
      </c>
      <c r="H2181" s="36">
        <f t="shared" si="1293"/>
        <v>78</v>
      </c>
      <c r="I2181" s="36">
        <f t="shared" si="1331"/>
        <v>0</v>
      </c>
      <c r="J2181" s="44" t="s">
        <v>5882</v>
      </c>
      <c r="K2181" s="273">
        <v>6.36</v>
      </c>
      <c r="L2181" s="25">
        <v>0.15</v>
      </c>
      <c r="M2181" s="26">
        <f t="shared" si="1347"/>
        <v>0.95399999999999996</v>
      </c>
      <c r="N2181" s="43"/>
      <c r="O2181" s="39"/>
    </row>
    <row r="2182" spans="1:15" ht="25.5">
      <c r="A2182" s="233" t="s">
        <v>5051</v>
      </c>
      <c r="B2182" s="201" t="s">
        <v>5052</v>
      </c>
      <c r="C2182" s="41" t="s">
        <v>14</v>
      </c>
      <c r="D2182" s="32">
        <f t="shared" ref="D2182" si="1348">K2182-M2182</f>
        <v>5.7290000000000001</v>
      </c>
      <c r="E2182" s="33">
        <f t="shared" ref="E2182" si="1349">D2182*H2182</f>
        <v>446.86200000000002</v>
      </c>
      <c r="F2182" s="34"/>
      <c r="G2182" s="42">
        <f t="shared" ref="G2182" si="1350">F2182*D2182</f>
        <v>0</v>
      </c>
      <c r="H2182" s="36">
        <f t="shared" si="1293"/>
        <v>78</v>
      </c>
      <c r="I2182" s="36">
        <f t="shared" ref="I2182" si="1351">E2182*F2182</f>
        <v>0</v>
      </c>
      <c r="J2182" s="44">
        <v>50</v>
      </c>
      <c r="K2182" s="273">
        <v>6.74</v>
      </c>
      <c r="L2182" s="25">
        <v>0.15</v>
      </c>
      <c r="M2182" s="26">
        <f t="shared" ref="M2182" si="1352">K2182*L2182</f>
        <v>1.0109999999999999</v>
      </c>
      <c r="N2182" s="43"/>
      <c r="O2182" s="39"/>
    </row>
    <row r="2183" spans="1:15" ht="15.75" hidden="1">
      <c r="A2183" s="63" t="s">
        <v>1408</v>
      </c>
      <c r="B2183" s="93" t="s">
        <v>3489</v>
      </c>
      <c r="C2183" s="41" t="s">
        <v>14</v>
      </c>
      <c r="D2183" s="32">
        <f t="shared" si="1328"/>
        <v>4.9809999999999999</v>
      </c>
      <c r="E2183" s="33">
        <f t="shared" si="1329"/>
        <v>388.51799999999997</v>
      </c>
      <c r="F2183" s="34"/>
      <c r="G2183" s="42">
        <f t="shared" si="1330"/>
        <v>0</v>
      </c>
      <c r="H2183" s="36">
        <f t="shared" si="1293"/>
        <v>78</v>
      </c>
      <c r="I2183" s="36">
        <f t="shared" si="1331"/>
        <v>0</v>
      </c>
      <c r="J2183" s="44">
        <v>50</v>
      </c>
      <c r="K2183" s="273">
        <v>5.86</v>
      </c>
      <c r="L2183" s="25">
        <v>0.15</v>
      </c>
      <c r="M2183" s="26">
        <f t="shared" si="1347"/>
        <v>0.879</v>
      </c>
      <c r="N2183" s="43" t="s">
        <v>15</v>
      </c>
      <c r="O2183" s="39"/>
    </row>
    <row r="2184" spans="1:15" ht="15.75">
      <c r="A2184" s="233" t="s">
        <v>1409</v>
      </c>
      <c r="B2184" s="93" t="s">
        <v>6680</v>
      </c>
      <c r="C2184" s="41" t="s">
        <v>14</v>
      </c>
      <c r="D2184" s="32">
        <f t="shared" si="1328"/>
        <v>5.2275</v>
      </c>
      <c r="E2184" s="33">
        <f t="shared" si="1329"/>
        <v>407.745</v>
      </c>
      <c r="F2184" s="34"/>
      <c r="G2184" s="42">
        <f t="shared" si="1330"/>
        <v>0</v>
      </c>
      <c r="H2184" s="36">
        <f t="shared" si="1293"/>
        <v>78</v>
      </c>
      <c r="I2184" s="36">
        <f t="shared" si="1331"/>
        <v>0</v>
      </c>
      <c r="J2184" s="44">
        <v>50</v>
      </c>
      <c r="K2184" s="273">
        <v>6.15</v>
      </c>
      <c r="L2184" s="25">
        <v>0.15</v>
      </c>
      <c r="M2184" s="26">
        <f t="shared" si="1347"/>
        <v>0.92249999999999999</v>
      </c>
      <c r="N2184" s="43"/>
      <c r="O2184" s="39"/>
    </row>
    <row r="2185" spans="1:15" ht="15.75" hidden="1">
      <c r="A2185" s="63" t="s">
        <v>1410</v>
      </c>
      <c r="B2185" s="93" t="s">
        <v>1411</v>
      </c>
      <c r="C2185" s="41" t="s">
        <v>14</v>
      </c>
      <c r="D2185" s="32">
        <f t="shared" si="1328"/>
        <v>9.5794999999999995</v>
      </c>
      <c r="E2185" s="33">
        <f t="shared" si="1329"/>
        <v>747.20099999999991</v>
      </c>
      <c r="F2185" s="34"/>
      <c r="G2185" s="42">
        <f t="shared" si="1330"/>
        <v>0</v>
      </c>
      <c r="H2185" s="36">
        <f t="shared" si="1293"/>
        <v>78</v>
      </c>
      <c r="I2185" s="36">
        <f t="shared" si="1331"/>
        <v>0</v>
      </c>
      <c r="J2185" s="44">
        <v>20</v>
      </c>
      <c r="K2185" s="273">
        <v>11.27</v>
      </c>
      <c r="L2185" s="25">
        <v>0.15</v>
      </c>
      <c r="M2185" s="26">
        <f t="shared" si="1347"/>
        <v>1.6904999999999999</v>
      </c>
      <c r="N2185" s="43" t="s">
        <v>15</v>
      </c>
      <c r="O2185" s="39"/>
    </row>
    <row r="2186" spans="1:15" ht="15.75" customHeight="1">
      <c r="A2186" s="233" t="s">
        <v>5312</v>
      </c>
      <c r="B2186" s="93" t="s">
        <v>5313</v>
      </c>
      <c r="C2186" s="41" t="s">
        <v>45</v>
      </c>
      <c r="D2186" s="32">
        <f t="shared" si="1328"/>
        <v>0.86699999999999999</v>
      </c>
      <c r="E2186" s="33">
        <f t="shared" si="1329"/>
        <v>67.626000000000005</v>
      </c>
      <c r="F2186" s="34"/>
      <c r="G2186" s="42">
        <f t="shared" si="1330"/>
        <v>0</v>
      </c>
      <c r="H2186" s="36">
        <f t="shared" si="1293"/>
        <v>78</v>
      </c>
      <c r="I2186" s="36">
        <f t="shared" si="1331"/>
        <v>0</v>
      </c>
      <c r="J2186" s="44">
        <v>100</v>
      </c>
      <c r="K2186" s="273">
        <v>1.02</v>
      </c>
      <c r="L2186" s="25">
        <v>0.15</v>
      </c>
      <c r="M2186" s="26">
        <f t="shared" si="1347"/>
        <v>0.153</v>
      </c>
      <c r="N2186" s="43"/>
      <c r="O2186" s="39"/>
    </row>
    <row r="2187" spans="1:15" ht="15.75">
      <c r="A2187" s="233" t="s">
        <v>4418</v>
      </c>
      <c r="B2187" s="93" t="s">
        <v>7196</v>
      </c>
      <c r="C2187" s="41" t="s">
        <v>45</v>
      </c>
      <c r="D2187" s="32">
        <f t="shared" si="1328"/>
        <v>1.0029999999999999</v>
      </c>
      <c r="E2187" s="33">
        <f t="shared" si="1329"/>
        <v>78.233999999999995</v>
      </c>
      <c r="F2187" s="34"/>
      <c r="G2187" s="42">
        <f t="shared" si="1330"/>
        <v>0</v>
      </c>
      <c r="H2187" s="36">
        <f t="shared" si="1293"/>
        <v>78</v>
      </c>
      <c r="I2187" s="36">
        <f t="shared" si="1331"/>
        <v>0</v>
      </c>
      <c r="J2187" s="44">
        <v>150</v>
      </c>
      <c r="K2187" s="273">
        <v>1.18</v>
      </c>
      <c r="L2187" s="25">
        <v>0.15</v>
      </c>
      <c r="M2187" s="26">
        <f t="shared" si="1347"/>
        <v>0.17699999999999999</v>
      </c>
      <c r="N2187" s="43"/>
      <c r="O2187" s="39"/>
    </row>
    <row r="2188" spans="1:15" ht="15.75" hidden="1">
      <c r="A2188" s="63"/>
      <c r="B2188" s="93" t="s">
        <v>1412</v>
      </c>
      <c r="C2188" s="41" t="s">
        <v>45</v>
      </c>
      <c r="D2188" s="32">
        <f t="shared" si="1328"/>
        <v>0.94350000000000012</v>
      </c>
      <c r="E2188" s="33">
        <f t="shared" si="1329"/>
        <v>73.593000000000004</v>
      </c>
      <c r="F2188" s="34"/>
      <c r="G2188" s="42">
        <f t="shared" si="1330"/>
        <v>0</v>
      </c>
      <c r="H2188" s="36">
        <f t="shared" si="1293"/>
        <v>78</v>
      </c>
      <c r="I2188" s="36">
        <f t="shared" si="1331"/>
        <v>0</v>
      </c>
      <c r="J2188" s="44">
        <v>250</v>
      </c>
      <c r="K2188" s="273">
        <v>1.1100000000000001</v>
      </c>
      <c r="L2188" s="25">
        <v>0.15</v>
      </c>
      <c r="M2188" s="26">
        <f t="shared" si="1347"/>
        <v>0.16650000000000001</v>
      </c>
      <c r="N2188" s="43" t="s">
        <v>15</v>
      </c>
      <c r="O2188" s="39"/>
    </row>
    <row r="2189" spans="1:15" ht="15.75" hidden="1">
      <c r="A2189" s="63"/>
      <c r="B2189" s="93" t="s">
        <v>1413</v>
      </c>
      <c r="C2189" s="41" t="s">
        <v>45</v>
      </c>
      <c r="D2189" s="32">
        <f t="shared" si="1328"/>
        <v>1.2495000000000001</v>
      </c>
      <c r="E2189" s="33">
        <f t="shared" si="1329"/>
        <v>97.460999999999999</v>
      </c>
      <c r="F2189" s="34"/>
      <c r="G2189" s="42">
        <f t="shared" si="1330"/>
        <v>0</v>
      </c>
      <c r="H2189" s="36">
        <f t="shared" si="1293"/>
        <v>78</v>
      </c>
      <c r="I2189" s="36">
        <f t="shared" si="1331"/>
        <v>0</v>
      </c>
      <c r="J2189" s="44">
        <v>300</v>
      </c>
      <c r="K2189" s="273">
        <v>1.47</v>
      </c>
      <c r="L2189" s="25">
        <v>0.15</v>
      </c>
      <c r="M2189" s="26">
        <f t="shared" si="1347"/>
        <v>0.2205</v>
      </c>
      <c r="N2189" s="43" t="s">
        <v>15</v>
      </c>
      <c r="O2189" s="39"/>
    </row>
    <row r="2190" spans="1:15" ht="15.75" hidden="1">
      <c r="A2190" s="63" t="s">
        <v>5181</v>
      </c>
      <c r="B2190" s="93" t="s">
        <v>7197</v>
      </c>
      <c r="C2190" s="41" t="s">
        <v>45</v>
      </c>
      <c r="D2190" s="32">
        <f t="shared" si="1328"/>
        <v>1.2495000000000001</v>
      </c>
      <c r="E2190" s="33">
        <f t="shared" si="1329"/>
        <v>97.460999999999999</v>
      </c>
      <c r="F2190" s="34"/>
      <c r="G2190" s="42">
        <f t="shared" si="1330"/>
        <v>0</v>
      </c>
      <c r="H2190" s="36">
        <f t="shared" si="1293"/>
        <v>78</v>
      </c>
      <c r="I2190" s="36">
        <f t="shared" si="1331"/>
        <v>0</v>
      </c>
      <c r="J2190" s="44">
        <v>80</v>
      </c>
      <c r="K2190" s="273">
        <v>1.47</v>
      </c>
      <c r="L2190" s="25">
        <v>0.15</v>
      </c>
      <c r="M2190" s="26">
        <f t="shared" si="1347"/>
        <v>0.2205</v>
      </c>
      <c r="N2190" s="43" t="s">
        <v>15</v>
      </c>
      <c r="O2190" s="39"/>
    </row>
    <row r="2191" spans="1:15" ht="15.75">
      <c r="A2191" s="233" t="s">
        <v>1414</v>
      </c>
      <c r="B2191" s="93" t="s">
        <v>1415</v>
      </c>
      <c r="C2191" s="41" t="s">
        <v>14</v>
      </c>
      <c r="D2191" s="32">
        <f t="shared" si="1328"/>
        <v>40.799999999999997</v>
      </c>
      <c r="E2191" s="33">
        <f t="shared" si="1329"/>
        <v>3182.3999999999996</v>
      </c>
      <c r="F2191" s="34"/>
      <c r="G2191" s="42">
        <f t="shared" si="1330"/>
        <v>0</v>
      </c>
      <c r="H2191" s="36">
        <f t="shared" si="1293"/>
        <v>78</v>
      </c>
      <c r="I2191" s="36">
        <f t="shared" si="1331"/>
        <v>0</v>
      </c>
      <c r="J2191" s="37" t="s">
        <v>3179</v>
      </c>
      <c r="K2191" s="273">
        <v>48</v>
      </c>
      <c r="L2191" s="25">
        <v>0.15</v>
      </c>
      <c r="M2191" s="26">
        <f t="shared" si="1347"/>
        <v>7.1999999999999993</v>
      </c>
      <c r="N2191" s="43"/>
      <c r="O2191" s="39"/>
    </row>
    <row r="2192" spans="1:15" ht="15.75">
      <c r="A2192" s="233" t="s">
        <v>1416</v>
      </c>
      <c r="B2192" s="93" t="s">
        <v>1417</v>
      </c>
      <c r="C2192" s="41" t="s">
        <v>14</v>
      </c>
      <c r="D2192" s="32">
        <f t="shared" ref="D2192:D2284" si="1353">K2192-M2192</f>
        <v>35.461999999999996</v>
      </c>
      <c r="E2192" s="33">
        <f t="shared" si="1329"/>
        <v>2766.0359999999996</v>
      </c>
      <c r="F2192" s="34"/>
      <c r="G2192" s="42">
        <f t="shared" si="1330"/>
        <v>0</v>
      </c>
      <c r="H2192" s="36">
        <f t="shared" ref="H2192:H2262" si="1354">$K$4</f>
        <v>78</v>
      </c>
      <c r="I2192" s="36">
        <f t="shared" si="1331"/>
        <v>0</v>
      </c>
      <c r="J2192" s="37" t="s">
        <v>3179</v>
      </c>
      <c r="K2192" s="273">
        <v>41.72</v>
      </c>
      <c r="L2192" s="25">
        <v>0.15</v>
      </c>
      <c r="M2192" s="26">
        <f t="shared" si="1347"/>
        <v>6.258</v>
      </c>
      <c r="N2192" s="43"/>
      <c r="O2192" s="39"/>
    </row>
    <row r="2193" spans="1:15" ht="15.75" hidden="1">
      <c r="A2193" s="63" t="s">
        <v>1418</v>
      </c>
      <c r="B2193" s="93" t="s">
        <v>6031</v>
      </c>
      <c r="C2193" s="41" t="s">
        <v>14</v>
      </c>
      <c r="D2193" s="32">
        <f t="shared" si="1353"/>
        <v>52.249499999999998</v>
      </c>
      <c r="E2193" s="33">
        <f t="shared" si="1329"/>
        <v>4075.4609999999998</v>
      </c>
      <c r="F2193" s="34"/>
      <c r="G2193" s="42">
        <f t="shared" si="1330"/>
        <v>0</v>
      </c>
      <c r="H2193" s="36">
        <f t="shared" si="1354"/>
        <v>78</v>
      </c>
      <c r="I2193" s="36">
        <f t="shared" si="1331"/>
        <v>0</v>
      </c>
      <c r="J2193" s="44">
        <v>2</v>
      </c>
      <c r="K2193" s="273">
        <v>61.47</v>
      </c>
      <c r="L2193" s="25">
        <v>0.15</v>
      </c>
      <c r="M2193" s="75">
        <f t="shared" si="1347"/>
        <v>9.2204999999999995</v>
      </c>
      <c r="N2193" s="43" t="s">
        <v>15</v>
      </c>
      <c r="O2193" s="39"/>
    </row>
    <row r="2194" spans="1:15" ht="15.75" hidden="1">
      <c r="A2194" s="63" t="s">
        <v>1580</v>
      </c>
      <c r="B2194" s="93" t="s">
        <v>5443</v>
      </c>
      <c r="C2194" s="41" t="s">
        <v>14</v>
      </c>
      <c r="D2194" s="32">
        <f t="shared" ref="D2194" si="1355">K2194-M2194</f>
        <v>43.536999999999999</v>
      </c>
      <c r="E2194" s="33">
        <f t="shared" ref="E2194" si="1356">D2194*H2194</f>
        <v>3395.886</v>
      </c>
      <c r="F2194" s="34"/>
      <c r="G2194" s="42">
        <f t="shared" ref="G2194" si="1357">F2194*D2194</f>
        <v>0</v>
      </c>
      <c r="H2194" s="36">
        <f t="shared" si="1354"/>
        <v>78</v>
      </c>
      <c r="I2194" s="36">
        <f t="shared" ref="I2194" si="1358">E2194*F2194</f>
        <v>0</v>
      </c>
      <c r="J2194" s="44">
        <v>3</v>
      </c>
      <c r="K2194" s="273">
        <v>51.22</v>
      </c>
      <c r="L2194" s="25">
        <v>0.15</v>
      </c>
      <c r="M2194" s="26">
        <f t="shared" ref="M2194" si="1359">K2194*L2194</f>
        <v>7.6829999999999998</v>
      </c>
      <c r="N2194" s="43" t="s">
        <v>15</v>
      </c>
      <c r="O2194" s="39"/>
    </row>
    <row r="2195" spans="1:15" ht="15.75" hidden="1">
      <c r="A2195" s="63" t="s">
        <v>4426</v>
      </c>
      <c r="B2195" s="93" t="s">
        <v>5444</v>
      </c>
      <c r="C2195" s="41" t="s">
        <v>14</v>
      </c>
      <c r="D2195" s="32">
        <f t="shared" si="1353"/>
        <v>49.759</v>
      </c>
      <c r="E2195" s="33">
        <f t="shared" ref="E2195:E2301" si="1360">D2195*H2195</f>
        <v>3881.2020000000002</v>
      </c>
      <c r="F2195" s="34"/>
      <c r="G2195" s="42">
        <f t="shared" si="1330"/>
        <v>0</v>
      </c>
      <c r="H2195" s="36">
        <f t="shared" si="1354"/>
        <v>78</v>
      </c>
      <c r="I2195" s="36">
        <f t="shared" si="1331"/>
        <v>0</v>
      </c>
      <c r="J2195" s="44">
        <v>3</v>
      </c>
      <c r="K2195" s="273">
        <v>58.54</v>
      </c>
      <c r="L2195" s="25">
        <v>0.15</v>
      </c>
      <c r="M2195" s="26">
        <f t="shared" si="1347"/>
        <v>8.7809999999999988</v>
      </c>
      <c r="N2195" s="43" t="s">
        <v>15</v>
      </c>
      <c r="O2195" s="39"/>
    </row>
    <row r="2196" spans="1:15" ht="15.75">
      <c r="A2196" s="63" t="s">
        <v>1419</v>
      </c>
      <c r="B2196" s="93" t="s">
        <v>1420</v>
      </c>
      <c r="C2196" s="41" t="s">
        <v>14</v>
      </c>
      <c r="D2196" s="32">
        <f t="shared" si="1353"/>
        <v>37.323499999999996</v>
      </c>
      <c r="E2196" s="33">
        <f t="shared" si="1360"/>
        <v>2911.2329999999997</v>
      </c>
      <c r="F2196" s="34"/>
      <c r="G2196" s="42">
        <f>F2196*D2196</f>
        <v>0</v>
      </c>
      <c r="H2196" s="36">
        <f t="shared" si="1354"/>
        <v>78</v>
      </c>
      <c r="I2196" s="36">
        <f t="shared" si="1331"/>
        <v>0</v>
      </c>
      <c r="J2196" s="44">
        <v>3</v>
      </c>
      <c r="K2196" s="273">
        <v>43.91</v>
      </c>
      <c r="L2196" s="25">
        <v>0.15</v>
      </c>
      <c r="M2196" s="75">
        <f t="shared" si="1347"/>
        <v>6.5864999999999991</v>
      </c>
      <c r="N2196" s="43"/>
      <c r="O2196" s="39"/>
    </row>
    <row r="2197" spans="1:15" ht="15.75">
      <c r="A2197" s="233" t="s">
        <v>1083</v>
      </c>
      <c r="B2197" s="93" t="s">
        <v>1421</v>
      </c>
      <c r="C2197" s="41" t="s">
        <v>45</v>
      </c>
      <c r="D2197" s="32">
        <f t="shared" si="1353"/>
        <v>1.8105</v>
      </c>
      <c r="E2197" s="33">
        <f t="shared" si="1360"/>
        <v>141.21899999999999</v>
      </c>
      <c r="F2197" s="34"/>
      <c r="G2197" s="42">
        <f t="shared" si="1330"/>
        <v>0</v>
      </c>
      <c r="H2197" s="36">
        <f t="shared" si="1354"/>
        <v>78</v>
      </c>
      <c r="I2197" s="36">
        <f t="shared" si="1331"/>
        <v>0</v>
      </c>
      <c r="J2197" s="44">
        <v>100</v>
      </c>
      <c r="K2197" s="273">
        <v>2.13</v>
      </c>
      <c r="L2197" s="25">
        <v>0.15</v>
      </c>
      <c r="M2197" s="26">
        <f t="shared" si="1347"/>
        <v>0.31949999999999995</v>
      </c>
      <c r="N2197" s="43"/>
      <c r="O2197" s="39"/>
    </row>
    <row r="2198" spans="1:15" ht="15.75" hidden="1">
      <c r="A2198" s="63" t="s">
        <v>1027</v>
      </c>
      <c r="B2198" s="93" t="s">
        <v>3490</v>
      </c>
      <c r="C2198" s="41" t="s">
        <v>45</v>
      </c>
      <c r="D2198" s="32">
        <f t="shared" si="1353"/>
        <v>2.7965</v>
      </c>
      <c r="E2198" s="33">
        <f t="shared" si="1360"/>
        <v>218.12700000000001</v>
      </c>
      <c r="F2198" s="34"/>
      <c r="G2198" s="42">
        <f t="shared" si="1330"/>
        <v>0</v>
      </c>
      <c r="H2198" s="36">
        <f t="shared" si="1354"/>
        <v>78</v>
      </c>
      <c r="I2198" s="36">
        <f t="shared" si="1331"/>
        <v>0</v>
      </c>
      <c r="J2198" s="44">
        <v>100</v>
      </c>
      <c r="K2198" s="273">
        <v>3.29</v>
      </c>
      <c r="L2198" s="25">
        <v>0.15</v>
      </c>
      <c r="M2198" s="26">
        <f t="shared" si="1347"/>
        <v>0.49349999999999999</v>
      </c>
      <c r="N2198" s="43" t="s">
        <v>15</v>
      </c>
      <c r="O2198" s="39"/>
    </row>
    <row r="2199" spans="1:15" ht="15.75" hidden="1">
      <c r="A2199" s="63" t="s">
        <v>1049</v>
      </c>
      <c r="B2199" s="93" t="s">
        <v>3491</v>
      </c>
      <c r="C2199" s="41" t="s">
        <v>14</v>
      </c>
      <c r="D2199" s="32">
        <f t="shared" si="1353"/>
        <v>10.5825</v>
      </c>
      <c r="E2199" s="33">
        <f t="shared" si="1360"/>
        <v>825.43499999999995</v>
      </c>
      <c r="F2199" s="34"/>
      <c r="G2199" s="42">
        <f>F2199*D2199</f>
        <v>0</v>
      </c>
      <c r="H2199" s="36">
        <f t="shared" si="1354"/>
        <v>78</v>
      </c>
      <c r="I2199" s="36">
        <f t="shared" si="1331"/>
        <v>0</v>
      </c>
      <c r="J2199" s="44">
        <v>50</v>
      </c>
      <c r="K2199" s="273">
        <v>12.45</v>
      </c>
      <c r="L2199" s="25">
        <v>0.15</v>
      </c>
      <c r="M2199" s="26">
        <f t="shared" si="1347"/>
        <v>1.8674999999999997</v>
      </c>
      <c r="N2199" s="43" t="s">
        <v>15</v>
      </c>
      <c r="O2199" s="39"/>
    </row>
    <row r="2200" spans="1:15" ht="15.75" hidden="1">
      <c r="A2200" s="63" t="s">
        <v>1053</v>
      </c>
      <c r="B2200" s="93" t="s">
        <v>1422</v>
      </c>
      <c r="C2200" s="41" t="s">
        <v>45</v>
      </c>
      <c r="D2200" s="32">
        <f>K2200-M2200</f>
        <v>2.4904999999999999</v>
      </c>
      <c r="E2200" s="33">
        <f>D2200*H2200</f>
        <v>194.25899999999999</v>
      </c>
      <c r="F2200" s="34"/>
      <c r="G2200" s="42">
        <f>F2200*D2200</f>
        <v>0</v>
      </c>
      <c r="H2200" s="36">
        <f t="shared" si="1354"/>
        <v>78</v>
      </c>
      <c r="I2200" s="36">
        <f>E2200*F2200</f>
        <v>0</v>
      </c>
      <c r="J2200" s="44">
        <v>100</v>
      </c>
      <c r="K2200" s="273">
        <v>2.93</v>
      </c>
      <c r="L2200" s="25">
        <v>0.15</v>
      </c>
      <c r="M2200" s="26">
        <f>K2200*L2200</f>
        <v>0.4395</v>
      </c>
      <c r="N2200" s="43" t="s">
        <v>15</v>
      </c>
      <c r="O2200" s="39"/>
    </row>
    <row r="2201" spans="1:15" ht="15.75">
      <c r="A2201" s="233" t="s">
        <v>1405</v>
      </c>
      <c r="B2201" s="93" t="s">
        <v>1423</v>
      </c>
      <c r="C2201" s="41" t="s">
        <v>14</v>
      </c>
      <c r="D2201" s="32">
        <f>K2201-M2201</f>
        <v>3.74</v>
      </c>
      <c r="E2201" s="33">
        <f>D2201*H2201</f>
        <v>291.72000000000003</v>
      </c>
      <c r="F2201" s="34"/>
      <c r="G2201" s="42">
        <f>F2201*D2201</f>
        <v>0</v>
      </c>
      <c r="H2201" s="36">
        <f t="shared" si="1354"/>
        <v>78</v>
      </c>
      <c r="I2201" s="36">
        <f>E2201*F2201</f>
        <v>0</v>
      </c>
      <c r="J2201" s="44">
        <v>100</v>
      </c>
      <c r="K2201" s="273">
        <v>4.4000000000000004</v>
      </c>
      <c r="L2201" s="25">
        <v>0.15</v>
      </c>
      <c r="M2201" s="26">
        <f>K2201*L2201</f>
        <v>0.66</v>
      </c>
      <c r="N2201" s="43"/>
      <c r="O2201" s="39"/>
    </row>
    <row r="2202" spans="1:15" ht="15.75" hidden="1">
      <c r="A2202" s="63" t="s">
        <v>1424</v>
      </c>
      <c r="B2202" s="93" t="s">
        <v>1425</v>
      </c>
      <c r="C2202" s="41" t="s">
        <v>14</v>
      </c>
      <c r="D2202" s="32">
        <f t="shared" si="1353"/>
        <v>3.74</v>
      </c>
      <c r="E2202" s="33">
        <f t="shared" si="1360"/>
        <v>291.72000000000003</v>
      </c>
      <c r="F2202" s="34"/>
      <c r="G2202" s="42">
        <f t="shared" ref="G2202:G2340" si="1361">F2202*D2202</f>
        <v>0</v>
      </c>
      <c r="H2202" s="36">
        <f t="shared" si="1354"/>
        <v>78</v>
      </c>
      <c r="I2202" s="36">
        <f t="shared" si="1331"/>
        <v>0</v>
      </c>
      <c r="J2202" s="44">
        <v>50</v>
      </c>
      <c r="K2202" s="273">
        <v>4.4000000000000004</v>
      </c>
      <c r="L2202" s="25">
        <v>0.15</v>
      </c>
      <c r="M2202" s="26">
        <f t="shared" si="1347"/>
        <v>0.66</v>
      </c>
      <c r="N2202" s="43" t="s">
        <v>15</v>
      </c>
      <c r="O2202" s="39"/>
    </row>
    <row r="2203" spans="1:15" ht="15.75" hidden="1">
      <c r="A2203" s="63" t="s">
        <v>984</v>
      </c>
      <c r="B2203" s="93" t="s">
        <v>1426</v>
      </c>
      <c r="C2203" s="41" t="s">
        <v>14</v>
      </c>
      <c r="D2203" s="32">
        <f>K2203-M2203</f>
        <v>3.1110000000000002</v>
      </c>
      <c r="E2203" s="33">
        <f>D2203*H2203</f>
        <v>242.65800000000002</v>
      </c>
      <c r="F2203" s="34"/>
      <c r="G2203" s="42">
        <f>F2203*D2203</f>
        <v>0</v>
      </c>
      <c r="H2203" s="36">
        <f t="shared" si="1354"/>
        <v>78</v>
      </c>
      <c r="I2203" s="36">
        <f>E2203*F2203</f>
        <v>0</v>
      </c>
      <c r="J2203" s="44">
        <v>100</v>
      </c>
      <c r="K2203" s="273">
        <v>3.66</v>
      </c>
      <c r="L2203" s="25">
        <v>0.15</v>
      </c>
      <c r="M2203" s="26">
        <f>K2203*L2203</f>
        <v>0.54900000000000004</v>
      </c>
      <c r="N2203" s="43" t="s">
        <v>15</v>
      </c>
      <c r="O2203" s="39"/>
    </row>
    <row r="2204" spans="1:15" ht="15.75">
      <c r="A2204" s="233" t="s">
        <v>1427</v>
      </c>
      <c r="B2204" s="93" t="s">
        <v>1428</v>
      </c>
      <c r="C2204" s="41" t="s">
        <v>14</v>
      </c>
      <c r="D2204" s="32">
        <f t="shared" si="1353"/>
        <v>4.1139999999999999</v>
      </c>
      <c r="E2204" s="33">
        <f t="shared" si="1360"/>
        <v>320.892</v>
      </c>
      <c r="F2204" s="34"/>
      <c r="G2204" s="42">
        <f>F2204*D2204</f>
        <v>0</v>
      </c>
      <c r="H2204" s="36">
        <f t="shared" si="1354"/>
        <v>78</v>
      </c>
      <c r="I2204" s="36">
        <f>E2204*F2204</f>
        <v>0</v>
      </c>
      <c r="J2204" s="44">
        <v>100</v>
      </c>
      <c r="K2204" s="273">
        <v>4.84</v>
      </c>
      <c r="L2204" s="25">
        <v>0.15</v>
      </c>
      <c r="M2204" s="26">
        <f t="shared" si="1347"/>
        <v>0.72599999999999998</v>
      </c>
      <c r="N2204" s="43"/>
      <c r="O2204" s="39"/>
    </row>
    <row r="2205" spans="1:15" ht="15.75" hidden="1">
      <c r="A2205" s="63" t="s">
        <v>1429</v>
      </c>
      <c r="B2205" s="93" t="s">
        <v>1430</v>
      </c>
      <c r="C2205" s="41" t="s">
        <v>14</v>
      </c>
      <c r="D2205" s="32">
        <f>K2205-M2205</f>
        <v>7.65</v>
      </c>
      <c r="E2205" s="33">
        <f>D2205*H2205</f>
        <v>596.70000000000005</v>
      </c>
      <c r="F2205" s="34"/>
      <c r="G2205" s="42">
        <f>F2205*D2205</f>
        <v>0</v>
      </c>
      <c r="H2205" s="36">
        <f t="shared" si="1354"/>
        <v>78</v>
      </c>
      <c r="I2205" s="36">
        <f>E2205*F2205</f>
        <v>0</v>
      </c>
      <c r="J2205" s="44">
        <v>50</v>
      </c>
      <c r="K2205" s="273">
        <v>9</v>
      </c>
      <c r="L2205" s="25">
        <v>0.15</v>
      </c>
      <c r="M2205" s="26">
        <f>K2205*L2205</f>
        <v>1.3499999999999999</v>
      </c>
      <c r="N2205" s="43" t="s">
        <v>15</v>
      </c>
      <c r="O2205" s="39"/>
    </row>
    <row r="2206" spans="1:15" ht="15.75" hidden="1">
      <c r="A2206" s="63"/>
      <c r="B2206" s="93" t="s">
        <v>7198</v>
      </c>
      <c r="C2206" s="41" t="s">
        <v>45</v>
      </c>
      <c r="D2206" s="32">
        <f t="shared" si="1353"/>
        <v>6.2560000000000002</v>
      </c>
      <c r="E2206" s="33">
        <f t="shared" si="1360"/>
        <v>487.96800000000002</v>
      </c>
      <c r="F2206" s="34"/>
      <c r="G2206" s="42">
        <f t="shared" si="1361"/>
        <v>0</v>
      </c>
      <c r="H2206" s="36">
        <f t="shared" si="1354"/>
        <v>78</v>
      </c>
      <c r="I2206" s="36">
        <f t="shared" ref="I2206:I2345" si="1362">E2206*F2206</f>
        <v>0</v>
      </c>
      <c r="J2206" s="44">
        <v>50</v>
      </c>
      <c r="K2206" s="273">
        <v>7.36</v>
      </c>
      <c r="L2206" s="25">
        <v>0.15</v>
      </c>
      <c r="M2206" s="26">
        <f t="shared" si="1347"/>
        <v>1.1040000000000001</v>
      </c>
      <c r="N2206" s="43" t="s">
        <v>15</v>
      </c>
      <c r="O2206" s="39"/>
    </row>
    <row r="2207" spans="1:15" ht="25.5" hidden="1">
      <c r="A2207" s="63" t="s">
        <v>592</v>
      </c>
      <c r="B2207" s="201" t="s">
        <v>1431</v>
      </c>
      <c r="C2207" s="41" t="s">
        <v>14</v>
      </c>
      <c r="D2207" s="32">
        <f>K2207-M2207</f>
        <v>16.167000000000002</v>
      </c>
      <c r="E2207" s="33">
        <f>D2207*H2207</f>
        <v>1261.0260000000001</v>
      </c>
      <c r="F2207" s="34"/>
      <c r="G2207" s="42">
        <f>F2207*D2207</f>
        <v>0</v>
      </c>
      <c r="H2207" s="36">
        <f t="shared" si="1354"/>
        <v>78</v>
      </c>
      <c r="I2207" s="36">
        <f>E2207*F2207</f>
        <v>0</v>
      </c>
      <c r="J2207" s="44">
        <v>25</v>
      </c>
      <c r="K2207" s="273">
        <v>19.02</v>
      </c>
      <c r="L2207" s="25">
        <v>0.15</v>
      </c>
      <c r="M2207" s="26">
        <f>K2207*L2207</f>
        <v>2.8529999999999998</v>
      </c>
      <c r="N2207" s="43" t="s">
        <v>15</v>
      </c>
      <c r="O2207" s="39"/>
    </row>
    <row r="2208" spans="1:15" ht="25.5">
      <c r="A2208" s="63" t="s">
        <v>579</v>
      </c>
      <c r="B2208" s="201" t="s">
        <v>3492</v>
      </c>
      <c r="C2208" s="41" t="s">
        <v>14</v>
      </c>
      <c r="D2208" s="32">
        <f>K2208-M2208</f>
        <v>20.399999999999999</v>
      </c>
      <c r="E2208" s="33">
        <f>D2208*H2208</f>
        <v>1591.1999999999998</v>
      </c>
      <c r="F2208" s="34"/>
      <c r="G2208" s="42">
        <f>F2208*D2208</f>
        <v>0</v>
      </c>
      <c r="H2208" s="36">
        <f t="shared" si="1354"/>
        <v>78</v>
      </c>
      <c r="I2208" s="36">
        <f>E2208*F2208</f>
        <v>0</v>
      </c>
      <c r="J2208" s="44">
        <v>20</v>
      </c>
      <c r="K2208" s="273">
        <v>24</v>
      </c>
      <c r="L2208" s="25">
        <v>0.15</v>
      </c>
      <c r="M2208" s="26">
        <f>K2208*L2208</f>
        <v>3.5999999999999996</v>
      </c>
      <c r="N2208" s="43"/>
      <c r="O2208" s="39"/>
    </row>
    <row r="2209" spans="1:15" ht="15.75" hidden="1">
      <c r="A2209" s="63" t="s">
        <v>595</v>
      </c>
      <c r="B2209" s="93" t="s">
        <v>1432</v>
      </c>
      <c r="C2209" s="41" t="s">
        <v>45</v>
      </c>
      <c r="D2209" s="32">
        <f t="shared" si="1353"/>
        <v>1.6234999999999999</v>
      </c>
      <c r="E2209" s="33">
        <f t="shared" si="1360"/>
        <v>126.633</v>
      </c>
      <c r="F2209" s="34"/>
      <c r="G2209" s="42">
        <f t="shared" si="1361"/>
        <v>0</v>
      </c>
      <c r="H2209" s="36">
        <f t="shared" si="1354"/>
        <v>78</v>
      </c>
      <c r="I2209" s="36">
        <f t="shared" si="1362"/>
        <v>0</v>
      </c>
      <c r="J2209" s="44">
        <v>150</v>
      </c>
      <c r="K2209" s="273">
        <v>1.91</v>
      </c>
      <c r="L2209" s="25">
        <v>0.15</v>
      </c>
      <c r="M2209" s="26">
        <f t="shared" si="1347"/>
        <v>0.28649999999999998</v>
      </c>
      <c r="N2209" s="43" t="s">
        <v>15</v>
      </c>
      <c r="O2209" s="39"/>
    </row>
    <row r="2210" spans="1:15" ht="15.75" hidden="1">
      <c r="A2210" s="63" t="s">
        <v>597</v>
      </c>
      <c r="B2210" s="93" t="s">
        <v>1433</v>
      </c>
      <c r="C2210" s="41" t="s">
        <v>45</v>
      </c>
      <c r="D2210" s="32">
        <f t="shared" si="1353"/>
        <v>1.7510000000000001</v>
      </c>
      <c r="E2210" s="33">
        <f t="shared" si="1360"/>
        <v>136.578</v>
      </c>
      <c r="F2210" s="34"/>
      <c r="G2210" s="42">
        <f t="shared" si="1361"/>
        <v>0</v>
      </c>
      <c r="H2210" s="36">
        <f t="shared" si="1354"/>
        <v>78</v>
      </c>
      <c r="I2210" s="36">
        <f t="shared" si="1362"/>
        <v>0</v>
      </c>
      <c r="J2210" s="44">
        <v>150</v>
      </c>
      <c r="K2210" s="273">
        <v>2.06</v>
      </c>
      <c r="L2210" s="25">
        <v>0.15</v>
      </c>
      <c r="M2210" s="26">
        <f t="shared" si="1347"/>
        <v>0.309</v>
      </c>
      <c r="N2210" s="43" t="s">
        <v>15</v>
      </c>
      <c r="O2210" s="39"/>
    </row>
    <row r="2211" spans="1:15" ht="15.75">
      <c r="A2211" s="40" t="s">
        <v>1170</v>
      </c>
      <c r="B2211" s="93" t="s">
        <v>3493</v>
      </c>
      <c r="C2211" s="41" t="s">
        <v>14</v>
      </c>
      <c r="D2211" s="32">
        <f t="shared" si="1353"/>
        <v>0.374</v>
      </c>
      <c r="E2211" s="33">
        <f t="shared" si="1360"/>
        <v>29.172000000000001</v>
      </c>
      <c r="F2211" s="34"/>
      <c r="G2211" s="42">
        <f t="shared" si="1361"/>
        <v>0</v>
      </c>
      <c r="H2211" s="36">
        <f t="shared" si="1354"/>
        <v>78</v>
      </c>
      <c r="I2211" s="36">
        <f t="shared" si="1362"/>
        <v>0</v>
      </c>
      <c r="J2211" s="44">
        <v>500</v>
      </c>
      <c r="K2211" s="273">
        <v>0.44</v>
      </c>
      <c r="L2211" s="25">
        <v>0.15</v>
      </c>
      <c r="M2211" s="26">
        <f t="shared" si="1347"/>
        <v>6.6000000000000003E-2</v>
      </c>
      <c r="N2211" s="43"/>
      <c r="O2211" s="39"/>
    </row>
    <row r="2212" spans="1:15" ht="15.75">
      <c r="A2212" s="63" t="s">
        <v>1434</v>
      </c>
      <c r="B2212" s="93" t="s">
        <v>3494</v>
      </c>
      <c r="C2212" s="41" t="s">
        <v>14</v>
      </c>
      <c r="D2212" s="32">
        <f t="shared" si="1353"/>
        <v>0.56100000000000005</v>
      </c>
      <c r="E2212" s="33">
        <f t="shared" si="1360"/>
        <v>43.758000000000003</v>
      </c>
      <c r="F2212" s="34"/>
      <c r="G2212" s="42">
        <f t="shared" si="1361"/>
        <v>0</v>
      </c>
      <c r="H2212" s="36">
        <f t="shared" si="1354"/>
        <v>78</v>
      </c>
      <c r="I2212" s="36">
        <f t="shared" si="1362"/>
        <v>0</v>
      </c>
      <c r="J2212" s="44">
        <v>250</v>
      </c>
      <c r="K2212" s="273">
        <v>0.66</v>
      </c>
      <c r="L2212" s="25">
        <v>0.15</v>
      </c>
      <c r="M2212" s="26">
        <f t="shared" si="1347"/>
        <v>9.9000000000000005E-2</v>
      </c>
      <c r="N2212" s="43"/>
      <c r="O2212" s="39"/>
    </row>
    <row r="2213" spans="1:15" ht="15.75">
      <c r="A2213" s="63" t="s">
        <v>1390</v>
      </c>
      <c r="B2213" s="93" t="s">
        <v>3495</v>
      </c>
      <c r="C2213" s="41" t="s">
        <v>14</v>
      </c>
      <c r="D2213" s="32">
        <f>K2213-M2213</f>
        <v>0.442</v>
      </c>
      <c r="E2213" s="33">
        <f>D2213*H2213</f>
        <v>34.475999999999999</v>
      </c>
      <c r="F2213" s="34"/>
      <c r="G2213" s="42">
        <f>F2213*D2213</f>
        <v>0</v>
      </c>
      <c r="H2213" s="36">
        <f t="shared" si="1354"/>
        <v>78</v>
      </c>
      <c r="I2213" s="36">
        <f>E2213*F2213</f>
        <v>0</v>
      </c>
      <c r="J2213" s="44">
        <v>500</v>
      </c>
      <c r="K2213" s="273">
        <v>0.52</v>
      </c>
      <c r="L2213" s="25">
        <v>0.15</v>
      </c>
      <c r="M2213" s="26">
        <f>K2213*L2213</f>
        <v>7.8E-2</v>
      </c>
      <c r="N2213" s="43"/>
      <c r="O2213" s="39"/>
    </row>
    <row r="2214" spans="1:15" ht="15.75" hidden="1">
      <c r="A2214" s="63" t="s">
        <v>1435</v>
      </c>
      <c r="B2214" s="93" t="s">
        <v>3496</v>
      </c>
      <c r="C2214" s="41" t="s">
        <v>1436</v>
      </c>
      <c r="D2214" s="32">
        <f t="shared" si="1353"/>
        <v>5.6014999999999997</v>
      </c>
      <c r="E2214" s="33">
        <f t="shared" si="1360"/>
        <v>436.91699999999997</v>
      </c>
      <c r="F2214" s="34"/>
      <c r="G2214" s="42">
        <f t="shared" si="1361"/>
        <v>0</v>
      </c>
      <c r="H2214" s="36">
        <f t="shared" si="1354"/>
        <v>78</v>
      </c>
      <c r="I2214" s="36">
        <f t="shared" si="1362"/>
        <v>0</v>
      </c>
      <c r="J2214" s="44" t="s">
        <v>6120</v>
      </c>
      <c r="K2214" s="273">
        <v>6.59</v>
      </c>
      <c r="L2214" s="25">
        <v>0.15</v>
      </c>
      <c r="M2214" s="26">
        <f t="shared" si="1347"/>
        <v>0.98849999999999993</v>
      </c>
      <c r="N2214" s="43" t="s">
        <v>15</v>
      </c>
      <c r="O2214" s="39"/>
    </row>
    <row r="2215" spans="1:15" ht="15.75">
      <c r="A2215" s="63" t="s">
        <v>1437</v>
      </c>
      <c r="B2215" s="93" t="s">
        <v>3497</v>
      </c>
      <c r="C2215" s="41" t="s">
        <v>14</v>
      </c>
      <c r="D2215" s="32">
        <f t="shared" si="1353"/>
        <v>0.748</v>
      </c>
      <c r="E2215" s="33">
        <f t="shared" si="1360"/>
        <v>58.344000000000001</v>
      </c>
      <c r="F2215" s="34"/>
      <c r="G2215" s="42">
        <f t="shared" si="1361"/>
        <v>0</v>
      </c>
      <c r="H2215" s="36">
        <f t="shared" si="1354"/>
        <v>78</v>
      </c>
      <c r="I2215" s="36">
        <f t="shared" si="1362"/>
        <v>0</v>
      </c>
      <c r="J2215" s="44">
        <v>250</v>
      </c>
      <c r="K2215" s="273">
        <v>0.88</v>
      </c>
      <c r="L2215" s="25">
        <v>0.15</v>
      </c>
      <c r="M2215" s="26">
        <f t="shared" si="1347"/>
        <v>0.13200000000000001</v>
      </c>
      <c r="N2215" s="43"/>
      <c r="O2215" s="39"/>
    </row>
    <row r="2216" spans="1:15" ht="15.75">
      <c r="A2216" s="233" t="s">
        <v>1438</v>
      </c>
      <c r="B2216" s="93" t="s">
        <v>3498</v>
      </c>
      <c r="C2216" s="41" t="s">
        <v>14</v>
      </c>
      <c r="D2216" s="32">
        <f t="shared" si="1353"/>
        <v>0.56100000000000005</v>
      </c>
      <c r="E2216" s="33">
        <f t="shared" si="1360"/>
        <v>43.758000000000003</v>
      </c>
      <c r="F2216" s="34"/>
      <c r="G2216" s="42">
        <f t="shared" si="1361"/>
        <v>0</v>
      </c>
      <c r="H2216" s="36">
        <f t="shared" si="1354"/>
        <v>78</v>
      </c>
      <c r="I2216" s="36">
        <f t="shared" si="1362"/>
        <v>0</v>
      </c>
      <c r="J2216" s="44">
        <v>250</v>
      </c>
      <c r="K2216" s="273">
        <v>0.66</v>
      </c>
      <c r="L2216" s="25">
        <v>0.15</v>
      </c>
      <c r="M2216" s="26">
        <f t="shared" si="1347"/>
        <v>9.9000000000000005E-2</v>
      </c>
      <c r="N2216" s="43"/>
      <c r="O2216" s="39"/>
    </row>
    <row r="2217" spans="1:15" ht="15.75">
      <c r="A2217" s="228" t="s">
        <v>5207</v>
      </c>
      <c r="B2217" s="93" t="s">
        <v>3499</v>
      </c>
      <c r="C2217" s="41" t="s">
        <v>14</v>
      </c>
      <c r="D2217" s="32">
        <f t="shared" si="1353"/>
        <v>0.255</v>
      </c>
      <c r="E2217" s="33">
        <f t="shared" si="1360"/>
        <v>19.89</v>
      </c>
      <c r="F2217" s="34"/>
      <c r="G2217" s="42">
        <f>F2217*D2217</f>
        <v>0</v>
      </c>
      <c r="H2217" s="36">
        <f t="shared" si="1354"/>
        <v>78</v>
      </c>
      <c r="I2217" s="36">
        <f>E2217*F2217</f>
        <v>0</v>
      </c>
      <c r="J2217" s="44">
        <v>1000</v>
      </c>
      <c r="K2217" s="273">
        <v>0.3</v>
      </c>
      <c r="L2217" s="25">
        <v>0.15</v>
      </c>
      <c r="M2217" s="26">
        <f t="shared" si="1347"/>
        <v>4.4999999999999998E-2</v>
      </c>
      <c r="N2217" s="43"/>
      <c r="O2217" s="39"/>
    </row>
    <row r="2218" spans="1:15" ht="15.75">
      <c r="A2218" s="63" t="s">
        <v>1530</v>
      </c>
      <c r="B2218" s="93" t="s">
        <v>3500</v>
      </c>
      <c r="C2218" s="41" t="s">
        <v>14</v>
      </c>
      <c r="D2218" s="32">
        <f t="shared" si="1353"/>
        <v>0.50149999999999995</v>
      </c>
      <c r="E2218" s="33">
        <f t="shared" si="1360"/>
        <v>39.116999999999997</v>
      </c>
      <c r="F2218" s="34"/>
      <c r="G2218" s="42">
        <f t="shared" si="1361"/>
        <v>0</v>
      </c>
      <c r="H2218" s="36">
        <f t="shared" si="1354"/>
        <v>78</v>
      </c>
      <c r="I2218" s="36">
        <f t="shared" si="1362"/>
        <v>0</v>
      </c>
      <c r="J2218" s="44">
        <v>500</v>
      </c>
      <c r="K2218" s="273">
        <v>0.59</v>
      </c>
      <c r="L2218" s="25">
        <v>0.15</v>
      </c>
      <c r="M2218" s="26">
        <f t="shared" si="1347"/>
        <v>8.8499999999999995E-2</v>
      </c>
      <c r="N2218" s="43"/>
      <c r="O2218" s="39"/>
    </row>
    <row r="2219" spans="1:15" ht="15.75" hidden="1">
      <c r="A2219" s="40" t="s">
        <v>4284</v>
      </c>
      <c r="B2219" s="93" t="s">
        <v>6743</v>
      </c>
      <c r="C2219" s="41" t="s">
        <v>2618</v>
      </c>
      <c r="D2219" s="32">
        <f t="shared" si="1353"/>
        <v>1.2495000000000001</v>
      </c>
      <c r="E2219" s="33">
        <f t="shared" si="1360"/>
        <v>97.460999999999999</v>
      </c>
      <c r="F2219" s="34"/>
      <c r="G2219" s="42">
        <f t="shared" si="1361"/>
        <v>0</v>
      </c>
      <c r="H2219" s="36">
        <f t="shared" si="1354"/>
        <v>78</v>
      </c>
      <c r="I2219" s="36">
        <f t="shared" si="1362"/>
        <v>0</v>
      </c>
      <c r="J2219" s="44">
        <v>250</v>
      </c>
      <c r="K2219" s="273">
        <v>1.47</v>
      </c>
      <c r="L2219" s="25">
        <v>0.15</v>
      </c>
      <c r="M2219" s="26">
        <f t="shared" si="1347"/>
        <v>0.2205</v>
      </c>
      <c r="N2219" s="43" t="s">
        <v>15</v>
      </c>
      <c r="O2219" s="39"/>
    </row>
    <row r="2220" spans="1:15" ht="15.75">
      <c r="A2220" s="63" t="s">
        <v>1439</v>
      </c>
      <c r="B2220" s="93" t="s">
        <v>3501</v>
      </c>
      <c r="C2220" s="41" t="s">
        <v>14</v>
      </c>
      <c r="D2220" s="32">
        <f>K2220-M2220</f>
        <v>1.1220000000000001</v>
      </c>
      <c r="E2220" s="33">
        <f>D2220*H2220</f>
        <v>87.516000000000005</v>
      </c>
      <c r="F2220" s="34"/>
      <c r="G2220" s="42">
        <f>F2220*D2220</f>
        <v>0</v>
      </c>
      <c r="H2220" s="36">
        <f t="shared" si="1354"/>
        <v>78</v>
      </c>
      <c r="I2220" s="36">
        <f>E2220*F2220</f>
        <v>0</v>
      </c>
      <c r="J2220" s="44">
        <v>250</v>
      </c>
      <c r="K2220" s="273">
        <v>1.32</v>
      </c>
      <c r="L2220" s="25">
        <v>0.15</v>
      </c>
      <c r="M2220" s="26">
        <f>K2220*L2220</f>
        <v>0.19800000000000001</v>
      </c>
      <c r="N2220" s="43"/>
      <c r="O2220" s="39"/>
    </row>
    <row r="2221" spans="1:15" ht="15.75">
      <c r="A2221" s="233" t="s">
        <v>1440</v>
      </c>
      <c r="B2221" s="93" t="s">
        <v>3502</v>
      </c>
      <c r="C2221" s="41" t="s">
        <v>14</v>
      </c>
      <c r="D2221" s="32">
        <f>K2221-M2221</f>
        <v>0.8075</v>
      </c>
      <c r="E2221" s="33">
        <f>D2221*H2221</f>
        <v>62.984999999999999</v>
      </c>
      <c r="F2221" s="34"/>
      <c r="G2221" s="42">
        <f>F2221*D2221</f>
        <v>0</v>
      </c>
      <c r="H2221" s="36">
        <f t="shared" si="1354"/>
        <v>78</v>
      </c>
      <c r="I2221" s="36">
        <f>E2221*F2221</f>
        <v>0</v>
      </c>
      <c r="J2221" s="44">
        <v>500</v>
      </c>
      <c r="K2221" s="273">
        <v>0.95</v>
      </c>
      <c r="L2221" s="25">
        <v>0.15</v>
      </c>
      <c r="M2221" s="26">
        <f>K2221*L2221</f>
        <v>0.14249999999999999</v>
      </c>
      <c r="N2221" s="43"/>
      <c r="O2221" s="39"/>
    </row>
    <row r="2222" spans="1:15" ht="15.75">
      <c r="A2222" s="233" t="s">
        <v>5315</v>
      </c>
      <c r="B2222" s="93" t="s">
        <v>1441</v>
      </c>
      <c r="C2222" s="41" t="s">
        <v>45</v>
      </c>
      <c r="D2222" s="32">
        <f t="shared" si="1353"/>
        <v>9.927999999999999</v>
      </c>
      <c r="E2222" s="33">
        <f t="shared" si="1360"/>
        <v>774.3839999999999</v>
      </c>
      <c r="F2222" s="34"/>
      <c r="G2222" s="42">
        <f t="shared" si="1361"/>
        <v>0</v>
      </c>
      <c r="H2222" s="36">
        <f t="shared" si="1354"/>
        <v>78</v>
      </c>
      <c r="I2222" s="36">
        <f t="shared" si="1362"/>
        <v>0</v>
      </c>
      <c r="J2222" s="44">
        <v>10</v>
      </c>
      <c r="K2222" s="273">
        <v>11.68</v>
      </c>
      <c r="L2222" s="25">
        <v>0.15</v>
      </c>
      <c r="M2222" s="26">
        <f t="shared" si="1347"/>
        <v>1.752</v>
      </c>
      <c r="N2222" s="43"/>
      <c r="O2222" s="39"/>
    </row>
    <row r="2223" spans="1:15" ht="15.75">
      <c r="A2223" s="233" t="s">
        <v>1665</v>
      </c>
      <c r="B2223" s="93" t="s">
        <v>6791</v>
      </c>
      <c r="C2223" s="41" t="s">
        <v>14</v>
      </c>
      <c r="D2223" s="32">
        <f t="shared" si="1353"/>
        <v>3.74</v>
      </c>
      <c r="E2223" s="33">
        <f t="shared" si="1360"/>
        <v>291.72000000000003</v>
      </c>
      <c r="F2223" s="34"/>
      <c r="G2223" s="42">
        <f t="shared" si="1361"/>
        <v>0</v>
      </c>
      <c r="H2223" s="36">
        <f t="shared" si="1354"/>
        <v>78</v>
      </c>
      <c r="I2223" s="36">
        <f t="shared" si="1362"/>
        <v>0</v>
      </c>
      <c r="J2223" s="44">
        <v>40</v>
      </c>
      <c r="K2223" s="273">
        <v>4.4000000000000004</v>
      </c>
      <c r="L2223" s="25">
        <v>0.15</v>
      </c>
      <c r="M2223" s="26">
        <f t="shared" si="1347"/>
        <v>0.66</v>
      </c>
      <c r="N2223" s="43"/>
      <c r="O2223" s="39"/>
    </row>
    <row r="2224" spans="1:15" ht="15.75">
      <c r="A2224" s="233" t="s">
        <v>1442</v>
      </c>
      <c r="B2224" s="93" t="s">
        <v>6792</v>
      </c>
      <c r="C2224" s="41" t="s">
        <v>14</v>
      </c>
      <c r="D2224" s="32">
        <f>K2224-M2224</f>
        <v>4.3605</v>
      </c>
      <c r="E2224" s="33">
        <f>D2224*H2224</f>
        <v>340.11900000000003</v>
      </c>
      <c r="F2224" s="34"/>
      <c r="G2224" s="42">
        <f>F2224*D2224</f>
        <v>0</v>
      </c>
      <c r="H2224" s="36">
        <f t="shared" si="1354"/>
        <v>78</v>
      </c>
      <c r="I2224" s="36">
        <f>E2224*F2224</f>
        <v>0</v>
      </c>
      <c r="J2224" s="44">
        <v>40</v>
      </c>
      <c r="K2224" s="273">
        <v>5.13</v>
      </c>
      <c r="L2224" s="25">
        <v>0.15</v>
      </c>
      <c r="M2224" s="26">
        <f>K2224*L2224</f>
        <v>0.76949999999999996</v>
      </c>
      <c r="N2224" s="43"/>
      <c r="O2224" s="39"/>
    </row>
    <row r="2225" spans="1:15" ht="15.75">
      <c r="A2225" s="233" t="s">
        <v>5995</v>
      </c>
      <c r="B2225" s="93" t="s">
        <v>6793</v>
      </c>
      <c r="C2225" s="41" t="s">
        <v>14</v>
      </c>
      <c r="D2225" s="32">
        <f t="shared" si="1353"/>
        <v>3.74</v>
      </c>
      <c r="E2225" s="33">
        <f t="shared" si="1360"/>
        <v>291.72000000000003</v>
      </c>
      <c r="F2225" s="34"/>
      <c r="G2225" s="42">
        <f t="shared" si="1361"/>
        <v>0</v>
      </c>
      <c r="H2225" s="36">
        <f t="shared" si="1354"/>
        <v>78</v>
      </c>
      <c r="I2225" s="36">
        <f t="shared" si="1362"/>
        <v>0</v>
      </c>
      <c r="J2225" s="44">
        <v>40</v>
      </c>
      <c r="K2225" s="273">
        <v>4.4000000000000004</v>
      </c>
      <c r="L2225" s="25">
        <v>0.15</v>
      </c>
      <c r="M2225" s="26">
        <f t="shared" si="1347"/>
        <v>0.66</v>
      </c>
      <c r="N2225" s="43"/>
      <c r="O2225" s="39"/>
    </row>
    <row r="2226" spans="1:15" ht="15.75">
      <c r="A2226" s="63" t="s">
        <v>1443</v>
      </c>
      <c r="B2226" s="93" t="s">
        <v>6794</v>
      </c>
      <c r="C2226" s="41" t="s">
        <v>14</v>
      </c>
      <c r="D2226" s="32">
        <f>K2226-M2226</f>
        <v>4.1055000000000001</v>
      </c>
      <c r="E2226" s="33">
        <f>D2226*H2226</f>
        <v>320.22899999999998</v>
      </c>
      <c r="F2226" s="34"/>
      <c r="G2226" s="42">
        <f>F2226*D2226</f>
        <v>0</v>
      </c>
      <c r="H2226" s="36">
        <f t="shared" si="1354"/>
        <v>78</v>
      </c>
      <c r="I2226" s="36">
        <f>E2226*F2226</f>
        <v>0</v>
      </c>
      <c r="J2226" s="44">
        <v>40</v>
      </c>
      <c r="K2226" s="273">
        <v>4.83</v>
      </c>
      <c r="L2226" s="25">
        <v>0.15</v>
      </c>
      <c r="M2226" s="26">
        <f>K2226*L2226</f>
        <v>0.72450000000000003</v>
      </c>
      <c r="N2226" s="43"/>
      <c r="O2226" s="39"/>
    </row>
    <row r="2227" spans="1:15" ht="15.75">
      <c r="A2227" s="233" t="s">
        <v>1444</v>
      </c>
      <c r="B2227" s="93" t="s">
        <v>6781</v>
      </c>
      <c r="C2227" s="41" t="s">
        <v>14</v>
      </c>
      <c r="D2227" s="32">
        <f t="shared" si="1353"/>
        <v>3.9779999999999998</v>
      </c>
      <c r="E2227" s="33">
        <f t="shared" si="1360"/>
        <v>310.28399999999999</v>
      </c>
      <c r="F2227" s="34"/>
      <c r="G2227" s="42">
        <f t="shared" si="1361"/>
        <v>0</v>
      </c>
      <c r="H2227" s="36">
        <f t="shared" si="1354"/>
        <v>78</v>
      </c>
      <c r="I2227" s="36">
        <f t="shared" si="1362"/>
        <v>0</v>
      </c>
      <c r="J2227" s="44">
        <v>40</v>
      </c>
      <c r="K2227" s="273">
        <v>4.68</v>
      </c>
      <c r="L2227" s="25">
        <v>0.15</v>
      </c>
      <c r="M2227" s="26">
        <f t="shared" si="1347"/>
        <v>0.70199999999999996</v>
      </c>
      <c r="N2227" s="43"/>
      <c r="O2227" s="39"/>
    </row>
    <row r="2228" spans="1:15" ht="15.75">
      <c r="A2228" s="233" t="s">
        <v>1382</v>
      </c>
      <c r="B2228" s="93" t="s">
        <v>6782</v>
      </c>
      <c r="C2228" s="41" t="s">
        <v>14</v>
      </c>
      <c r="D2228" s="32">
        <f t="shared" si="1353"/>
        <v>4.2330000000000005</v>
      </c>
      <c r="E2228" s="33">
        <f t="shared" si="1360"/>
        <v>330.17400000000004</v>
      </c>
      <c r="F2228" s="34"/>
      <c r="G2228" s="42">
        <f t="shared" si="1361"/>
        <v>0</v>
      </c>
      <c r="H2228" s="36">
        <f t="shared" si="1354"/>
        <v>78</v>
      </c>
      <c r="I2228" s="36">
        <f t="shared" si="1362"/>
        <v>0</v>
      </c>
      <c r="J2228" s="44">
        <v>40</v>
      </c>
      <c r="K2228" s="273">
        <v>4.9800000000000004</v>
      </c>
      <c r="L2228" s="25">
        <v>0.15</v>
      </c>
      <c r="M2228" s="26">
        <f t="shared" si="1347"/>
        <v>0.747</v>
      </c>
      <c r="N2228" s="43"/>
      <c r="O2228" s="39"/>
    </row>
    <row r="2229" spans="1:15" ht="15.75" hidden="1">
      <c r="A2229" s="63" t="s">
        <v>1445</v>
      </c>
      <c r="B2229" s="93" t="s">
        <v>6783</v>
      </c>
      <c r="C2229" s="41" t="s">
        <v>14</v>
      </c>
      <c r="D2229" s="32">
        <f>K2229-M2229</f>
        <v>4.7345000000000006</v>
      </c>
      <c r="E2229" s="33">
        <f>D2229*H2229</f>
        <v>369.29100000000005</v>
      </c>
      <c r="F2229" s="34"/>
      <c r="G2229" s="42">
        <f>F2229*D2229</f>
        <v>0</v>
      </c>
      <c r="H2229" s="36">
        <f t="shared" si="1354"/>
        <v>78</v>
      </c>
      <c r="I2229" s="36">
        <f>E2229*F2229</f>
        <v>0</v>
      </c>
      <c r="J2229" s="44">
        <v>40</v>
      </c>
      <c r="K2229" s="273">
        <v>5.57</v>
      </c>
      <c r="L2229" s="25">
        <v>0.15</v>
      </c>
      <c r="M2229" s="26">
        <f>K2229*L2229</f>
        <v>0.83550000000000002</v>
      </c>
      <c r="N2229" s="43" t="s">
        <v>15</v>
      </c>
      <c r="O2229" s="39"/>
    </row>
    <row r="2230" spans="1:15" ht="15.75" hidden="1">
      <c r="A2230" s="63" t="s">
        <v>1082</v>
      </c>
      <c r="B2230" s="93" t="s">
        <v>6784</v>
      </c>
      <c r="C2230" s="41" t="s">
        <v>14</v>
      </c>
      <c r="D2230" s="32">
        <f t="shared" si="1353"/>
        <v>4.3605</v>
      </c>
      <c r="E2230" s="33">
        <f t="shared" si="1360"/>
        <v>340.11900000000003</v>
      </c>
      <c r="F2230" s="34"/>
      <c r="G2230" s="42">
        <f>F2230*D2230</f>
        <v>0</v>
      </c>
      <c r="H2230" s="36">
        <f t="shared" si="1354"/>
        <v>78</v>
      </c>
      <c r="I2230" s="36">
        <f>E2230*F2230</f>
        <v>0</v>
      </c>
      <c r="J2230" s="44">
        <v>40</v>
      </c>
      <c r="K2230" s="273">
        <v>5.13</v>
      </c>
      <c r="L2230" s="25">
        <v>0.15</v>
      </c>
      <c r="M2230" s="26">
        <f t="shared" si="1347"/>
        <v>0.76949999999999996</v>
      </c>
      <c r="N2230" s="43" t="s">
        <v>15</v>
      </c>
      <c r="O2230" s="39"/>
    </row>
    <row r="2231" spans="1:15" ht="15.75">
      <c r="A2231" s="233" t="s">
        <v>1444</v>
      </c>
      <c r="B2231" s="93" t="s">
        <v>6785</v>
      </c>
      <c r="C2231" s="41" t="s">
        <v>14</v>
      </c>
      <c r="D2231" s="32">
        <f>K2231-M2231</f>
        <v>4.726</v>
      </c>
      <c r="E2231" s="33">
        <f>D2231*H2231</f>
        <v>368.62799999999999</v>
      </c>
      <c r="F2231" s="34"/>
      <c r="G2231" s="42">
        <f>F2231*D2231</f>
        <v>0</v>
      </c>
      <c r="H2231" s="36">
        <f t="shared" si="1354"/>
        <v>78</v>
      </c>
      <c r="I2231" s="36">
        <f>E2231*F2231</f>
        <v>0</v>
      </c>
      <c r="J2231" s="44">
        <v>40</v>
      </c>
      <c r="K2231" s="273">
        <v>5.56</v>
      </c>
      <c r="L2231" s="25">
        <v>0.15</v>
      </c>
      <c r="M2231" s="26">
        <f>K2231*L2231</f>
        <v>0.83399999999999996</v>
      </c>
      <c r="N2231" s="43"/>
      <c r="O2231" s="39"/>
    </row>
    <row r="2232" spans="1:15" ht="15.75" hidden="1">
      <c r="A2232" s="63" t="s">
        <v>1446</v>
      </c>
      <c r="B2232" s="93" t="s">
        <v>6786</v>
      </c>
      <c r="C2232" s="41" t="s">
        <v>14</v>
      </c>
      <c r="D2232" s="32">
        <f t="shared" si="1353"/>
        <v>5.2869999999999999</v>
      </c>
      <c r="E2232" s="33">
        <f t="shared" si="1360"/>
        <v>412.38599999999997</v>
      </c>
      <c r="F2232" s="34"/>
      <c r="G2232" s="42">
        <f t="shared" si="1361"/>
        <v>0</v>
      </c>
      <c r="H2232" s="36">
        <f t="shared" si="1354"/>
        <v>78</v>
      </c>
      <c r="I2232" s="36">
        <f t="shared" si="1362"/>
        <v>0</v>
      </c>
      <c r="J2232" s="44">
        <v>40</v>
      </c>
      <c r="K2232" s="273">
        <v>6.22</v>
      </c>
      <c r="L2232" s="25">
        <v>0.15</v>
      </c>
      <c r="M2232" s="26">
        <f t="shared" si="1347"/>
        <v>0.93299999999999994</v>
      </c>
      <c r="N2232" s="43" t="s">
        <v>15</v>
      </c>
      <c r="O2232" s="39"/>
    </row>
    <row r="2233" spans="1:15" ht="15.75" hidden="1">
      <c r="A2233" s="40" t="s">
        <v>1243</v>
      </c>
      <c r="B2233" s="99" t="s">
        <v>5998</v>
      </c>
      <c r="C2233" s="41" t="s">
        <v>14</v>
      </c>
      <c r="D2233" s="32">
        <f t="shared" ref="D2233" si="1363">K2233-M2233</f>
        <v>6.3494999999999999</v>
      </c>
      <c r="E2233" s="33">
        <f t="shared" ref="E2233" si="1364">D2233*H2233</f>
        <v>495.26099999999997</v>
      </c>
      <c r="F2233" s="34"/>
      <c r="G2233" s="42">
        <f t="shared" ref="G2233" si="1365">F2233*D2233</f>
        <v>0</v>
      </c>
      <c r="H2233" s="36">
        <f t="shared" si="1354"/>
        <v>78</v>
      </c>
      <c r="I2233" s="36">
        <f>E2233*F2233</f>
        <v>0</v>
      </c>
      <c r="J2233" s="44">
        <v>25</v>
      </c>
      <c r="K2233" s="273">
        <v>7.47</v>
      </c>
      <c r="L2233" s="25">
        <v>0.15</v>
      </c>
      <c r="M2233" s="26">
        <f t="shared" ref="M2233" si="1366">K2233*L2233</f>
        <v>1.1204999999999998</v>
      </c>
      <c r="N2233" s="43" t="s">
        <v>15</v>
      </c>
      <c r="O2233" s="39"/>
    </row>
    <row r="2234" spans="1:15" ht="15.75">
      <c r="A2234" s="228" t="s">
        <v>1068</v>
      </c>
      <c r="B2234" s="99" t="s">
        <v>6787</v>
      </c>
      <c r="C2234" s="41" t="s">
        <v>14</v>
      </c>
      <c r="D2234" s="32">
        <f t="shared" si="1353"/>
        <v>7.157</v>
      </c>
      <c r="E2234" s="33">
        <f t="shared" si="1360"/>
        <v>558.24599999999998</v>
      </c>
      <c r="F2234" s="34"/>
      <c r="G2234" s="42">
        <f t="shared" si="1361"/>
        <v>0</v>
      </c>
      <c r="H2234" s="36">
        <f t="shared" si="1354"/>
        <v>78</v>
      </c>
      <c r="I2234" s="36">
        <f>E2234*F2234</f>
        <v>0</v>
      </c>
      <c r="J2234" s="44">
        <v>20</v>
      </c>
      <c r="K2234" s="273">
        <v>8.42</v>
      </c>
      <c r="L2234" s="25">
        <v>0.15</v>
      </c>
      <c r="M2234" s="26">
        <f t="shared" si="1347"/>
        <v>1.2629999999999999</v>
      </c>
      <c r="N2234" s="43"/>
      <c r="O2234" s="39"/>
    </row>
    <row r="2235" spans="1:15" ht="15.75" hidden="1">
      <c r="A2235" s="63" t="s">
        <v>1409</v>
      </c>
      <c r="B2235" s="93" t="s">
        <v>6788</v>
      </c>
      <c r="C2235" s="41" t="s">
        <v>14</v>
      </c>
      <c r="D2235" s="32">
        <f t="shared" si="1353"/>
        <v>4.8620000000000001</v>
      </c>
      <c r="E2235" s="33">
        <f t="shared" si="1360"/>
        <v>379.23599999999999</v>
      </c>
      <c r="F2235" s="34"/>
      <c r="G2235" s="42">
        <f>F2235*D2235</f>
        <v>0</v>
      </c>
      <c r="H2235" s="36">
        <f t="shared" si="1354"/>
        <v>78</v>
      </c>
      <c r="I2235" s="36">
        <f>E2235*F2235</f>
        <v>0</v>
      </c>
      <c r="J2235" s="44">
        <v>25</v>
      </c>
      <c r="K2235" s="273">
        <v>5.72</v>
      </c>
      <c r="L2235" s="25">
        <v>0.15</v>
      </c>
      <c r="M2235" s="26">
        <f t="shared" si="1347"/>
        <v>0.85799999999999998</v>
      </c>
      <c r="N2235" s="43" t="s">
        <v>15</v>
      </c>
      <c r="O2235" s="39"/>
    </row>
    <row r="2236" spans="1:15" ht="15.75" hidden="1">
      <c r="A2236" s="63" t="s">
        <v>1447</v>
      </c>
      <c r="B2236" s="93" t="s">
        <v>6789</v>
      </c>
      <c r="C2236" s="41" t="s">
        <v>14</v>
      </c>
      <c r="D2236" s="32">
        <f t="shared" si="1353"/>
        <v>3.74</v>
      </c>
      <c r="E2236" s="33">
        <f t="shared" si="1360"/>
        <v>291.72000000000003</v>
      </c>
      <c r="F2236" s="34"/>
      <c r="G2236" s="42">
        <f>F2236*D2236</f>
        <v>0</v>
      </c>
      <c r="H2236" s="36">
        <f t="shared" si="1354"/>
        <v>78</v>
      </c>
      <c r="I2236" s="36">
        <f>E2236*F2236</f>
        <v>0</v>
      </c>
      <c r="J2236" s="44">
        <v>50</v>
      </c>
      <c r="K2236" s="273">
        <v>4.4000000000000004</v>
      </c>
      <c r="L2236" s="25">
        <v>0.15</v>
      </c>
      <c r="M2236" s="26">
        <f t="shared" si="1347"/>
        <v>0.66</v>
      </c>
      <c r="N2236" s="43" t="s">
        <v>15</v>
      </c>
      <c r="O2236" s="39"/>
    </row>
    <row r="2237" spans="1:15" ht="15.75" hidden="1">
      <c r="A2237" s="63"/>
      <c r="B2237" s="93" t="s">
        <v>6790</v>
      </c>
      <c r="C2237" s="41" t="s">
        <v>14</v>
      </c>
      <c r="D2237" s="32">
        <f t="shared" si="1353"/>
        <v>4.8620000000000001</v>
      </c>
      <c r="E2237" s="33">
        <f t="shared" si="1360"/>
        <v>379.23599999999999</v>
      </c>
      <c r="F2237" s="34"/>
      <c r="G2237" s="42">
        <f t="shared" si="1361"/>
        <v>0</v>
      </c>
      <c r="H2237" s="36">
        <f t="shared" si="1354"/>
        <v>78</v>
      </c>
      <c r="I2237" s="36">
        <f t="shared" si="1362"/>
        <v>0</v>
      </c>
      <c r="J2237" s="44">
        <v>25</v>
      </c>
      <c r="K2237" s="273">
        <v>5.72</v>
      </c>
      <c r="L2237" s="25">
        <v>0.15</v>
      </c>
      <c r="M2237" s="26">
        <f t="shared" si="1347"/>
        <v>0.85799999999999998</v>
      </c>
      <c r="N2237" s="43" t="s">
        <v>15</v>
      </c>
      <c r="O2237" s="39"/>
    </row>
    <row r="2238" spans="1:15" ht="15.75">
      <c r="A2238" s="233" t="s">
        <v>6000</v>
      </c>
      <c r="B2238" s="93" t="s">
        <v>6562</v>
      </c>
      <c r="C2238" s="41" t="s">
        <v>14</v>
      </c>
      <c r="D2238" s="32">
        <f t="shared" si="1353"/>
        <v>3.74</v>
      </c>
      <c r="E2238" s="33">
        <f t="shared" si="1360"/>
        <v>291.72000000000003</v>
      </c>
      <c r="F2238" s="34"/>
      <c r="G2238" s="42">
        <f t="shared" si="1361"/>
        <v>0</v>
      </c>
      <c r="H2238" s="36">
        <f t="shared" si="1354"/>
        <v>78</v>
      </c>
      <c r="I2238" s="36">
        <f t="shared" si="1362"/>
        <v>0</v>
      </c>
      <c r="J2238" s="44">
        <v>40</v>
      </c>
      <c r="K2238" s="273">
        <v>4.4000000000000004</v>
      </c>
      <c r="L2238" s="25">
        <v>0.15</v>
      </c>
      <c r="M2238" s="26">
        <f t="shared" si="1347"/>
        <v>0.66</v>
      </c>
      <c r="N2238" s="43"/>
      <c r="O2238" s="39"/>
    </row>
    <row r="2239" spans="1:15" ht="15.75">
      <c r="A2239" s="233" t="s">
        <v>1448</v>
      </c>
      <c r="B2239" s="93" t="s">
        <v>3503</v>
      </c>
      <c r="C2239" s="41" t="s">
        <v>14</v>
      </c>
      <c r="D2239" s="32">
        <f t="shared" si="1353"/>
        <v>4.4794999999999998</v>
      </c>
      <c r="E2239" s="33">
        <f t="shared" si="1360"/>
        <v>349.40100000000001</v>
      </c>
      <c r="F2239" s="34"/>
      <c r="G2239" s="42">
        <f t="shared" si="1361"/>
        <v>0</v>
      </c>
      <c r="H2239" s="36">
        <f t="shared" si="1354"/>
        <v>78</v>
      </c>
      <c r="I2239" s="36">
        <f t="shared" si="1362"/>
        <v>0</v>
      </c>
      <c r="J2239" s="44">
        <v>40</v>
      </c>
      <c r="K2239" s="273">
        <v>5.27</v>
      </c>
      <c r="L2239" s="25">
        <v>0.15</v>
      </c>
      <c r="M2239" s="26">
        <f t="shared" si="1347"/>
        <v>0.79049999999999987</v>
      </c>
      <c r="N2239" s="43"/>
      <c r="O2239" s="39"/>
    </row>
    <row r="2240" spans="1:15" ht="15.75">
      <c r="A2240" s="233" t="s">
        <v>1449</v>
      </c>
      <c r="B2240" s="93" t="s">
        <v>3504</v>
      </c>
      <c r="C2240" s="41" t="s">
        <v>14</v>
      </c>
      <c r="D2240" s="32">
        <f t="shared" si="1353"/>
        <v>3.74</v>
      </c>
      <c r="E2240" s="33">
        <f t="shared" si="1360"/>
        <v>291.72000000000003</v>
      </c>
      <c r="F2240" s="34"/>
      <c r="G2240" s="42">
        <f t="shared" si="1361"/>
        <v>0</v>
      </c>
      <c r="H2240" s="36">
        <f t="shared" si="1354"/>
        <v>78</v>
      </c>
      <c r="I2240" s="36">
        <f t="shared" si="1362"/>
        <v>0</v>
      </c>
      <c r="J2240" s="44">
        <v>40</v>
      </c>
      <c r="K2240" s="273">
        <v>4.4000000000000004</v>
      </c>
      <c r="L2240" s="25">
        <v>0.15</v>
      </c>
      <c r="M2240" s="26">
        <f t="shared" si="1347"/>
        <v>0.66</v>
      </c>
      <c r="N2240" s="43"/>
      <c r="O2240" s="39"/>
    </row>
    <row r="2241" spans="1:15" ht="15.75" hidden="1">
      <c r="A2241" s="63" t="s">
        <v>1450</v>
      </c>
      <c r="B2241" s="93" t="s">
        <v>6001</v>
      </c>
      <c r="C2241" s="41" t="s">
        <v>14</v>
      </c>
      <c r="D2241" s="32">
        <f t="shared" si="1353"/>
        <v>4.0459999999999994</v>
      </c>
      <c r="E2241" s="33">
        <f t="shared" si="1360"/>
        <v>315.58799999999997</v>
      </c>
      <c r="F2241" s="34"/>
      <c r="G2241" s="42">
        <f t="shared" si="1361"/>
        <v>0</v>
      </c>
      <c r="H2241" s="36">
        <f t="shared" si="1354"/>
        <v>78</v>
      </c>
      <c r="I2241" s="36">
        <f t="shared" si="1362"/>
        <v>0</v>
      </c>
      <c r="J2241" s="44">
        <v>40</v>
      </c>
      <c r="K2241" s="273">
        <v>4.76</v>
      </c>
      <c r="L2241" s="25">
        <v>0.15</v>
      </c>
      <c r="M2241" s="26">
        <f t="shared" si="1347"/>
        <v>0.71399999999999997</v>
      </c>
      <c r="N2241" s="43" t="s">
        <v>15</v>
      </c>
      <c r="O2241" s="39"/>
    </row>
    <row r="2242" spans="1:15" ht="15.75">
      <c r="A2242" s="233" t="s">
        <v>1451</v>
      </c>
      <c r="B2242" s="93" t="s">
        <v>3505</v>
      </c>
      <c r="C2242" s="41" t="s">
        <v>14</v>
      </c>
      <c r="D2242" s="32">
        <f t="shared" si="1353"/>
        <v>4.7345000000000006</v>
      </c>
      <c r="E2242" s="33">
        <f t="shared" si="1360"/>
        <v>369.29100000000005</v>
      </c>
      <c r="F2242" s="34"/>
      <c r="G2242" s="42">
        <f t="shared" si="1361"/>
        <v>0</v>
      </c>
      <c r="H2242" s="36">
        <f t="shared" si="1354"/>
        <v>78</v>
      </c>
      <c r="I2242" s="36">
        <f t="shared" si="1362"/>
        <v>0</v>
      </c>
      <c r="J2242" s="44">
        <v>40</v>
      </c>
      <c r="K2242" s="273">
        <v>5.57</v>
      </c>
      <c r="L2242" s="25">
        <v>0.15</v>
      </c>
      <c r="M2242" s="26">
        <f t="shared" si="1347"/>
        <v>0.83550000000000002</v>
      </c>
      <c r="N2242" s="43"/>
      <c r="O2242" s="39"/>
    </row>
    <row r="2243" spans="1:15" ht="15.75" hidden="1">
      <c r="A2243" s="63"/>
      <c r="B2243" s="93" t="s">
        <v>3950</v>
      </c>
      <c r="C2243" s="41" t="s">
        <v>14</v>
      </c>
      <c r="D2243" s="32">
        <f t="shared" si="1353"/>
        <v>3.4340000000000002</v>
      </c>
      <c r="E2243" s="33">
        <f t="shared" si="1360"/>
        <v>267.85200000000003</v>
      </c>
      <c r="F2243" s="34"/>
      <c r="G2243" s="42">
        <f t="shared" si="1361"/>
        <v>0</v>
      </c>
      <c r="H2243" s="36">
        <f t="shared" si="1354"/>
        <v>78</v>
      </c>
      <c r="I2243" s="36">
        <f t="shared" si="1362"/>
        <v>0</v>
      </c>
      <c r="J2243" s="44" t="s">
        <v>1452</v>
      </c>
      <c r="K2243" s="273">
        <v>4.04</v>
      </c>
      <c r="L2243" s="25">
        <v>0.15</v>
      </c>
      <c r="M2243" s="26">
        <f t="shared" si="1347"/>
        <v>0.60599999999999998</v>
      </c>
      <c r="N2243" s="43" t="s">
        <v>15</v>
      </c>
      <c r="O2243" s="39"/>
    </row>
    <row r="2244" spans="1:15" ht="15.75" hidden="1">
      <c r="A2244" s="63" t="s">
        <v>1453</v>
      </c>
      <c r="B2244" s="93" t="s">
        <v>3506</v>
      </c>
      <c r="C2244" s="41" t="s">
        <v>14</v>
      </c>
      <c r="D2244" s="32">
        <f>K2244-M2244</f>
        <v>5.0999999999999996</v>
      </c>
      <c r="E2244" s="33">
        <f>D2244*H2244</f>
        <v>397.79999999999995</v>
      </c>
      <c r="F2244" s="34"/>
      <c r="G2244" s="42">
        <f>F2244*D2244</f>
        <v>0</v>
      </c>
      <c r="H2244" s="36">
        <f t="shared" si="1354"/>
        <v>78</v>
      </c>
      <c r="I2244" s="36">
        <f>E2244*F2244</f>
        <v>0</v>
      </c>
      <c r="J2244" s="44">
        <v>40</v>
      </c>
      <c r="K2244" s="273">
        <v>6</v>
      </c>
      <c r="L2244" s="25">
        <v>0.15</v>
      </c>
      <c r="M2244" s="26">
        <f>K2244*L2244</f>
        <v>0.89999999999999991</v>
      </c>
      <c r="N2244" s="43" t="s">
        <v>15</v>
      </c>
      <c r="O2244" s="39"/>
    </row>
    <row r="2245" spans="1:15" ht="15.75" hidden="1">
      <c r="A2245" s="63"/>
      <c r="B2245" s="93" t="s">
        <v>3951</v>
      </c>
      <c r="C2245" s="41" t="s">
        <v>14</v>
      </c>
      <c r="D2245" s="32">
        <f t="shared" si="1353"/>
        <v>3.6720000000000002</v>
      </c>
      <c r="E2245" s="33">
        <f t="shared" si="1360"/>
        <v>286.416</v>
      </c>
      <c r="F2245" s="34"/>
      <c r="G2245" s="42">
        <f t="shared" si="1361"/>
        <v>0</v>
      </c>
      <c r="H2245" s="36">
        <f t="shared" si="1354"/>
        <v>78</v>
      </c>
      <c r="I2245" s="36">
        <f t="shared" si="1362"/>
        <v>0</v>
      </c>
      <c r="J2245" s="44" t="s">
        <v>1452</v>
      </c>
      <c r="K2245" s="273">
        <v>4.32</v>
      </c>
      <c r="L2245" s="25">
        <v>0.15</v>
      </c>
      <c r="M2245" s="26">
        <f t="shared" si="1347"/>
        <v>0.64800000000000002</v>
      </c>
      <c r="N2245" s="43" t="s">
        <v>15</v>
      </c>
      <c r="O2245" s="39"/>
    </row>
    <row r="2246" spans="1:15" ht="15.75">
      <c r="A2246" s="233" t="s">
        <v>1454</v>
      </c>
      <c r="B2246" s="93" t="s">
        <v>3507</v>
      </c>
      <c r="C2246" s="41" t="s">
        <v>14</v>
      </c>
      <c r="D2246" s="32">
        <f t="shared" si="1353"/>
        <v>4.9809999999999999</v>
      </c>
      <c r="E2246" s="33">
        <f t="shared" si="1360"/>
        <v>388.51799999999997</v>
      </c>
      <c r="F2246" s="34"/>
      <c r="G2246" s="42">
        <f>F2246*D2246</f>
        <v>0</v>
      </c>
      <c r="H2246" s="36">
        <f t="shared" si="1354"/>
        <v>78</v>
      </c>
      <c r="I2246" s="36">
        <f>E2246*F2246</f>
        <v>0</v>
      </c>
      <c r="J2246" s="44">
        <v>25</v>
      </c>
      <c r="K2246" s="273">
        <v>5.86</v>
      </c>
      <c r="L2246" s="25">
        <v>0.15</v>
      </c>
      <c r="M2246" s="26">
        <f t="shared" si="1347"/>
        <v>0.879</v>
      </c>
      <c r="N2246" s="43"/>
      <c r="O2246" s="39"/>
    </row>
    <row r="2247" spans="1:15" ht="25.5" hidden="1">
      <c r="A2247" s="63" t="s">
        <v>4623</v>
      </c>
      <c r="B2247" s="201" t="s">
        <v>6770</v>
      </c>
      <c r="C2247" s="41" t="s">
        <v>14</v>
      </c>
      <c r="D2247" s="32">
        <f t="shared" si="1353"/>
        <v>4.0459999999999994</v>
      </c>
      <c r="E2247" s="33">
        <f t="shared" si="1360"/>
        <v>315.58799999999997</v>
      </c>
      <c r="F2247" s="34"/>
      <c r="G2247" s="42">
        <f>F2247*D2247</f>
        <v>0</v>
      </c>
      <c r="H2247" s="36">
        <f t="shared" si="1354"/>
        <v>78</v>
      </c>
      <c r="I2247" s="36">
        <f>E2247*F2247</f>
        <v>0</v>
      </c>
      <c r="J2247" s="44">
        <v>40</v>
      </c>
      <c r="K2247" s="273">
        <v>4.76</v>
      </c>
      <c r="L2247" s="25">
        <v>0.15</v>
      </c>
      <c r="M2247" s="26">
        <f t="shared" ref="M2247:M2362" si="1367">K2247*L2247</f>
        <v>0.71399999999999997</v>
      </c>
      <c r="N2247" s="43" t="s">
        <v>15</v>
      </c>
      <c r="O2247" s="39"/>
    </row>
    <row r="2248" spans="1:15" ht="25.5" hidden="1">
      <c r="A2248" s="63" t="s">
        <v>1656</v>
      </c>
      <c r="B2248" s="201" t="s">
        <v>6771</v>
      </c>
      <c r="C2248" s="41" t="s">
        <v>14</v>
      </c>
      <c r="D2248" s="32">
        <f t="shared" si="1353"/>
        <v>4.9809999999999999</v>
      </c>
      <c r="E2248" s="33">
        <f t="shared" si="1360"/>
        <v>388.51799999999997</v>
      </c>
      <c r="F2248" s="34"/>
      <c r="G2248" s="42">
        <f t="shared" si="1361"/>
        <v>0</v>
      </c>
      <c r="H2248" s="36">
        <f t="shared" si="1354"/>
        <v>78</v>
      </c>
      <c r="I2248" s="36">
        <f t="shared" si="1362"/>
        <v>0</v>
      </c>
      <c r="J2248" s="44" t="s">
        <v>155</v>
      </c>
      <c r="K2248" s="273">
        <v>5.86</v>
      </c>
      <c r="L2248" s="25">
        <v>0.15</v>
      </c>
      <c r="M2248" s="26">
        <f t="shared" si="1367"/>
        <v>0.879</v>
      </c>
      <c r="N2248" s="43" t="s">
        <v>15</v>
      </c>
      <c r="O2248" s="39"/>
    </row>
    <row r="2249" spans="1:15" ht="25.5" hidden="1">
      <c r="A2249" s="63" t="s">
        <v>4624</v>
      </c>
      <c r="B2249" s="201" t="s">
        <v>6773</v>
      </c>
      <c r="C2249" s="41" t="s">
        <v>14</v>
      </c>
      <c r="D2249" s="32">
        <f t="shared" si="1353"/>
        <v>4.42</v>
      </c>
      <c r="E2249" s="33">
        <f>D2249*H2249</f>
        <v>344.76</v>
      </c>
      <c r="F2249" s="34"/>
      <c r="G2249" s="42">
        <f>F2249*D2249</f>
        <v>0</v>
      </c>
      <c r="H2249" s="36">
        <f t="shared" si="1354"/>
        <v>78</v>
      </c>
      <c r="I2249" s="36">
        <f>E2249*F2249</f>
        <v>0</v>
      </c>
      <c r="J2249" s="44">
        <v>40</v>
      </c>
      <c r="K2249" s="273">
        <v>5.2</v>
      </c>
      <c r="L2249" s="25">
        <v>0.15</v>
      </c>
      <c r="M2249" s="26">
        <f t="shared" si="1367"/>
        <v>0.78</v>
      </c>
      <c r="N2249" s="43" t="s">
        <v>15</v>
      </c>
      <c r="O2249" s="39"/>
    </row>
    <row r="2250" spans="1:15" ht="25.5" hidden="1">
      <c r="A2250" s="63" t="s">
        <v>4625</v>
      </c>
      <c r="B2250" s="201" t="s">
        <v>6774</v>
      </c>
      <c r="C2250" s="41" t="s">
        <v>14</v>
      </c>
      <c r="D2250" s="32">
        <f t="shared" si="1353"/>
        <v>5.6014999999999997</v>
      </c>
      <c r="E2250" s="33">
        <f t="shared" si="1360"/>
        <v>436.91699999999997</v>
      </c>
      <c r="F2250" s="34"/>
      <c r="G2250" s="42">
        <f>F2250*D2250</f>
        <v>0</v>
      </c>
      <c r="H2250" s="36">
        <f t="shared" si="1354"/>
        <v>78</v>
      </c>
      <c r="I2250" s="36">
        <f>E2250*F2250</f>
        <v>0</v>
      </c>
      <c r="J2250" s="44">
        <v>40</v>
      </c>
      <c r="K2250" s="273">
        <v>6.59</v>
      </c>
      <c r="L2250" s="25">
        <v>0.15</v>
      </c>
      <c r="M2250" s="26">
        <f t="shared" si="1367"/>
        <v>0.98849999999999993</v>
      </c>
      <c r="N2250" s="43" t="s">
        <v>15</v>
      </c>
      <c r="O2250" s="39"/>
    </row>
    <row r="2251" spans="1:15" ht="25.5" hidden="1">
      <c r="A2251" s="63" t="s">
        <v>4626</v>
      </c>
      <c r="B2251" s="201" t="s">
        <v>6775</v>
      </c>
      <c r="C2251" s="41" t="s">
        <v>14</v>
      </c>
      <c r="D2251" s="32">
        <f t="shared" si="1353"/>
        <v>5.6014999999999997</v>
      </c>
      <c r="E2251" s="33">
        <f t="shared" si="1360"/>
        <v>436.91699999999997</v>
      </c>
      <c r="F2251" s="34"/>
      <c r="G2251" s="42">
        <f t="shared" si="1361"/>
        <v>0</v>
      </c>
      <c r="H2251" s="36">
        <f t="shared" si="1354"/>
        <v>78</v>
      </c>
      <c r="I2251" s="36">
        <f t="shared" si="1362"/>
        <v>0</v>
      </c>
      <c r="J2251" s="44">
        <v>40</v>
      </c>
      <c r="K2251" s="273">
        <v>6.59</v>
      </c>
      <c r="L2251" s="25">
        <v>0.15</v>
      </c>
      <c r="M2251" s="26">
        <f t="shared" si="1367"/>
        <v>0.98849999999999993</v>
      </c>
      <c r="N2251" s="43" t="s">
        <v>15</v>
      </c>
      <c r="O2251" s="39"/>
    </row>
    <row r="2252" spans="1:15" ht="25.5" hidden="1">
      <c r="A2252" s="63" t="s">
        <v>4627</v>
      </c>
      <c r="B2252" s="201" t="s">
        <v>6776</v>
      </c>
      <c r="C2252" s="41" t="s">
        <v>14</v>
      </c>
      <c r="D2252" s="32">
        <f t="shared" si="1353"/>
        <v>4.4794999999999998</v>
      </c>
      <c r="E2252" s="33">
        <f>D2252*H2252</f>
        <v>349.40100000000001</v>
      </c>
      <c r="F2252" s="34"/>
      <c r="G2252" s="42">
        <f>F2252*D2252</f>
        <v>0</v>
      </c>
      <c r="H2252" s="36">
        <f t="shared" si="1354"/>
        <v>78</v>
      </c>
      <c r="I2252" s="36">
        <f>E2252*F2252</f>
        <v>0</v>
      </c>
      <c r="J2252" s="44">
        <v>40</v>
      </c>
      <c r="K2252" s="273">
        <v>5.27</v>
      </c>
      <c r="L2252" s="25">
        <v>0.15</v>
      </c>
      <c r="M2252" s="26">
        <f t="shared" si="1367"/>
        <v>0.79049999999999987</v>
      </c>
      <c r="N2252" s="43" t="s">
        <v>15</v>
      </c>
      <c r="O2252" s="39"/>
    </row>
    <row r="2253" spans="1:15" ht="25.5" hidden="1">
      <c r="A2253" s="63" t="s">
        <v>4622</v>
      </c>
      <c r="B2253" s="201" t="s">
        <v>6777</v>
      </c>
      <c r="C2253" s="41" t="s">
        <v>14</v>
      </c>
      <c r="D2253" s="32">
        <f t="shared" si="1353"/>
        <v>4.9809999999999999</v>
      </c>
      <c r="E2253" s="33">
        <f>D2253*H2253</f>
        <v>388.51799999999997</v>
      </c>
      <c r="F2253" s="34"/>
      <c r="G2253" s="42">
        <f>F2253*D2253</f>
        <v>0</v>
      </c>
      <c r="H2253" s="36">
        <f t="shared" si="1354"/>
        <v>78</v>
      </c>
      <c r="I2253" s="36">
        <f>E2253*F2253</f>
        <v>0</v>
      </c>
      <c r="J2253" s="44">
        <v>40</v>
      </c>
      <c r="K2253" s="273">
        <v>5.86</v>
      </c>
      <c r="L2253" s="25">
        <v>0.15</v>
      </c>
      <c r="M2253" s="26">
        <f t="shared" si="1367"/>
        <v>0.879</v>
      </c>
      <c r="N2253" s="43" t="s">
        <v>15</v>
      </c>
      <c r="O2253" s="39"/>
    </row>
    <row r="2254" spans="1:15" ht="25.5" hidden="1">
      <c r="A2254" s="63" t="s">
        <v>4628</v>
      </c>
      <c r="B2254" s="201" t="s">
        <v>6778</v>
      </c>
      <c r="C2254" s="41" t="s">
        <v>14</v>
      </c>
      <c r="D2254" s="32">
        <f t="shared" ref="D2254" si="1368">K2254-M2254</f>
        <v>5.6014999999999997</v>
      </c>
      <c r="E2254" s="33">
        <f>D2254*H2254</f>
        <v>436.91699999999997</v>
      </c>
      <c r="F2254" s="34"/>
      <c r="G2254" s="42">
        <f>F2254*D2254</f>
        <v>0</v>
      </c>
      <c r="H2254" s="36">
        <f t="shared" si="1354"/>
        <v>78</v>
      </c>
      <c r="I2254" s="36">
        <f>E2254*F2254</f>
        <v>0</v>
      </c>
      <c r="J2254" s="44">
        <v>40</v>
      </c>
      <c r="K2254" s="273">
        <v>6.59</v>
      </c>
      <c r="L2254" s="25">
        <v>0.15</v>
      </c>
      <c r="M2254" s="26">
        <f t="shared" ref="M2254" si="1369">K2254*L2254</f>
        <v>0.98849999999999993</v>
      </c>
      <c r="N2254" s="43" t="s">
        <v>15</v>
      </c>
      <c r="O2254" s="39"/>
    </row>
    <row r="2255" spans="1:15" ht="25.5" hidden="1">
      <c r="A2255" s="63" t="s">
        <v>4629</v>
      </c>
      <c r="B2255" s="201" t="s">
        <v>6779</v>
      </c>
      <c r="C2255" s="41" t="s">
        <v>14</v>
      </c>
      <c r="D2255" s="32">
        <f t="shared" si="1353"/>
        <v>4.3605</v>
      </c>
      <c r="E2255" s="33">
        <f t="shared" si="1360"/>
        <v>340.11900000000003</v>
      </c>
      <c r="F2255" s="34"/>
      <c r="G2255" s="42">
        <f t="shared" si="1361"/>
        <v>0</v>
      </c>
      <c r="H2255" s="36">
        <f t="shared" si="1354"/>
        <v>78</v>
      </c>
      <c r="I2255" s="36">
        <f t="shared" si="1362"/>
        <v>0</v>
      </c>
      <c r="J2255" s="44">
        <v>40</v>
      </c>
      <c r="K2255" s="273">
        <v>5.13</v>
      </c>
      <c r="L2255" s="25">
        <v>0.15</v>
      </c>
      <c r="M2255" s="26">
        <f t="shared" si="1367"/>
        <v>0.76949999999999996</v>
      </c>
      <c r="N2255" s="43" t="s">
        <v>15</v>
      </c>
      <c r="O2255" s="39"/>
    </row>
    <row r="2256" spans="1:15" ht="25.5" hidden="1">
      <c r="A2256" s="63" t="s">
        <v>4630</v>
      </c>
      <c r="B2256" s="201" t="s">
        <v>6780</v>
      </c>
      <c r="C2256" s="41" t="s">
        <v>14</v>
      </c>
      <c r="D2256" s="32">
        <f t="shared" si="1353"/>
        <v>6.7235000000000005</v>
      </c>
      <c r="E2256" s="33">
        <f t="shared" si="1360"/>
        <v>524.43299999999999</v>
      </c>
      <c r="F2256" s="34"/>
      <c r="G2256" s="42">
        <f t="shared" si="1361"/>
        <v>0</v>
      </c>
      <c r="H2256" s="36">
        <f t="shared" si="1354"/>
        <v>78</v>
      </c>
      <c r="I2256" s="36">
        <f t="shared" si="1362"/>
        <v>0</v>
      </c>
      <c r="J2256" s="44">
        <v>40</v>
      </c>
      <c r="K2256" s="273">
        <v>7.91</v>
      </c>
      <c r="L2256" s="25">
        <v>0.15</v>
      </c>
      <c r="M2256" s="26">
        <f t="shared" si="1367"/>
        <v>1.1864999999999999</v>
      </c>
      <c r="N2256" s="43" t="s">
        <v>15</v>
      </c>
      <c r="O2256" s="39"/>
    </row>
    <row r="2257" spans="1:15" ht="15.75">
      <c r="A2257" s="233" t="s">
        <v>6225</v>
      </c>
      <c r="B2257" s="93" t="s">
        <v>3508</v>
      </c>
      <c r="C2257" s="41" t="s">
        <v>14</v>
      </c>
      <c r="D2257" s="32">
        <f t="shared" si="1353"/>
        <v>3.74</v>
      </c>
      <c r="E2257" s="33">
        <f t="shared" si="1360"/>
        <v>291.72000000000003</v>
      </c>
      <c r="F2257" s="34"/>
      <c r="G2257" s="42">
        <f t="shared" si="1361"/>
        <v>0</v>
      </c>
      <c r="H2257" s="36">
        <f t="shared" si="1354"/>
        <v>78</v>
      </c>
      <c r="I2257" s="36">
        <f t="shared" si="1362"/>
        <v>0</v>
      </c>
      <c r="J2257" s="44">
        <v>40</v>
      </c>
      <c r="K2257" s="273">
        <v>4.4000000000000004</v>
      </c>
      <c r="L2257" s="25">
        <v>0.15</v>
      </c>
      <c r="M2257" s="26">
        <f t="shared" si="1367"/>
        <v>0.66</v>
      </c>
      <c r="N2257" s="43"/>
      <c r="O2257" s="39"/>
    </row>
    <row r="2258" spans="1:15" ht="15.75">
      <c r="A2258" s="233" t="s">
        <v>1665</v>
      </c>
      <c r="B2258" s="93" t="s">
        <v>5996</v>
      </c>
      <c r="C2258" s="41" t="s">
        <v>14</v>
      </c>
      <c r="D2258" s="32">
        <f t="shared" si="1353"/>
        <v>3.74</v>
      </c>
      <c r="E2258" s="33">
        <f t="shared" si="1360"/>
        <v>291.72000000000003</v>
      </c>
      <c r="F2258" s="34"/>
      <c r="G2258" s="42">
        <f t="shared" si="1361"/>
        <v>0</v>
      </c>
      <c r="H2258" s="36">
        <f t="shared" si="1354"/>
        <v>78</v>
      </c>
      <c r="I2258" s="36">
        <f t="shared" si="1362"/>
        <v>0</v>
      </c>
      <c r="J2258" s="44">
        <v>40</v>
      </c>
      <c r="K2258" s="273">
        <v>4.4000000000000004</v>
      </c>
      <c r="L2258" s="25">
        <v>0.15</v>
      </c>
      <c r="M2258" s="26">
        <f t="shared" si="1367"/>
        <v>0.66</v>
      </c>
      <c r="N2258" s="43"/>
      <c r="O2258" s="39"/>
    </row>
    <row r="2259" spans="1:15" ht="15.75" hidden="1">
      <c r="A2259" s="63" t="s">
        <v>1442</v>
      </c>
      <c r="B2259" s="93" t="s">
        <v>6365</v>
      </c>
      <c r="C2259" s="41" t="s">
        <v>14</v>
      </c>
      <c r="D2259" s="32">
        <f>K2259-M2259</f>
        <v>4.3605</v>
      </c>
      <c r="E2259" s="33">
        <f>D2259*H2259</f>
        <v>340.11900000000003</v>
      </c>
      <c r="F2259" s="34"/>
      <c r="G2259" s="42">
        <f t="shared" si="1361"/>
        <v>0</v>
      </c>
      <c r="H2259" s="36">
        <f t="shared" si="1354"/>
        <v>78</v>
      </c>
      <c r="I2259" s="36">
        <f t="shared" si="1362"/>
        <v>0</v>
      </c>
      <c r="J2259" s="44">
        <v>40</v>
      </c>
      <c r="K2259" s="273">
        <v>5.13</v>
      </c>
      <c r="L2259" s="25">
        <v>0.15</v>
      </c>
      <c r="M2259" s="26">
        <f>K2259*L2259</f>
        <v>0.76949999999999996</v>
      </c>
      <c r="N2259" s="43" t="s">
        <v>15</v>
      </c>
      <c r="O2259" s="39"/>
    </row>
    <row r="2260" spans="1:15" ht="15.75">
      <c r="A2260" s="233" t="s">
        <v>5995</v>
      </c>
      <c r="B2260" s="93" t="s">
        <v>5997</v>
      </c>
      <c r="C2260" s="41" t="s">
        <v>14</v>
      </c>
      <c r="D2260" s="32">
        <f t="shared" si="1353"/>
        <v>3.74</v>
      </c>
      <c r="E2260" s="33">
        <f t="shared" si="1360"/>
        <v>291.72000000000003</v>
      </c>
      <c r="F2260" s="34"/>
      <c r="G2260" s="42">
        <f t="shared" si="1361"/>
        <v>0</v>
      </c>
      <c r="H2260" s="36">
        <f t="shared" si="1354"/>
        <v>78</v>
      </c>
      <c r="I2260" s="36">
        <f t="shared" si="1362"/>
        <v>0</v>
      </c>
      <c r="J2260" s="44">
        <v>40</v>
      </c>
      <c r="K2260" s="273">
        <v>4.4000000000000004</v>
      </c>
      <c r="L2260" s="25">
        <v>0.15</v>
      </c>
      <c r="M2260" s="26">
        <f t="shared" si="1367"/>
        <v>0.66</v>
      </c>
      <c r="N2260" s="43"/>
      <c r="O2260" s="39"/>
    </row>
    <row r="2261" spans="1:15" ht="15.75">
      <c r="A2261" s="63" t="s">
        <v>1443</v>
      </c>
      <c r="B2261" s="93" t="s">
        <v>3509</v>
      </c>
      <c r="C2261" s="41" t="s">
        <v>14</v>
      </c>
      <c r="D2261" s="32">
        <f>K2261-M2261</f>
        <v>4.1055000000000001</v>
      </c>
      <c r="E2261" s="33">
        <f>D2261*H2261</f>
        <v>320.22899999999998</v>
      </c>
      <c r="F2261" s="34"/>
      <c r="G2261" s="42">
        <f t="shared" si="1361"/>
        <v>0</v>
      </c>
      <c r="H2261" s="36">
        <f t="shared" si="1354"/>
        <v>78</v>
      </c>
      <c r="I2261" s="36">
        <f t="shared" si="1362"/>
        <v>0</v>
      </c>
      <c r="J2261" s="44">
        <v>40</v>
      </c>
      <c r="K2261" s="273">
        <v>4.83</v>
      </c>
      <c r="L2261" s="25">
        <v>0.15</v>
      </c>
      <c r="M2261" s="26">
        <f>K2261*L2261</f>
        <v>0.72450000000000003</v>
      </c>
      <c r="N2261" s="43"/>
      <c r="O2261" s="39"/>
    </row>
    <row r="2262" spans="1:15" ht="15.75">
      <c r="A2262" s="233" t="s">
        <v>1444</v>
      </c>
      <c r="B2262" s="93" t="s">
        <v>3510</v>
      </c>
      <c r="C2262" s="41" t="s">
        <v>14</v>
      </c>
      <c r="D2262" s="32">
        <f t="shared" si="1353"/>
        <v>3.9779999999999998</v>
      </c>
      <c r="E2262" s="33">
        <f t="shared" si="1360"/>
        <v>310.28399999999999</v>
      </c>
      <c r="F2262" s="34"/>
      <c r="G2262" s="42">
        <f t="shared" si="1361"/>
        <v>0</v>
      </c>
      <c r="H2262" s="36">
        <f t="shared" si="1354"/>
        <v>78</v>
      </c>
      <c r="I2262" s="36">
        <f t="shared" si="1362"/>
        <v>0</v>
      </c>
      <c r="J2262" s="44">
        <v>40</v>
      </c>
      <c r="K2262" s="273">
        <v>4.68</v>
      </c>
      <c r="L2262" s="25">
        <v>0.15</v>
      </c>
      <c r="M2262" s="26">
        <f t="shared" si="1367"/>
        <v>0.70199999999999996</v>
      </c>
      <c r="N2262" s="43"/>
      <c r="O2262" s="39"/>
    </row>
    <row r="2263" spans="1:15" ht="15.75">
      <c r="A2263" s="233" t="s">
        <v>1382</v>
      </c>
      <c r="B2263" s="93" t="s">
        <v>3511</v>
      </c>
      <c r="C2263" s="41" t="s">
        <v>14</v>
      </c>
      <c r="D2263" s="32">
        <f t="shared" si="1353"/>
        <v>4.2330000000000005</v>
      </c>
      <c r="E2263" s="33">
        <f t="shared" si="1360"/>
        <v>330.17400000000004</v>
      </c>
      <c r="F2263" s="34"/>
      <c r="G2263" s="42">
        <f t="shared" si="1361"/>
        <v>0</v>
      </c>
      <c r="H2263" s="36">
        <f t="shared" ref="H2263:H2376" si="1370">$K$4</f>
        <v>78</v>
      </c>
      <c r="I2263" s="36">
        <f t="shared" si="1362"/>
        <v>0</v>
      </c>
      <c r="J2263" s="44">
        <v>40</v>
      </c>
      <c r="K2263" s="273">
        <v>4.9800000000000004</v>
      </c>
      <c r="L2263" s="25">
        <v>0.15</v>
      </c>
      <c r="M2263" s="26">
        <f t="shared" si="1367"/>
        <v>0.747</v>
      </c>
      <c r="N2263" s="43"/>
      <c r="O2263" s="39"/>
    </row>
    <row r="2264" spans="1:15" ht="15.75" hidden="1">
      <c r="A2264" s="63" t="s">
        <v>1445</v>
      </c>
      <c r="B2264" s="93" t="s">
        <v>3512</v>
      </c>
      <c r="C2264" s="41" t="s">
        <v>14</v>
      </c>
      <c r="D2264" s="32">
        <f t="shared" si="1353"/>
        <v>4.7345000000000006</v>
      </c>
      <c r="E2264" s="33">
        <f t="shared" si="1360"/>
        <v>369.29100000000005</v>
      </c>
      <c r="F2264" s="34"/>
      <c r="G2264" s="42">
        <f t="shared" si="1361"/>
        <v>0</v>
      </c>
      <c r="H2264" s="36">
        <f t="shared" si="1370"/>
        <v>78</v>
      </c>
      <c r="I2264" s="36">
        <f t="shared" si="1362"/>
        <v>0</v>
      </c>
      <c r="J2264" s="44">
        <v>40</v>
      </c>
      <c r="K2264" s="273">
        <v>5.57</v>
      </c>
      <c r="L2264" s="25">
        <v>0.15</v>
      </c>
      <c r="M2264" s="26">
        <f t="shared" si="1367"/>
        <v>0.83550000000000002</v>
      </c>
      <c r="N2264" s="43" t="s">
        <v>15</v>
      </c>
      <c r="O2264" s="39"/>
    </row>
    <row r="2265" spans="1:15" ht="15.75" hidden="1">
      <c r="A2265" s="63"/>
      <c r="B2265" s="93" t="s">
        <v>3513</v>
      </c>
      <c r="C2265" s="41" t="s">
        <v>14</v>
      </c>
      <c r="D2265" s="32">
        <f t="shared" si="1353"/>
        <v>3.74</v>
      </c>
      <c r="E2265" s="33">
        <f t="shared" si="1360"/>
        <v>291.72000000000003</v>
      </c>
      <c r="F2265" s="34"/>
      <c r="G2265" s="42">
        <f>F2265*D2265</f>
        <v>0</v>
      </c>
      <c r="H2265" s="36">
        <f t="shared" si="1370"/>
        <v>78</v>
      </c>
      <c r="I2265" s="36">
        <f>E2265*F2265</f>
        <v>0</v>
      </c>
      <c r="J2265" s="44">
        <v>40</v>
      </c>
      <c r="K2265" s="273">
        <v>4.4000000000000004</v>
      </c>
      <c r="L2265" s="25">
        <v>0.15</v>
      </c>
      <c r="M2265" s="26">
        <f t="shared" si="1367"/>
        <v>0.66</v>
      </c>
      <c r="N2265" s="43" t="s">
        <v>15</v>
      </c>
      <c r="O2265" s="39"/>
    </row>
    <row r="2266" spans="1:15" ht="15.75" hidden="1">
      <c r="A2266" s="63" t="s">
        <v>1082</v>
      </c>
      <c r="B2266" s="93" t="s">
        <v>3514</v>
      </c>
      <c r="C2266" s="41" t="s">
        <v>14</v>
      </c>
      <c r="D2266" s="32">
        <f>K2266-M2266</f>
        <v>4.3605</v>
      </c>
      <c r="E2266" s="33">
        <f>D2266*H2266</f>
        <v>340.11900000000003</v>
      </c>
      <c r="F2266" s="34"/>
      <c r="G2266" s="42">
        <f>F2266*D2266</f>
        <v>0</v>
      </c>
      <c r="H2266" s="36">
        <f t="shared" si="1370"/>
        <v>78</v>
      </c>
      <c r="I2266" s="36">
        <f>E2266*F2266</f>
        <v>0</v>
      </c>
      <c r="J2266" s="44">
        <v>40</v>
      </c>
      <c r="K2266" s="273">
        <v>5.13</v>
      </c>
      <c r="L2266" s="25">
        <v>0.15</v>
      </c>
      <c r="M2266" s="26">
        <f>K2266*L2266</f>
        <v>0.76949999999999996</v>
      </c>
      <c r="N2266" s="43" t="s">
        <v>15</v>
      </c>
      <c r="O2266" s="39"/>
    </row>
    <row r="2267" spans="1:15" ht="15.75" hidden="1">
      <c r="A2267" s="63" t="s">
        <v>1444</v>
      </c>
      <c r="B2267" s="93" t="s">
        <v>3515</v>
      </c>
      <c r="C2267" s="41" t="s">
        <v>14</v>
      </c>
      <c r="D2267" s="32">
        <f t="shared" si="1353"/>
        <v>4.9809999999999999</v>
      </c>
      <c r="E2267" s="33">
        <f t="shared" si="1360"/>
        <v>388.51799999999997</v>
      </c>
      <c r="F2267" s="34"/>
      <c r="G2267" s="42">
        <f t="shared" si="1361"/>
        <v>0</v>
      </c>
      <c r="H2267" s="36">
        <f t="shared" si="1370"/>
        <v>78</v>
      </c>
      <c r="I2267" s="36">
        <f t="shared" si="1362"/>
        <v>0</v>
      </c>
      <c r="J2267" s="44">
        <v>40</v>
      </c>
      <c r="K2267" s="273">
        <v>5.86</v>
      </c>
      <c r="L2267" s="25">
        <v>0.15</v>
      </c>
      <c r="M2267" s="75">
        <f t="shared" si="1367"/>
        <v>0.879</v>
      </c>
      <c r="N2267" s="43" t="s">
        <v>15</v>
      </c>
      <c r="O2267" s="39"/>
    </row>
    <row r="2268" spans="1:15" ht="15.75">
      <c r="A2268" s="233" t="s">
        <v>1444</v>
      </c>
      <c r="B2268" s="93" t="s">
        <v>6366</v>
      </c>
      <c r="C2268" s="41" t="s">
        <v>14</v>
      </c>
      <c r="D2268" s="32">
        <f>K2268-M2268</f>
        <v>4.726</v>
      </c>
      <c r="E2268" s="33">
        <f>D2268*H2268</f>
        <v>368.62799999999999</v>
      </c>
      <c r="F2268" s="34"/>
      <c r="G2268" s="42">
        <f>F2268*D2268</f>
        <v>0</v>
      </c>
      <c r="H2268" s="36">
        <f t="shared" si="1370"/>
        <v>78</v>
      </c>
      <c r="I2268" s="36">
        <f>E2268*F2268</f>
        <v>0</v>
      </c>
      <c r="J2268" s="44">
        <v>40</v>
      </c>
      <c r="K2268" s="273">
        <v>5.56</v>
      </c>
      <c r="L2268" s="25">
        <v>0.15</v>
      </c>
      <c r="M2268" s="26">
        <f>K2268*L2268</f>
        <v>0.83399999999999996</v>
      </c>
      <c r="N2268" s="43"/>
      <c r="O2268" s="39"/>
    </row>
    <row r="2269" spans="1:15" ht="15.75" hidden="1">
      <c r="A2269" s="63" t="s">
        <v>1446</v>
      </c>
      <c r="B2269" s="93" t="s">
        <v>3516</v>
      </c>
      <c r="C2269" s="41" t="s">
        <v>14</v>
      </c>
      <c r="D2269" s="32">
        <f t="shared" si="1353"/>
        <v>5.2869999999999999</v>
      </c>
      <c r="E2269" s="33">
        <f t="shared" si="1360"/>
        <v>412.38599999999997</v>
      </c>
      <c r="F2269" s="34"/>
      <c r="G2269" s="42">
        <f t="shared" ref="G2269:G2278" si="1371">F2269*D2269</f>
        <v>0</v>
      </c>
      <c r="H2269" s="36">
        <f t="shared" si="1370"/>
        <v>78</v>
      </c>
      <c r="I2269" s="36">
        <f t="shared" ref="I2269:I2278" si="1372">E2269*F2269</f>
        <v>0</v>
      </c>
      <c r="J2269" s="44">
        <v>40</v>
      </c>
      <c r="K2269" s="273">
        <v>6.22</v>
      </c>
      <c r="L2269" s="25">
        <v>0.15</v>
      </c>
      <c r="M2269" s="26">
        <f t="shared" si="1367"/>
        <v>0.93299999999999994</v>
      </c>
      <c r="N2269" s="43" t="s">
        <v>15</v>
      </c>
      <c r="O2269" s="39"/>
    </row>
    <row r="2270" spans="1:15" ht="15.75">
      <c r="A2270" s="63" t="s">
        <v>1456</v>
      </c>
      <c r="B2270" s="94" t="s">
        <v>3517</v>
      </c>
      <c r="C2270" s="41" t="s">
        <v>14</v>
      </c>
      <c r="D2270" s="32">
        <f t="shared" si="1353"/>
        <v>3.859</v>
      </c>
      <c r="E2270" s="33">
        <f t="shared" si="1360"/>
        <v>301.00200000000001</v>
      </c>
      <c r="F2270" s="34"/>
      <c r="G2270" s="42">
        <f>F2270*D2270</f>
        <v>0</v>
      </c>
      <c r="H2270" s="36">
        <f t="shared" si="1370"/>
        <v>78</v>
      </c>
      <c r="I2270" s="36">
        <f>E2270*F2270</f>
        <v>0</v>
      </c>
      <c r="J2270" s="44">
        <v>40</v>
      </c>
      <c r="K2270" s="273">
        <v>4.54</v>
      </c>
      <c r="L2270" s="25">
        <v>0.15</v>
      </c>
      <c r="M2270" s="26">
        <f t="shared" si="1367"/>
        <v>0.68099999999999994</v>
      </c>
      <c r="N2270" s="43"/>
      <c r="O2270" s="39"/>
    </row>
    <row r="2271" spans="1:15" ht="15.75">
      <c r="A2271" s="63" t="s">
        <v>1457</v>
      </c>
      <c r="B2271" s="94" t="s">
        <v>3518</v>
      </c>
      <c r="C2271" s="41" t="s">
        <v>14</v>
      </c>
      <c r="D2271" s="32">
        <f t="shared" si="1353"/>
        <v>4.9809999999999999</v>
      </c>
      <c r="E2271" s="33">
        <f t="shared" si="1360"/>
        <v>388.51799999999997</v>
      </c>
      <c r="F2271" s="34"/>
      <c r="G2271" s="42">
        <f t="shared" si="1371"/>
        <v>0</v>
      </c>
      <c r="H2271" s="36">
        <f t="shared" si="1370"/>
        <v>78</v>
      </c>
      <c r="I2271" s="36">
        <f t="shared" si="1372"/>
        <v>0</v>
      </c>
      <c r="J2271" s="44">
        <v>40</v>
      </c>
      <c r="K2271" s="273">
        <v>5.86</v>
      </c>
      <c r="L2271" s="25">
        <v>0.15</v>
      </c>
      <c r="M2271" s="26">
        <f t="shared" si="1367"/>
        <v>0.879</v>
      </c>
      <c r="N2271" s="43"/>
      <c r="O2271" s="39"/>
    </row>
    <row r="2272" spans="1:15" ht="15.75">
      <c r="A2272" s="63" t="s">
        <v>1458</v>
      </c>
      <c r="B2272" s="94" t="s">
        <v>3519</v>
      </c>
      <c r="C2272" s="41" t="s">
        <v>14</v>
      </c>
      <c r="D2272" s="32">
        <f t="shared" si="1353"/>
        <v>3.859</v>
      </c>
      <c r="E2272" s="33">
        <f t="shared" si="1360"/>
        <v>301.00200000000001</v>
      </c>
      <c r="F2272" s="34"/>
      <c r="G2272" s="42">
        <f>F2272*D2272</f>
        <v>0</v>
      </c>
      <c r="H2272" s="36">
        <f t="shared" si="1370"/>
        <v>78</v>
      </c>
      <c r="I2272" s="36">
        <f>E2272*F2272</f>
        <v>0</v>
      </c>
      <c r="J2272" s="44">
        <v>40</v>
      </c>
      <c r="K2272" s="273">
        <v>4.54</v>
      </c>
      <c r="L2272" s="25">
        <v>0.15</v>
      </c>
      <c r="M2272" s="26">
        <f t="shared" si="1367"/>
        <v>0.68099999999999994</v>
      </c>
      <c r="N2272" s="43"/>
      <c r="O2272" s="39"/>
    </row>
    <row r="2273" spans="1:15" ht="15.75">
      <c r="A2273" s="63" t="s">
        <v>1459</v>
      </c>
      <c r="B2273" s="94" t="s">
        <v>3520</v>
      </c>
      <c r="C2273" s="41" t="s">
        <v>14</v>
      </c>
      <c r="D2273" s="32">
        <f t="shared" si="1353"/>
        <v>5.0999999999999996</v>
      </c>
      <c r="E2273" s="33">
        <f t="shared" si="1360"/>
        <v>397.79999999999995</v>
      </c>
      <c r="F2273" s="34"/>
      <c r="G2273" s="42">
        <f t="shared" si="1371"/>
        <v>0</v>
      </c>
      <c r="H2273" s="36">
        <f t="shared" si="1370"/>
        <v>78</v>
      </c>
      <c r="I2273" s="36">
        <f t="shared" si="1372"/>
        <v>0</v>
      </c>
      <c r="J2273" s="44">
        <v>40</v>
      </c>
      <c r="K2273" s="273">
        <v>6</v>
      </c>
      <c r="L2273" s="25">
        <v>0.15</v>
      </c>
      <c r="M2273" s="26">
        <f t="shared" si="1367"/>
        <v>0.89999999999999991</v>
      </c>
      <c r="N2273" s="43"/>
      <c r="O2273" s="39"/>
    </row>
    <row r="2274" spans="1:15" ht="15.75">
      <c r="A2274" s="63" t="s">
        <v>1460</v>
      </c>
      <c r="B2274" s="94" t="s">
        <v>3521</v>
      </c>
      <c r="C2274" s="41" t="s">
        <v>14</v>
      </c>
      <c r="D2274" s="32">
        <f t="shared" si="1353"/>
        <v>3.9779999999999998</v>
      </c>
      <c r="E2274" s="33">
        <f t="shared" si="1360"/>
        <v>310.28399999999999</v>
      </c>
      <c r="F2274" s="34"/>
      <c r="G2274" s="42">
        <f>F2274*D2274</f>
        <v>0</v>
      </c>
      <c r="H2274" s="36">
        <f t="shared" si="1370"/>
        <v>78</v>
      </c>
      <c r="I2274" s="36">
        <f>E2274*F2274</f>
        <v>0</v>
      </c>
      <c r="J2274" s="44">
        <v>40</v>
      </c>
      <c r="K2274" s="273">
        <v>4.68</v>
      </c>
      <c r="L2274" s="25">
        <v>0.15</v>
      </c>
      <c r="M2274" s="26">
        <f t="shared" si="1367"/>
        <v>0.70199999999999996</v>
      </c>
      <c r="N2274" s="43"/>
      <c r="O2274" s="39"/>
    </row>
    <row r="2275" spans="1:15" ht="15.75">
      <c r="A2275" s="63" t="s">
        <v>1461</v>
      </c>
      <c r="B2275" s="94" t="s">
        <v>3522</v>
      </c>
      <c r="C2275" s="41" t="s">
        <v>14</v>
      </c>
      <c r="D2275" s="32">
        <f t="shared" si="1353"/>
        <v>5.2275</v>
      </c>
      <c r="E2275" s="33">
        <f t="shared" si="1360"/>
        <v>407.745</v>
      </c>
      <c r="F2275" s="34"/>
      <c r="G2275" s="42">
        <f t="shared" si="1371"/>
        <v>0</v>
      </c>
      <c r="H2275" s="36">
        <f t="shared" si="1370"/>
        <v>78</v>
      </c>
      <c r="I2275" s="36">
        <f t="shared" si="1372"/>
        <v>0</v>
      </c>
      <c r="J2275" s="44">
        <v>40</v>
      </c>
      <c r="K2275" s="273">
        <v>6.15</v>
      </c>
      <c r="L2275" s="25">
        <v>0.15</v>
      </c>
      <c r="M2275" s="26">
        <f t="shared" si="1367"/>
        <v>0.92249999999999999</v>
      </c>
      <c r="N2275" s="43"/>
      <c r="O2275" s="39"/>
    </row>
    <row r="2276" spans="1:15" ht="15.75">
      <c r="A2276" s="233" t="s">
        <v>1462</v>
      </c>
      <c r="B2276" s="93" t="s">
        <v>6563</v>
      </c>
      <c r="C2276" s="41" t="s">
        <v>14</v>
      </c>
      <c r="D2276" s="32">
        <f t="shared" si="1353"/>
        <v>4.9809999999999999</v>
      </c>
      <c r="E2276" s="33">
        <f t="shared" si="1360"/>
        <v>388.51799999999997</v>
      </c>
      <c r="F2276" s="34"/>
      <c r="G2276" s="42">
        <f t="shared" si="1371"/>
        <v>0</v>
      </c>
      <c r="H2276" s="36">
        <f t="shared" si="1370"/>
        <v>78</v>
      </c>
      <c r="I2276" s="36">
        <f t="shared" si="1372"/>
        <v>0</v>
      </c>
      <c r="J2276" s="44">
        <v>25</v>
      </c>
      <c r="K2276" s="273">
        <v>5.86</v>
      </c>
      <c r="L2276" s="25">
        <v>0.15</v>
      </c>
      <c r="M2276" s="26">
        <f t="shared" si="1367"/>
        <v>0.879</v>
      </c>
      <c r="N2276" s="43"/>
      <c r="O2276" s="39"/>
    </row>
    <row r="2277" spans="1:15" ht="15.75">
      <c r="A2277" s="233" t="s">
        <v>4620</v>
      </c>
      <c r="B2277" s="93" t="s">
        <v>4621</v>
      </c>
      <c r="C2277" s="41" t="s">
        <v>14</v>
      </c>
      <c r="D2277" s="32">
        <f t="shared" ref="D2277" si="1373">K2277-M2277</f>
        <v>5.6014999999999997</v>
      </c>
      <c r="E2277" s="33">
        <f t="shared" ref="E2277" si="1374">D2277*H2277</f>
        <v>436.91699999999997</v>
      </c>
      <c r="F2277" s="34"/>
      <c r="G2277" s="42">
        <f t="shared" ref="G2277" si="1375">F2277*D2277</f>
        <v>0</v>
      </c>
      <c r="H2277" s="36">
        <f t="shared" si="1370"/>
        <v>78</v>
      </c>
      <c r="I2277" s="36">
        <f t="shared" ref="I2277" si="1376">E2277*F2277</f>
        <v>0</v>
      </c>
      <c r="J2277" s="44">
        <v>42</v>
      </c>
      <c r="K2277" s="273">
        <v>6.59</v>
      </c>
      <c r="L2277" s="25">
        <v>0.15</v>
      </c>
      <c r="M2277" s="26">
        <f t="shared" ref="M2277" si="1377">K2277*L2277</f>
        <v>0.98849999999999993</v>
      </c>
      <c r="N2277" s="43"/>
      <c r="O2277" s="39"/>
    </row>
    <row r="2278" spans="1:15" ht="15.75">
      <c r="A2278" s="233" t="s">
        <v>1462</v>
      </c>
      <c r="B2278" s="93" t="s">
        <v>6641</v>
      </c>
      <c r="C2278" s="41" t="s">
        <v>14</v>
      </c>
      <c r="D2278" s="32">
        <f t="shared" si="1353"/>
        <v>6.5279999999999996</v>
      </c>
      <c r="E2278" s="33">
        <f t="shared" si="1360"/>
        <v>509.18399999999997</v>
      </c>
      <c r="F2278" s="34"/>
      <c r="G2278" s="42">
        <f t="shared" si="1371"/>
        <v>0</v>
      </c>
      <c r="H2278" s="36">
        <f t="shared" si="1370"/>
        <v>78</v>
      </c>
      <c r="I2278" s="36">
        <f t="shared" si="1372"/>
        <v>0</v>
      </c>
      <c r="J2278" s="44">
        <v>25</v>
      </c>
      <c r="K2278" s="273">
        <v>7.68</v>
      </c>
      <c r="L2278" s="25">
        <v>0.15</v>
      </c>
      <c r="M2278" s="26">
        <f t="shared" si="1367"/>
        <v>1.1519999999999999</v>
      </c>
      <c r="N2278" s="43"/>
      <c r="O2278" s="39"/>
    </row>
    <row r="2279" spans="1:15" ht="25.5">
      <c r="A2279" s="233" t="s">
        <v>1463</v>
      </c>
      <c r="B2279" s="201" t="s">
        <v>6564</v>
      </c>
      <c r="C2279" s="41" t="s">
        <v>14</v>
      </c>
      <c r="D2279" s="32">
        <f t="shared" si="1353"/>
        <v>6.2220000000000004</v>
      </c>
      <c r="E2279" s="33">
        <f t="shared" si="1360"/>
        <v>485.31600000000003</v>
      </c>
      <c r="F2279" s="34"/>
      <c r="G2279" s="42">
        <f t="shared" si="1361"/>
        <v>0</v>
      </c>
      <c r="H2279" s="36">
        <f t="shared" si="1370"/>
        <v>78</v>
      </c>
      <c r="I2279" s="36">
        <f t="shared" si="1362"/>
        <v>0</v>
      </c>
      <c r="J2279" s="44">
        <v>25</v>
      </c>
      <c r="K2279" s="273">
        <v>7.32</v>
      </c>
      <c r="L2279" s="25">
        <v>0.15</v>
      </c>
      <c r="M2279" s="26">
        <f t="shared" si="1367"/>
        <v>1.0980000000000001</v>
      </c>
      <c r="N2279" s="43"/>
      <c r="O2279" s="39"/>
    </row>
    <row r="2280" spans="1:15" ht="15.75">
      <c r="A2280" s="233" t="s">
        <v>1464</v>
      </c>
      <c r="B2280" s="93" t="s">
        <v>3523</v>
      </c>
      <c r="C2280" s="41" t="s">
        <v>14</v>
      </c>
      <c r="D2280" s="32">
        <f>K2280-M2280</f>
        <v>1.0029999999999999</v>
      </c>
      <c r="E2280" s="33">
        <f>D2280*H2280</f>
        <v>78.233999999999995</v>
      </c>
      <c r="F2280" s="34"/>
      <c r="G2280" s="42">
        <f>F2280*D2280</f>
        <v>0</v>
      </c>
      <c r="H2280" s="36">
        <f t="shared" si="1370"/>
        <v>78</v>
      </c>
      <c r="I2280" s="36">
        <f>E2280*F2280</f>
        <v>0</v>
      </c>
      <c r="J2280" s="44">
        <v>200</v>
      </c>
      <c r="K2280" s="273">
        <v>1.18</v>
      </c>
      <c r="L2280" s="25">
        <v>0.15</v>
      </c>
      <c r="M2280" s="26">
        <f>K2280*L2280</f>
        <v>0.17699999999999999</v>
      </c>
      <c r="N2280" s="43"/>
      <c r="O2280" s="39"/>
    </row>
    <row r="2281" spans="1:15" ht="15.75">
      <c r="A2281" s="63" t="s">
        <v>1465</v>
      </c>
      <c r="B2281" s="93" t="s">
        <v>3524</v>
      </c>
      <c r="C2281" s="41" t="s">
        <v>14</v>
      </c>
      <c r="D2281" s="32">
        <f>K2281-M2281</f>
        <v>1.1220000000000001</v>
      </c>
      <c r="E2281" s="33">
        <f>D2281*H2281</f>
        <v>87.516000000000005</v>
      </c>
      <c r="F2281" s="34"/>
      <c r="G2281" s="42">
        <f>F2281*D2281</f>
        <v>0</v>
      </c>
      <c r="H2281" s="36">
        <f t="shared" si="1370"/>
        <v>78</v>
      </c>
      <c r="I2281" s="36">
        <f>E2281*F2281</f>
        <v>0</v>
      </c>
      <c r="J2281" s="44">
        <v>200</v>
      </c>
      <c r="K2281" s="273">
        <v>1.32</v>
      </c>
      <c r="L2281" s="25">
        <v>0.15</v>
      </c>
      <c r="M2281" s="26">
        <f>K2281*L2281</f>
        <v>0.19800000000000001</v>
      </c>
      <c r="N2281" s="43"/>
      <c r="O2281" s="39"/>
    </row>
    <row r="2282" spans="1:15" ht="15.75">
      <c r="A2282" s="63" t="s">
        <v>1466</v>
      </c>
      <c r="B2282" s="93" t="s">
        <v>3525</v>
      </c>
      <c r="C2282" s="41" t="s">
        <v>14</v>
      </c>
      <c r="D2282" s="32">
        <f>K2282-M2282</f>
        <v>1.2495000000000001</v>
      </c>
      <c r="E2282" s="33">
        <f>D2282*H2282</f>
        <v>97.460999999999999</v>
      </c>
      <c r="F2282" s="34"/>
      <c r="G2282" s="42">
        <f>F2282*D2282</f>
        <v>0</v>
      </c>
      <c r="H2282" s="36">
        <f t="shared" si="1370"/>
        <v>78</v>
      </c>
      <c r="I2282" s="36">
        <f>E2282*F2282</f>
        <v>0</v>
      </c>
      <c r="J2282" s="44">
        <v>200</v>
      </c>
      <c r="K2282" s="273">
        <v>1.47</v>
      </c>
      <c r="L2282" s="25">
        <v>0.15</v>
      </c>
      <c r="M2282" s="26">
        <f>K2282*L2282</f>
        <v>0.2205</v>
      </c>
      <c r="N2282" s="43"/>
      <c r="O2282" s="39"/>
    </row>
    <row r="2283" spans="1:15" ht="15.75">
      <c r="A2283" s="233" t="s">
        <v>1736</v>
      </c>
      <c r="B2283" s="93" t="s">
        <v>6009</v>
      </c>
      <c r="C2283" s="41" t="s">
        <v>14</v>
      </c>
      <c r="D2283" s="32">
        <f t="shared" ref="D2283" si="1378">K2283-M2283</f>
        <v>0.748</v>
      </c>
      <c r="E2283" s="33">
        <f t="shared" ref="E2283" si="1379">D2283*H2283</f>
        <v>58.344000000000001</v>
      </c>
      <c r="F2283" s="34"/>
      <c r="G2283" s="42">
        <f t="shared" ref="G2283" si="1380">F2283*D2283</f>
        <v>0</v>
      </c>
      <c r="H2283" s="36">
        <f t="shared" si="1370"/>
        <v>78</v>
      </c>
      <c r="I2283" s="36">
        <f t="shared" ref="I2283" si="1381">E2283*F2283</f>
        <v>0</v>
      </c>
      <c r="J2283" s="44">
        <v>200</v>
      </c>
      <c r="K2283" s="273">
        <v>0.88</v>
      </c>
      <c r="L2283" s="25">
        <v>0.15</v>
      </c>
      <c r="M2283" s="26">
        <f t="shared" ref="M2283" si="1382">K2283*L2283</f>
        <v>0.13200000000000001</v>
      </c>
      <c r="N2283" s="43"/>
      <c r="O2283" s="39"/>
    </row>
    <row r="2284" spans="1:15" ht="15.75">
      <c r="A2284" s="233" t="s">
        <v>6011</v>
      </c>
      <c r="B2284" s="93" t="s">
        <v>6010</v>
      </c>
      <c r="C2284" s="41" t="s">
        <v>14</v>
      </c>
      <c r="D2284" s="32">
        <f t="shared" si="1353"/>
        <v>0.8075</v>
      </c>
      <c r="E2284" s="33">
        <f t="shared" si="1360"/>
        <v>62.984999999999999</v>
      </c>
      <c r="F2284" s="34"/>
      <c r="G2284" s="42">
        <f t="shared" si="1361"/>
        <v>0</v>
      </c>
      <c r="H2284" s="36">
        <f t="shared" si="1370"/>
        <v>78</v>
      </c>
      <c r="I2284" s="36">
        <f t="shared" si="1362"/>
        <v>0</v>
      </c>
      <c r="J2284" s="44">
        <v>200</v>
      </c>
      <c r="K2284" s="273">
        <v>0.95</v>
      </c>
      <c r="L2284" s="25">
        <v>0.15</v>
      </c>
      <c r="M2284" s="26">
        <f t="shared" si="1367"/>
        <v>0.14249999999999999</v>
      </c>
      <c r="N2284" s="43"/>
      <c r="O2284" s="39"/>
    </row>
    <row r="2285" spans="1:15" ht="15.75" hidden="1">
      <c r="A2285" s="63" t="s">
        <v>1467</v>
      </c>
      <c r="B2285" s="93" t="s">
        <v>6008</v>
      </c>
      <c r="C2285" s="41" t="s">
        <v>14</v>
      </c>
      <c r="D2285" s="32">
        <f t="shared" ref="D2285:D2374" si="1383">K2285-M2285</f>
        <v>0.8075</v>
      </c>
      <c r="E2285" s="33">
        <f t="shared" si="1360"/>
        <v>62.984999999999999</v>
      </c>
      <c r="F2285" s="34"/>
      <c r="G2285" s="42">
        <f t="shared" si="1361"/>
        <v>0</v>
      </c>
      <c r="H2285" s="36">
        <f t="shared" si="1370"/>
        <v>78</v>
      </c>
      <c r="I2285" s="36">
        <f t="shared" si="1362"/>
        <v>0</v>
      </c>
      <c r="J2285" s="44">
        <v>200</v>
      </c>
      <c r="K2285" s="273">
        <v>0.95</v>
      </c>
      <c r="L2285" s="25">
        <v>0.15</v>
      </c>
      <c r="M2285" s="26">
        <f t="shared" si="1367"/>
        <v>0.14249999999999999</v>
      </c>
      <c r="N2285" s="43" t="s">
        <v>15</v>
      </c>
      <c r="O2285" s="39"/>
    </row>
    <row r="2286" spans="1:15" ht="15.75">
      <c r="A2286" s="233" t="s">
        <v>5316</v>
      </c>
      <c r="B2286" s="93" t="s">
        <v>1468</v>
      </c>
      <c r="C2286" s="41" t="s">
        <v>14</v>
      </c>
      <c r="D2286" s="32">
        <f>K2286-M2286</f>
        <v>0.629</v>
      </c>
      <c r="E2286" s="33">
        <f>D2286*H2286</f>
        <v>49.061999999999998</v>
      </c>
      <c r="F2286" s="34"/>
      <c r="G2286" s="42">
        <f>F2286*D2286</f>
        <v>0</v>
      </c>
      <c r="H2286" s="36">
        <f t="shared" si="1370"/>
        <v>78</v>
      </c>
      <c r="I2286" s="36">
        <f>E2286*F2286</f>
        <v>0</v>
      </c>
      <c r="J2286" s="44">
        <v>200</v>
      </c>
      <c r="K2286" s="273">
        <v>0.74</v>
      </c>
      <c r="L2286" s="25">
        <v>0.15</v>
      </c>
      <c r="M2286" s="26">
        <f>K2286*L2286</f>
        <v>0.111</v>
      </c>
      <c r="N2286" s="43"/>
      <c r="O2286" s="39"/>
    </row>
    <row r="2287" spans="1:15" ht="15.75">
      <c r="A2287" s="63" t="s">
        <v>1469</v>
      </c>
      <c r="B2287" s="93" t="s">
        <v>1470</v>
      </c>
      <c r="C2287" s="41" t="s">
        <v>14</v>
      </c>
      <c r="D2287" s="32">
        <f>K2287-M2287</f>
        <v>1.0029999999999999</v>
      </c>
      <c r="E2287" s="33">
        <f>D2287*H2287</f>
        <v>78.233999999999995</v>
      </c>
      <c r="F2287" s="34"/>
      <c r="G2287" s="42">
        <f>F2287*D2287</f>
        <v>0</v>
      </c>
      <c r="H2287" s="36">
        <f t="shared" si="1370"/>
        <v>78</v>
      </c>
      <c r="I2287" s="36">
        <f>E2287*F2287</f>
        <v>0</v>
      </c>
      <c r="J2287" s="44">
        <v>200</v>
      </c>
      <c r="K2287" s="273">
        <v>1.18</v>
      </c>
      <c r="L2287" s="25">
        <v>0.15</v>
      </c>
      <c r="M2287" s="26">
        <f>K2287*L2287</f>
        <v>0.17699999999999999</v>
      </c>
      <c r="N2287" s="43"/>
      <c r="O2287" s="39"/>
    </row>
    <row r="2288" spans="1:15" ht="15.75">
      <c r="A2288" s="63" t="s">
        <v>1471</v>
      </c>
      <c r="B2288" s="93" t="s">
        <v>3526</v>
      </c>
      <c r="C2288" s="41" t="s">
        <v>14</v>
      </c>
      <c r="D2288" s="32">
        <f t="shared" si="1383"/>
        <v>1.0029999999999999</v>
      </c>
      <c r="E2288" s="33">
        <f t="shared" si="1360"/>
        <v>78.233999999999995</v>
      </c>
      <c r="F2288" s="34"/>
      <c r="G2288" s="42">
        <f t="shared" si="1361"/>
        <v>0</v>
      </c>
      <c r="H2288" s="36">
        <f t="shared" si="1370"/>
        <v>78</v>
      </c>
      <c r="I2288" s="36">
        <f t="shared" si="1362"/>
        <v>0</v>
      </c>
      <c r="J2288" s="44">
        <v>200</v>
      </c>
      <c r="K2288" s="273">
        <v>1.18</v>
      </c>
      <c r="L2288" s="25">
        <v>0.15</v>
      </c>
      <c r="M2288" s="26">
        <f t="shared" si="1367"/>
        <v>0.17699999999999999</v>
      </c>
      <c r="N2288" s="43"/>
      <c r="O2288" s="39"/>
    </row>
    <row r="2289" spans="1:15" ht="15.75">
      <c r="A2289" s="63" t="s">
        <v>1472</v>
      </c>
      <c r="B2289" s="93" t="s">
        <v>3527</v>
      </c>
      <c r="C2289" s="41" t="s">
        <v>14</v>
      </c>
      <c r="D2289" s="32">
        <f t="shared" si="1383"/>
        <v>1.0029999999999999</v>
      </c>
      <c r="E2289" s="33">
        <f>D2289*H2289</f>
        <v>78.233999999999995</v>
      </c>
      <c r="F2289" s="34"/>
      <c r="G2289" s="42">
        <f>F2289*D2289</f>
        <v>0</v>
      </c>
      <c r="H2289" s="36">
        <f t="shared" si="1370"/>
        <v>78</v>
      </c>
      <c r="I2289" s="36">
        <f>E2289*F2289</f>
        <v>0</v>
      </c>
      <c r="J2289" s="44">
        <v>200</v>
      </c>
      <c r="K2289" s="273">
        <v>1.18</v>
      </c>
      <c r="L2289" s="25">
        <v>0.15</v>
      </c>
      <c r="M2289" s="26">
        <f t="shared" si="1367"/>
        <v>0.17699999999999999</v>
      </c>
      <c r="N2289" s="43"/>
      <c r="O2289" s="39"/>
    </row>
    <row r="2290" spans="1:15" ht="15.75">
      <c r="A2290" s="246" t="s">
        <v>1577</v>
      </c>
      <c r="B2290" s="93" t="s">
        <v>4257</v>
      </c>
      <c r="C2290" s="41" t="s">
        <v>14</v>
      </c>
      <c r="D2290" s="32">
        <f t="shared" ref="D2290" si="1384">K2290-M2290</f>
        <v>1.0029999999999999</v>
      </c>
      <c r="E2290" s="33">
        <f>D2290*H2290</f>
        <v>78.233999999999995</v>
      </c>
      <c r="F2290" s="34"/>
      <c r="G2290" s="42">
        <f>F2290*D2290</f>
        <v>0</v>
      </c>
      <c r="H2290" s="36">
        <f t="shared" si="1370"/>
        <v>78</v>
      </c>
      <c r="I2290" s="36">
        <f>E2290*F2290</f>
        <v>0</v>
      </c>
      <c r="J2290" s="44">
        <v>200</v>
      </c>
      <c r="K2290" s="273">
        <v>1.18</v>
      </c>
      <c r="L2290" s="25">
        <v>0.15</v>
      </c>
      <c r="M2290" s="26">
        <f t="shared" ref="M2290" si="1385">K2290*L2290</f>
        <v>0.17699999999999999</v>
      </c>
      <c r="N2290" s="43"/>
      <c r="O2290" s="39"/>
    </row>
    <row r="2291" spans="1:15" ht="15.75">
      <c r="A2291" s="246" t="s">
        <v>595</v>
      </c>
      <c r="B2291" s="93" t="s">
        <v>3528</v>
      </c>
      <c r="C2291" s="41" t="s">
        <v>14</v>
      </c>
      <c r="D2291" s="32">
        <f t="shared" si="1383"/>
        <v>1.0625</v>
      </c>
      <c r="E2291" s="33">
        <f>D2291*H2291</f>
        <v>82.875</v>
      </c>
      <c r="F2291" s="34"/>
      <c r="G2291" s="42">
        <f>F2291*D2291</f>
        <v>0</v>
      </c>
      <c r="H2291" s="36">
        <f t="shared" si="1370"/>
        <v>78</v>
      </c>
      <c r="I2291" s="36">
        <f>E2291*F2291</f>
        <v>0</v>
      </c>
      <c r="J2291" s="44">
        <v>200</v>
      </c>
      <c r="K2291" s="273">
        <v>1.25</v>
      </c>
      <c r="L2291" s="25">
        <v>0.15</v>
      </c>
      <c r="M2291" s="26">
        <f t="shared" si="1367"/>
        <v>0.1875</v>
      </c>
      <c r="N2291" s="43"/>
      <c r="O2291" s="39"/>
    </row>
    <row r="2292" spans="1:15" ht="15.75">
      <c r="A2292" s="63" t="s">
        <v>1473</v>
      </c>
      <c r="B2292" s="93" t="s">
        <v>1474</v>
      </c>
      <c r="C2292" s="41" t="s">
        <v>14</v>
      </c>
      <c r="D2292" s="32">
        <f t="shared" si="1383"/>
        <v>1.1220000000000001</v>
      </c>
      <c r="E2292" s="33">
        <f t="shared" si="1360"/>
        <v>87.516000000000005</v>
      </c>
      <c r="F2292" s="34"/>
      <c r="G2292" s="42">
        <f t="shared" si="1361"/>
        <v>0</v>
      </c>
      <c r="H2292" s="36">
        <f t="shared" si="1370"/>
        <v>78</v>
      </c>
      <c r="I2292" s="36">
        <f t="shared" si="1362"/>
        <v>0</v>
      </c>
      <c r="J2292" s="44">
        <v>200</v>
      </c>
      <c r="K2292" s="273">
        <v>1.32</v>
      </c>
      <c r="L2292" s="25">
        <v>0.15</v>
      </c>
      <c r="M2292" s="26">
        <f t="shared" si="1367"/>
        <v>0.19800000000000001</v>
      </c>
      <c r="N2292" s="43"/>
      <c r="O2292" s="39"/>
    </row>
    <row r="2293" spans="1:15" ht="15.75">
      <c r="A2293" s="63" t="s">
        <v>1475</v>
      </c>
      <c r="B2293" s="93" t="s">
        <v>1476</v>
      </c>
      <c r="C2293" s="41" t="s">
        <v>14</v>
      </c>
      <c r="D2293" s="32">
        <f t="shared" si="1383"/>
        <v>1.1220000000000001</v>
      </c>
      <c r="E2293" s="33">
        <f>D2293*H2293</f>
        <v>87.516000000000005</v>
      </c>
      <c r="F2293" s="34"/>
      <c r="G2293" s="42">
        <f>F2293*D2293</f>
        <v>0</v>
      </c>
      <c r="H2293" s="36">
        <f t="shared" si="1370"/>
        <v>78</v>
      </c>
      <c r="I2293" s="36">
        <f>E2293*F2293</f>
        <v>0</v>
      </c>
      <c r="J2293" s="44">
        <v>200</v>
      </c>
      <c r="K2293" s="273">
        <v>1.32</v>
      </c>
      <c r="L2293" s="25">
        <v>0.15</v>
      </c>
      <c r="M2293" s="26">
        <f t="shared" si="1367"/>
        <v>0.19800000000000001</v>
      </c>
      <c r="N2293" s="43"/>
      <c r="O2293" s="39"/>
    </row>
    <row r="2294" spans="1:15" ht="15.75">
      <c r="A2294" s="63" t="s">
        <v>1477</v>
      </c>
      <c r="B2294" s="93" t="s">
        <v>3529</v>
      </c>
      <c r="C2294" s="41" t="s">
        <v>14</v>
      </c>
      <c r="D2294" s="32">
        <f>K2294-M2294</f>
        <v>1.1220000000000001</v>
      </c>
      <c r="E2294" s="33">
        <f>D2294*H2294</f>
        <v>87.516000000000005</v>
      </c>
      <c r="F2294" s="34"/>
      <c r="G2294" s="42">
        <f>F2294*D2294</f>
        <v>0</v>
      </c>
      <c r="H2294" s="36">
        <f t="shared" si="1370"/>
        <v>78</v>
      </c>
      <c r="I2294" s="36">
        <f>E2294*F2294</f>
        <v>0</v>
      </c>
      <c r="J2294" s="44">
        <v>200</v>
      </c>
      <c r="K2294" s="273">
        <v>1.32</v>
      </c>
      <c r="L2294" s="25">
        <v>0.15</v>
      </c>
      <c r="M2294" s="26">
        <f>K2294*L2294</f>
        <v>0.19800000000000001</v>
      </c>
      <c r="N2294" s="43"/>
      <c r="O2294" s="39"/>
    </row>
    <row r="2295" spans="1:15" ht="15.75">
      <c r="A2295" s="63" t="s">
        <v>1478</v>
      </c>
      <c r="B2295" s="93" t="s">
        <v>1479</v>
      </c>
      <c r="C2295" s="41" t="s">
        <v>14</v>
      </c>
      <c r="D2295" s="32">
        <f t="shared" si="1383"/>
        <v>1.2495000000000001</v>
      </c>
      <c r="E2295" s="33">
        <f t="shared" si="1360"/>
        <v>97.460999999999999</v>
      </c>
      <c r="F2295" s="34"/>
      <c r="G2295" s="42">
        <f t="shared" si="1361"/>
        <v>0</v>
      </c>
      <c r="H2295" s="36">
        <f t="shared" si="1370"/>
        <v>78</v>
      </c>
      <c r="I2295" s="36">
        <f t="shared" si="1362"/>
        <v>0</v>
      </c>
      <c r="J2295" s="44">
        <v>200</v>
      </c>
      <c r="K2295" s="273">
        <v>1.47</v>
      </c>
      <c r="L2295" s="25">
        <v>0.15</v>
      </c>
      <c r="M2295" s="26">
        <f t="shared" si="1367"/>
        <v>0.2205</v>
      </c>
      <c r="N2295" s="43"/>
      <c r="O2295" s="39"/>
    </row>
    <row r="2296" spans="1:15" ht="15.75" hidden="1">
      <c r="A2296" s="63" t="s">
        <v>1480</v>
      </c>
      <c r="B2296" s="93" t="s">
        <v>1481</v>
      </c>
      <c r="C2296" s="41" t="s">
        <v>14</v>
      </c>
      <c r="D2296" s="32">
        <f t="shared" si="1383"/>
        <v>1.1220000000000001</v>
      </c>
      <c r="E2296" s="33">
        <f t="shared" si="1360"/>
        <v>87.516000000000005</v>
      </c>
      <c r="F2296" s="34"/>
      <c r="G2296" s="42">
        <f t="shared" si="1361"/>
        <v>0</v>
      </c>
      <c r="H2296" s="36">
        <f t="shared" si="1370"/>
        <v>78</v>
      </c>
      <c r="I2296" s="36">
        <f t="shared" si="1362"/>
        <v>0</v>
      </c>
      <c r="J2296" s="44">
        <v>200</v>
      </c>
      <c r="K2296" s="273">
        <v>1.32</v>
      </c>
      <c r="L2296" s="25">
        <v>0.15</v>
      </c>
      <c r="M2296" s="26">
        <f t="shared" si="1367"/>
        <v>0.19800000000000001</v>
      </c>
      <c r="N2296" s="43" t="s">
        <v>15</v>
      </c>
      <c r="O2296" s="39"/>
    </row>
    <row r="2297" spans="1:15" ht="15.75" hidden="1">
      <c r="A2297" s="63" t="s">
        <v>1482</v>
      </c>
      <c r="B2297" s="93" t="s">
        <v>1483</v>
      </c>
      <c r="C2297" s="41" t="s">
        <v>14</v>
      </c>
      <c r="D2297" s="32">
        <f t="shared" si="1383"/>
        <v>1.2495000000000001</v>
      </c>
      <c r="E2297" s="33">
        <f t="shared" si="1360"/>
        <v>97.460999999999999</v>
      </c>
      <c r="F2297" s="34"/>
      <c r="G2297" s="42">
        <f>F2297*D2297</f>
        <v>0</v>
      </c>
      <c r="H2297" s="36">
        <f t="shared" si="1370"/>
        <v>78</v>
      </c>
      <c r="I2297" s="36">
        <f>E2297*F2297</f>
        <v>0</v>
      </c>
      <c r="J2297" s="44">
        <v>200</v>
      </c>
      <c r="K2297" s="273">
        <v>1.47</v>
      </c>
      <c r="L2297" s="25">
        <v>0.15</v>
      </c>
      <c r="M2297" s="26">
        <f t="shared" si="1367"/>
        <v>0.2205</v>
      </c>
      <c r="N2297" s="43" t="s">
        <v>15</v>
      </c>
      <c r="O2297" s="39"/>
    </row>
    <row r="2298" spans="1:15" ht="15.75">
      <c r="A2298" s="228" t="s">
        <v>6216</v>
      </c>
      <c r="B2298" s="93" t="s">
        <v>6816</v>
      </c>
      <c r="C2298" s="41" t="s">
        <v>14</v>
      </c>
      <c r="D2298" s="32">
        <f t="shared" si="1383"/>
        <v>1.2495000000000001</v>
      </c>
      <c r="E2298" s="33">
        <f t="shared" si="1360"/>
        <v>97.460999999999999</v>
      </c>
      <c r="F2298" s="34"/>
      <c r="G2298" s="42">
        <f t="shared" si="1361"/>
        <v>0</v>
      </c>
      <c r="H2298" s="36">
        <f t="shared" si="1370"/>
        <v>78</v>
      </c>
      <c r="I2298" s="36">
        <f t="shared" si="1362"/>
        <v>0</v>
      </c>
      <c r="J2298" s="44">
        <v>200</v>
      </c>
      <c r="K2298" s="273">
        <v>1.47</v>
      </c>
      <c r="L2298" s="25">
        <v>0.15</v>
      </c>
      <c r="M2298" s="26">
        <f t="shared" si="1367"/>
        <v>0.2205</v>
      </c>
      <c r="N2298" s="43"/>
      <c r="O2298" s="39"/>
    </row>
    <row r="2299" spans="1:15" ht="15.75">
      <c r="A2299" s="233" t="s">
        <v>1081</v>
      </c>
      <c r="B2299" s="93" t="s">
        <v>4059</v>
      </c>
      <c r="C2299" s="41" t="s">
        <v>14</v>
      </c>
      <c r="D2299" s="32">
        <f t="shared" si="1383"/>
        <v>1.2495000000000001</v>
      </c>
      <c r="E2299" s="33">
        <f t="shared" si="1360"/>
        <v>97.460999999999999</v>
      </c>
      <c r="F2299" s="34"/>
      <c r="G2299" s="42">
        <f t="shared" si="1361"/>
        <v>0</v>
      </c>
      <c r="H2299" s="36">
        <f t="shared" si="1370"/>
        <v>78</v>
      </c>
      <c r="I2299" s="36">
        <f t="shared" si="1362"/>
        <v>0</v>
      </c>
      <c r="J2299" s="44">
        <v>100</v>
      </c>
      <c r="K2299" s="273">
        <v>1.47</v>
      </c>
      <c r="L2299" s="25">
        <v>0.15</v>
      </c>
      <c r="M2299" s="26">
        <f t="shared" si="1367"/>
        <v>0.2205</v>
      </c>
      <c r="N2299" s="43"/>
      <c r="O2299" s="39"/>
    </row>
    <row r="2300" spans="1:15" ht="15.75" hidden="1">
      <c r="A2300" s="63" t="s">
        <v>1082</v>
      </c>
      <c r="B2300" s="93" t="s">
        <v>4061</v>
      </c>
      <c r="C2300" s="41" t="s">
        <v>14</v>
      </c>
      <c r="D2300" s="32">
        <f t="shared" si="1383"/>
        <v>1.2495000000000001</v>
      </c>
      <c r="E2300" s="33">
        <f>D2300*H2300</f>
        <v>97.460999999999999</v>
      </c>
      <c r="F2300" s="34"/>
      <c r="G2300" s="42">
        <f>F2300*D2300</f>
        <v>0</v>
      </c>
      <c r="H2300" s="36">
        <f t="shared" si="1370"/>
        <v>78</v>
      </c>
      <c r="I2300" s="36">
        <f>E2300*F2300</f>
        <v>0</v>
      </c>
      <c r="J2300" s="44">
        <v>150</v>
      </c>
      <c r="K2300" s="273">
        <v>1.47</v>
      </c>
      <c r="L2300" s="25">
        <v>0.15</v>
      </c>
      <c r="M2300" s="26">
        <f t="shared" si="1367"/>
        <v>0.2205</v>
      </c>
      <c r="N2300" s="43" t="s">
        <v>15</v>
      </c>
      <c r="O2300" s="39"/>
    </row>
    <row r="2301" spans="1:15" ht="15.75">
      <c r="A2301" s="228" t="s">
        <v>6815</v>
      </c>
      <c r="B2301" s="93" t="s">
        <v>1484</v>
      </c>
      <c r="C2301" s="41" t="s">
        <v>14</v>
      </c>
      <c r="D2301" s="32">
        <f t="shared" si="1383"/>
        <v>1.496</v>
      </c>
      <c r="E2301" s="33">
        <f t="shared" si="1360"/>
        <v>116.688</v>
      </c>
      <c r="F2301" s="34"/>
      <c r="G2301" s="42">
        <f t="shared" si="1361"/>
        <v>0</v>
      </c>
      <c r="H2301" s="36">
        <f t="shared" si="1370"/>
        <v>78</v>
      </c>
      <c r="I2301" s="36">
        <f t="shared" si="1362"/>
        <v>0</v>
      </c>
      <c r="J2301" s="44">
        <v>100</v>
      </c>
      <c r="K2301" s="273">
        <v>1.76</v>
      </c>
      <c r="L2301" s="25">
        <v>0.15</v>
      </c>
      <c r="M2301" s="26">
        <f t="shared" si="1367"/>
        <v>0.26400000000000001</v>
      </c>
      <c r="N2301" s="43"/>
      <c r="O2301" s="39"/>
    </row>
    <row r="2302" spans="1:15" ht="15.75">
      <c r="A2302" s="40" t="s">
        <v>1144</v>
      </c>
      <c r="B2302" s="93" t="s">
        <v>1485</v>
      </c>
      <c r="C2302" s="41" t="s">
        <v>14</v>
      </c>
      <c r="D2302" s="32">
        <f t="shared" si="1383"/>
        <v>1.615</v>
      </c>
      <c r="E2302" s="33">
        <f t="shared" ref="E2302:E2390" si="1386">D2302*H2302</f>
        <v>125.97</v>
      </c>
      <c r="F2302" s="34"/>
      <c r="G2302" s="42">
        <f t="shared" si="1361"/>
        <v>0</v>
      </c>
      <c r="H2302" s="36">
        <f t="shared" si="1370"/>
        <v>78</v>
      </c>
      <c r="I2302" s="36">
        <f t="shared" si="1362"/>
        <v>0</v>
      </c>
      <c r="J2302" s="44">
        <v>250</v>
      </c>
      <c r="K2302" s="273">
        <v>1.9</v>
      </c>
      <c r="L2302" s="25">
        <v>0.15</v>
      </c>
      <c r="M2302" s="26">
        <f t="shared" si="1367"/>
        <v>0.28499999999999998</v>
      </c>
      <c r="N2302" s="43"/>
      <c r="O2302" s="39"/>
    </row>
    <row r="2303" spans="1:15" ht="15.75">
      <c r="A2303" s="228" t="s">
        <v>4429</v>
      </c>
      <c r="B2303" s="93" t="s">
        <v>1486</v>
      </c>
      <c r="C2303" s="41" t="s">
        <v>14</v>
      </c>
      <c r="D2303" s="32">
        <f t="shared" si="1383"/>
        <v>0.8075</v>
      </c>
      <c r="E2303" s="33">
        <f t="shared" si="1386"/>
        <v>62.984999999999999</v>
      </c>
      <c r="F2303" s="34"/>
      <c r="G2303" s="42">
        <f t="shared" si="1361"/>
        <v>0</v>
      </c>
      <c r="H2303" s="36">
        <f t="shared" si="1370"/>
        <v>78</v>
      </c>
      <c r="I2303" s="36">
        <f t="shared" si="1362"/>
        <v>0</v>
      </c>
      <c r="J2303" s="44">
        <v>250</v>
      </c>
      <c r="K2303" s="273">
        <v>0.95</v>
      </c>
      <c r="L2303" s="25">
        <v>0.15</v>
      </c>
      <c r="M2303" s="26">
        <f t="shared" si="1367"/>
        <v>0.14249999999999999</v>
      </c>
      <c r="N2303" s="43"/>
      <c r="O2303" s="39"/>
    </row>
    <row r="2304" spans="1:15" ht="15.75" hidden="1">
      <c r="A2304" s="40" t="s">
        <v>4179</v>
      </c>
      <c r="B2304" s="93" t="s">
        <v>1487</v>
      </c>
      <c r="C2304" s="41" t="s">
        <v>14</v>
      </c>
      <c r="D2304" s="32">
        <f t="shared" si="1383"/>
        <v>1.87</v>
      </c>
      <c r="E2304" s="33">
        <f t="shared" si="1386"/>
        <v>145.86000000000001</v>
      </c>
      <c r="F2304" s="34"/>
      <c r="G2304" s="42">
        <f t="shared" si="1361"/>
        <v>0</v>
      </c>
      <c r="H2304" s="36">
        <f t="shared" si="1370"/>
        <v>78</v>
      </c>
      <c r="I2304" s="36">
        <f t="shared" si="1362"/>
        <v>0</v>
      </c>
      <c r="J2304" s="44">
        <v>300</v>
      </c>
      <c r="K2304" s="273">
        <v>2.2000000000000002</v>
      </c>
      <c r="L2304" s="25">
        <v>0.15</v>
      </c>
      <c r="M2304" s="26">
        <f t="shared" si="1367"/>
        <v>0.33</v>
      </c>
      <c r="N2304" s="43" t="s">
        <v>15</v>
      </c>
      <c r="O2304" s="39"/>
    </row>
    <row r="2305" spans="1:15" ht="15.75">
      <c r="A2305" s="228" t="s">
        <v>1160</v>
      </c>
      <c r="B2305" s="93" t="s">
        <v>5057</v>
      </c>
      <c r="C2305" s="41" t="s">
        <v>14</v>
      </c>
      <c r="D2305" s="32">
        <f t="shared" si="1383"/>
        <v>1.2495000000000001</v>
      </c>
      <c r="E2305" s="33">
        <f t="shared" si="1386"/>
        <v>97.460999999999999</v>
      </c>
      <c r="F2305" s="34"/>
      <c r="G2305" s="42">
        <f t="shared" si="1361"/>
        <v>0</v>
      </c>
      <c r="H2305" s="36">
        <f t="shared" si="1370"/>
        <v>78</v>
      </c>
      <c r="I2305" s="36">
        <f t="shared" si="1362"/>
        <v>0</v>
      </c>
      <c r="J2305" s="44">
        <v>200</v>
      </c>
      <c r="K2305" s="273">
        <v>1.47</v>
      </c>
      <c r="L2305" s="25">
        <v>0.15</v>
      </c>
      <c r="M2305" s="26">
        <f t="shared" si="1367"/>
        <v>0.2205</v>
      </c>
      <c r="N2305" s="43"/>
      <c r="O2305" s="39"/>
    </row>
    <row r="2306" spans="1:15" ht="15.75">
      <c r="A2306" s="228" t="s">
        <v>5295</v>
      </c>
      <c r="B2306" s="93" t="s">
        <v>1085</v>
      </c>
      <c r="C2306" s="41" t="s">
        <v>14</v>
      </c>
      <c r="D2306" s="32">
        <f t="shared" si="1383"/>
        <v>4.165</v>
      </c>
      <c r="E2306" s="33">
        <f t="shared" si="1386"/>
        <v>324.87</v>
      </c>
      <c r="F2306" s="34"/>
      <c r="G2306" s="42">
        <f t="shared" si="1361"/>
        <v>0</v>
      </c>
      <c r="H2306" s="36">
        <f t="shared" si="1370"/>
        <v>78</v>
      </c>
      <c r="I2306" s="36">
        <f t="shared" si="1362"/>
        <v>0</v>
      </c>
      <c r="J2306" s="44">
        <v>30</v>
      </c>
      <c r="K2306" s="273">
        <v>4.9000000000000004</v>
      </c>
      <c r="L2306" s="25">
        <v>0.15</v>
      </c>
      <c r="M2306" s="26">
        <f t="shared" si="1367"/>
        <v>0.73499999999999999</v>
      </c>
      <c r="N2306" s="43"/>
      <c r="O2306" s="39"/>
    </row>
    <row r="2307" spans="1:15" ht="15.75">
      <c r="A2307" s="233" t="s">
        <v>6225</v>
      </c>
      <c r="B2307" s="73" t="s">
        <v>6223</v>
      </c>
      <c r="C2307" s="41" t="s">
        <v>45</v>
      </c>
      <c r="D2307" s="32">
        <f t="shared" si="1383"/>
        <v>6.2220000000000004</v>
      </c>
      <c r="E2307" s="33">
        <f t="shared" si="1386"/>
        <v>485.31600000000003</v>
      </c>
      <c r="F2307" s="34"/>
      <c r="G2307" s="42">
        <f t="shared" si="1361"/>
        <v>0</v>
      </c>
      <c r="H2307" s="36">
        <f t="shared" si="1370"/>
        <v>78</v>
      </c>
      <c r="I2307" s="36">
        <f t="shared" si="1362"/>
        <v>0</v>
      </c>
      <c r="J2307" s="44">
        <v>40</v>
      </c>
      <c r="K2307" s="273">
        <v>7.32</v>
      </c>
      <c r="L2307" s="25">
        <v>0.15</v>
      </c>
      <c r="M2307" s="26">
        <f t="shared" si="1367"/>
        <v>1.0980000000000001</v>
      </c>
      <c r="N2307" s="43"/>
      <c r="O2307" s="39"/>
    </row>
    <row r="2308" spans="1:15" ht="15.75" hidden="1">
      <c r="A2308" s="63" t="s">
        <v>1488</v>
      </c>
      <c r="B2308" s="93" t="s">
        <v>3530</v>
      </c>
      <c r="C2308" s="41" t="s">
        <v>45</v>
      </c>
      <c r="D2308" s="32">
        <f t="shared" si="1383"/>
        <v>3.74</v>
      </c>
      <c r="E2308" s="33">
        <f t="shared" si="1386"/>
        <v>291.72000000000003</v>
      </c>
      <c r="F2308" s="34"/>
      <c r="G2308" s="42">
        <f t="shared" si="1361"/>
        <v>0</v>
      </c>
      <c r="H2308" s="36">
        <f t="shared" si="1370"/>
        <v>78</v>
      </c>
      <c r="I2308" s="36">
        <f t="shared" si="1362"/>
        <v>0</v>
      </c>
      <c r="J2308" s="44">
        <v>50</v>
      </c>
      <c r="K2308" s="273">
        <v>4.4000000000000004</v>
      </c>
      <c r="L2308" s="25">
        <v>0.15</v>
      </c>
      <c r="M2308" s="26">
        <f t="shared" si="1367"/>
        <v>0.66</v>
      </c>
      <c r="N2308" s="43" t="s">
        <v>15</v>
      </c>
      <c r="O2308" s="39"/>
    </row>
    <row r="2309" spans="1:15" ht="15.75" hidden="1">
      <c r="A2309" s="63" t="s">
        <v>142</v>
      </c>
      <c r="B2309" s="93" t="s">
        <v>143</v>
      </c>
      <c r="C2309" s="41" t="s">
        <v>45</v>
      </c>
      <c r="D2309" s="32">
        <f t="shared" si="1383"/>
        <v>4.4794999999999998</v>
      </c>
      <c r="E2309" s="33">
        <f t="shared" si="1386"/>
        <v>349.40100000000001</v>
      </c>
      <c r="F2309" s="34"/>
      <c r="G2309" s="42">
        <f t="shared" si="1361"/>
        <v>0</v>
      </c>
      <c r="H2309" s="36">
        <f t="shared" si="1370"/>
        <v>78</v>
      </c>
      <c r="I2309" s="36">
        <f t="shared" si="1362"/>
        <v>0</v>
      </c>
      <c r="J2309" s="44">
        <v>50</v>
      </c>
      <c r="K2309" s="273">
        <v>5.27</v>
      </c>
      <c r="L2309" s="25">
        <v>0.15</v>
      </c>
      <c r="M2309" s="26">
        <f t="shared" si="1367"/>
        <v>0.79049999999999987</v>
      </c>
      <c r="N2309" s="43" t="s">
        <v>15</v>
      </c>
      <c r="O2309" s="39"/>
    </row>
    <row r="2310" spans="1:15" ht="15.75">
      <c r="A2310" s="233" t="s">
        <v>1489</v>
      </c>
      <c r="B2310" s="93" t="s">
        <v>1490</v>
      </c>
      <c r="C2310" s="41" t="s">
        <v>45</v>
      </c>
      <c r="D2310" s="32">
        <f>K2310-M2310</f>
        <v>5.6014999999999997</v>
      </c>
      <c r="E2310" s="33">
        <f>D2310*H2310</f>
        <v>436.91699999999997</v>
      </c>
      <c r="F2310" s="34"/>
      <c r="G2310" s="42">
        <f>F2310*D2310</f>
        <v>0</v>
      </c>
      <c r="H2310" s="36">
        <f t="shared" si="1370"/>
        <v>78</v>
      </c>
      <c r="I2310" s="36">
        <f>E2310*F2310</f>
        <v>0</v>
      </c>
      <c r="J2310" s="44">
        <v>50</v>
      </c>
      <c r="K2310" s="273">
        <v>6.59</v>
      </c>
      <c r="L2310" s="25">
        <v>0.15</v>
      </c>
      <c r="M2310" s="26">
        <f>K2310*L2310</f>
        <v>0.98849999999999993</v>
      </c>
      <c r="N2310" s="43"/>
      <c r="O2310" s="39"/>
    </row>
    <row r="2311" spans="1:15" ht="15.75" hidden="1">
      <c r="A2311" s="40" t="s">
        <v>1093</v>
      </c>
      <c r="B2311" s="93" t="s">
        <v>3531</v>
      </c>
      <c r="C2311" s="41" t="s">
        <v>14</v>
      </c>
      <c r="D2311" s="32">
        <f t="shared" si="1383"/>
        <v>10.081</v>
      </c>
      <c r="E2311" s="33">
        <f t="shared" si="1386"/>
        <v>786.31799999999998</v>
      </c>
      <c r="F2311" s="34"/>
      <c r="G2311" s="42">
        <f t="shared" si="1361"/>
        <v>0</v>
      </c>
      <c r="H2311" s="36">
        <f t="shared" si="1370"/>
        <v>78</v>
      </c>
      <c r="I2311" s="36">
        <f t="shared" si="1362"/>
        <v>0</v>
      </c>
      <c r="J2311" s="44">
        <v>40</v>
      </c>
      <c r="K2311" s="273">
        <v>11.86</v>
      </c>
      <c r="L2311" s="25">
        <v>0.15</v>
      </c>
      <c r="M2311" s="26">
        <f t="shared" si="1367"/>
        <v>1.7789999999999999</v>
      </c>
      <c r="N2311" s="43" t="s">
        <v>15</v>
      </c>
      <c r="O2311" s="39"/>
    </row>
    <row r="2312" spans="1:15" ht="15.75" hidden="1">
      <c r="A2312" s="63" t="s">
        <v>1094</v>
      </c>
      <c r="B2312" s="93" t="s">
        <v>3532</v>
      </c>
      <c r="C2312" s="41" t="s">
        <v>14</v>
      </c>
      <c r="D2312" s="32">
        <f t="shared" si="1383"/>
        <v>12.444000000000001</v>
      </c>
      <c r="E2312" s="33">
        <f t="shared" si="1386"/>
        <v>970.63200000000006</v>
      </c>
      <c r="F2312" s="34"/>
      <c r="G2312" s="42">
        <f t="shared" si="1361"/>
        <v>0</v>
      </c>
      <c r="H2312" s="36">
        <f t="shared" si="1370"/>
        <v>78</v>
      </c>
      <c r="I2312" s="36">
        <f t="shared" si="1362"/>
        <v>0</v>
      </c>
      <c r="J2312" s="44">
        <v>40</v>
      </c>
      <c r="K2312" s="273">
        <v>14.64</v>
      </c>
      <c r="L2312" s="25">
        <v>0.15</v>
      </c>
      <c r="M2312" s="26">
        <f t="shared" si="1367"/>
        <v>2.1960000000000002</v>
      </c>
      <c r="N2312" s="43" t="s">
        <v>15</v>
      </c>
      <c r="O2312" s="39"/>
    </row>
    <row r="2313" spans="1:15" ht="15.75" hidden="1">
      <c r="A2313" s="40" t="s">
        <v>1243</v>
      </c>
      <c r="B2313" s="93" t="s">
        <v>4382</v>
      </c>
      <c r="C2313" s="41" t="s">
        <v>14</v>
      </c>
      <c r="D2313" s="32">
        <f t="shared" si="1383"/>
        <v>11.202999999999999</v>
      </c>
      <c r="E2313" s="33">
        <f t="shared" si="1386"/>
        <v>873.83399999999995</v>
      </c>
      <c r="F2313" s="34"/>
      <c r="G2313" s="42">
        <f t="shared" si="1361"/>
        <v>0</v>
      </c>
      <c r="H2313" s="36">
        <f t="shared" si="1370"/>
        <v>78</v>
      </c>
      <c r="I2313" s="36">
        <f t="shared" si="1362"/>
        <v>0</v>
      </c>
      <c r="J2313" s="44">
        <v>40</v>
      </c>
      <c r="K2313" s="273">
        <v>13.18</v>
      </c>
      <c r="L2313" s="25">
        <v>0.15</v>
      </c>
      <c r="M2313" s="26">
        <f t="shared" si="1367"/>
        <v>1.9769999999999999</v>
      </c>
      <c r="N2313" s="43" t="s">
        <v>15</v>
      </c>
      <c r="O2313" s="39"/>
    </row>
    <row r="2314" spans="1:15" ht="15.75">
      <c r="A2314" s="233" t="s">
        <v>1097</v>
      </c>
      <c r="B2314" s="93" t="s">
        <v>3533</v>
      </c>
      <c r="C2314" s="41" t="s">
        <v>14</v>
      </c>
      <c r="D2314" s="32">
        <f t="shared" si="1383"/>
        <v>13.6935</v>
      </c>
      <c r="E2314" s="33">
        <f t="shared" si="1386"/>
        <v>1068.0930000000001</v>
      </c>
      <c r="F2314" s="34"/>
      <c r="G2314" s="42">
        <f t="shared" si="1361"/>
        <v>0</v>
      </c>
      <c r="H2314" s="36">
        <f t="shared" si="1370"/>
        <v>78</v>
      </c>
      <c r="I2314" s="36">
        <f t="shared" si="1362"/>
        <v>0</v>
      </c>
      <c r="J2314" s="44">
        <v>40</v>
      </c>
      <c r="K2314" s="273">
        <v>16.11</v>
      </c>
      <c r="L2314" s="25">
        <v>0.15</v>
      </c>
      <c r="M2314" s="26">
        <f t="shared" si="1367"/>
        <v>2.4164999999999996</v>
      </c>
      <c r="N2314" s="43"/>
      <c r="O2314" s="39"/>
    </row>
    <row r="2315" spans="1:15" ht="15.75">
      <c r="A2315" s="228" t="s">
        <v>1192</v>
      </c>
      <c r="B2315" s="93" t="s">
        <v>4286</v>
      </c>
      <c r="C2315" s="41" t="s">
        <v>14</v>
      </c>
      <c r="D2315" s="32">
        <f t="shared" si="1383"/>
        <v>13.6935</v>
      </c>
      <c r="E2315" s="33">
        <f t="shared" si="1386"/>
        <v>1068.0930000000001</v>
      </c>
      <c r="F2315" s="34"/>
      <c r="G2315" s="42">
        <f t="shared" si="1361"/>
        <v>0</v>
      </c>
      <c r="H2315" s="36">
        <f t="shared" si="1370"/>
        <v>78</v>
      </c>
      <c r="I2315" s="36">
        <f>E2315*F2315</f>
        <v>0</v>
      </c>
      <c r="J2315" s="44">
        <v>40</v>
      </c>
      <c r="K2315" s="273">
        <v>16.11</v>
      </c>
      <c r="L2315" s="25">
        <v>0.15</v>
      </c>
      <c r="M2315" s="26">
        <f t="shared" si="1367"/>
        <v>2.4164999999999996</v>
      </c>
      <c r="N2315" s="43"/>
      <c r="O2315" s="39"/>
    </row>
    <row r="2316" spans="1:15" ht="15.75">
      <c r="A2316" s="63" t="s">
        <v>1448</v>
      </c>
      <c r="B2316" s="93" t="s">
        <v>3534</v>
      </c>
      <c r="C2316" s="41" t="s">
        <v>14</v>
      </c>
      <c r="D2316" s="32">
        <f>K2316-M2316</f>
        <v>20.782499999999999</v>
      </c>
      <c r="E2316" s="33">
        <f>D2316*H2316</f>
        <v>1621.0349999999999</v>
      </c>
      <c r="F2316" s="34"/>
      <c r="G2316" s="42">
        <f>F2316*D2316</f>
        <v>0</v>
      </c>
      <c r="H2316" s="36">
        <f t="shared" si="1370"/>
        <v>78</v>
      </c>
      <c r="I2316" s="36">
        <f>E2316*F2316</f>
        <v>0</v>
      </c>
      <c r="J2316" s="44">
        <v>40</v>
      </c>
      <c r="K2316" s="273">
        <v>24.45</v>
      </c>
      <c r="L2316" s="25">
        <v>0.15</v>
      </c>
      <c r="M2316" s="26">
        <f>K2316*L2316</f>
        <v>3.6674999999999995</v>
      </c>
      <c r="N2316" s="43"/>
      <c r="O2316" s="39"/>
    </row>
    <row r="2317" spans="1:15" ht="15.75">
      <c r="A2317" s="63" t="s">
        <v>1491</v>
      </c>
      <c r="B2317" s="93" t="s">
        <v>3535</v>
      </c>
      <c r="C2317" s="41" t="s">
        <v>14</v>
      </c>
      <c r="D2317" s="32">
        <f t="shared" si="1383"/>
        <v>37.323499999999996</v>
      </c>
      <c r="E2317" s="33">
        <f t="shared" si="1386"/>
        <v>2911.2329999999997</v>
      </c>
      <c r="F2317" s="34"/>
      <c r="G2317" s="42">
        <f t="shared" si="1361"/>
        <v>0</v>
      </c>
      <c r="H2317" s="36">
        <f t="shared" si="1370"/>
        <v>78</v>
      </c>
      <c r="I2317" s="36">
        <f t="shared" si="1362"/>
        <v>0</v>
      </c>
      <c r="J2317" s="44">
        <v>20</v>
      </c>
      <c r="K2317" s="273">
        <v>43.91</v>
      </c>
      <c r="L2317" s="25">
        <v>0.15</v>
      </c>
      <c r="M2317" s="26">
        <f t="shared" si="1367"/>
        <v>6.5864999999999991</v>
      </c>
      <c r="N2317" s="43"/>
      <c r="O2317" s="39"/>
    </row>
    <row r="2318" spans="1:15" ht="15.75">
      <c r="A2318" s="233" t="s">
        <v>5189</v>
      </c>
      <c r="B2318" s="93" t="s">
        <v>3536</v>
      </c>
      <c r="C2318" s="41" t="s">
        <v>14</v>
      </c>
      <c r="D2318" s="32">
        <f t="shared" si="1383"/>
        <v>38.08</v>
      </c>
      <c r="E2318" s="33">
        <f t="shared" si="1386"/>
        <v>2970.24</v>
      </c>
      <c r="F2318" s="34"/>
      <c r="G2318" s="42">
        <f t="shared" si="1361"/>
        <v>0</v>
      </c>
      <c r="H2318" s="36">
        <f t="shared" si="1370"/>
        <v>78</v>
      </c>
      <c r="I2318" s="36">
        <f t="shared" si="1362"/>
        <v>0</v>
      </c>
      <c r="J2318" s="44" t="s">
        <v>1492</v>
      </c>
      <c r="K2318" s="273">
        <v>44.8</v>
      </c>
      <c r="L2318" s="25">
        <v>0.15</v>
      </c>
      <c r="M2318" s="26">
        <f t="shared" si="1367"/>
        <v>6.72</v>
      </c>
      <c r="N2318" s="43"/>
      <c r="O2318" s="39"/>
    </row>
    <row r="2319" spans="1:15" ht="15.75" hidden="1">
      <c r="A2319" s="40" t="s">
        <v>6868</v>
      </c>
      <c r="B2319" s="190" t="s">
        <v>6859</v>
      </c>
      <c r="C2319" s="41" t="s">
        <v>14</v>
      </c>
      <c r="D2319" s="32">
        <f>K2319-M2319</f>
        <v>0</v>
      </c>
      <c r="E2319" s="33">
        <f>D2319*H2319</f>
        <v>0</v>
      </c>
      <c r="F2319" s="34"/>
      <c r="G2319" s="42">
        <f>F2319*D2319</f>
        <v>0</v>
      </c>
      <c r="H2319" s="36">
        <f t="shared" si="1370"/>
        <v>78</v>
      </c>
      <c r="I2319" s="36">
        <f t="shared" si="1362"/>
        <v>0</v>
      </c>
      <c r="J2319" s="44"/>
      <c r="K2319" s="273"/>
      <c r="L2319" s="25">
        <v>0.15</v>
      </c>
      <c r="M2319" s="26">
        <f>K2319*L2319</f>
        <v>0</v>
      </c>
      <c r="N2319" s="43" t="s">
        <v>15</v>
      </c>
      <c r="O2319" s="39"/>
    </row>
    <row r="2320" spans="1:15" ht="15.75" hidden="1">
      <c r="A2320" s="40" t="s">
        <v>1725</v>
      </c>
      <c r="B2320" s="190" t="s">
        <v>6871</v>
      </c>
      <c r="C2320" s="41" t="s">
        <v>14</v>
      </c>
      <c r="D2320" s="32">
        <f t="shared" ref="D2320:D2328" si="1387">K2320-M2320</f>
        <v>0</v>
      </c>
      <c r="E2320" s="33">
        <f t="shared" ref="E2320:E2328" si="1388">D2320*H2320</f>
        <v>0</v>
      </c>
      <c r="F2320" s="34"/>
      <c r="G2320" s="42">
        <f t="shared" ref="G2320:G2328" si="1389">F2320*D2320</f>
        <v>0</v>
      </c>
      <c r="H2320" s="36">
        <f t="shared" si="1370"/>
        <v>78</v>
      </c>
      <c r="I2320" s="36">
        <f t="shared" si="1362"/>
        <v>0</v>
      </c>
      <c r="J2320" s="44"/>
      <c r="K2320" s="273"/>
      <c r="L2320" s="25">
        <v>0.15</v>
      </c>
      <c r="M2320" s="26">
        <f t="shared" ref="M2320:M2328" si="1390">K2320*L2320</f>
        <v>0</v>
      </c>
      <c r="N2320" s="43" t="s">
        <v>15</v>
      </c>
      <c r="O2320" s="39"/>
    </row>
    <row r="2321" spans="1:15" ht="15.75" hidden="1">
      <c r="A2321" s="40" t="s">
        <v>6850</v>
      </c>
      <c r="B2321" s="252" t="s">
        <v>6862</v>
      </c>
      <c r="C2321" s="41" t="s">
        <v>14</v>
      </c>
      <c r="D2321" s="32">
        <f t="shared" si="1387"/>
        <v>0</v>
      </c>
      <c r="E2321" s="33">
        <f t="shared" si="1388"/>
        <v>0</v>
      </c>
      <c r="F2321" s="34"/>
      <c r="G2321" s="42">
        <f t="shared" si="1389"/>
        <v>0</v>
      </c>
      <c r="H2321" s="36">
        <f t="shared" si="1370"/>
        <v>78</v>
      </c>
      <c r="I2321" s="36">
        <f t="shared" si="1362"/>
        <v>0</v>
      </c>
      <c r="J2321" s="44"/>
      <c r="K2321" s="273"/>
      <c r="L2321" s="25">
        <v>0.15</v>
      </c>
      <c r="M2321" s="26">
        <f t="shared" si="1390"/>
        <v>0</v>
      </c>
      <c r="N2321" s="43" t="s">
        <v>15</v>
      </c>
      <c r="O2321" s="39"/>
    </row>
    <row r="2322" spans="1:15" ht="15.75" hidden="1">
      <c r="A2322" s="40" t="s">
        <v>6851</v>
      </c>
      <c r="B2322" s="93" t="s">
        <v>6863</v>
      </c>
      <c r="C2322" s="41" t="s">
        <v>14</v>
      </c>
      <c r="D2322" s="32">
        <f t="shared" si="1387"/>
        <v>0</v>
      </c>
      <c r="E2322" s="33">
        <f t="shared" si="1388"/>
        <v>0</v>
      </c>
      <c r="F2322" s="34"/>
      <c r="G2322" s="42">
        <f t="shared" si="1389"/>
        <v>0</v>
      </c>
      <c r="H2322" s="36">
        <f t="shared" si="1370"/>
        <v>78</v>
      </c>
      <c r="I2322" s="36">
        <f t="shared" si="1362"/>
        <v>0</v>
      </c>
      <c r="J2322" s="44"/>
      <c r="K2322" s="273"/>
      <c r="L2322" s="25">
        <v>0.15</v>
      </c>
      <c r="M2322" s="26">
        <f t="shared" si="1390"/>
        <v>0</v>
      </c>
      <c r="N2322" s="43" t="s">
        <v>15</v>
      </c>
      <c r="O2322" s="39"/>
    </row>
    <row r="2323" spans="1:15" ht="15.75" hidden="1">
      <c r="A2323" s="40" t="s">
        <v>6852</v>
      </c>
      <c r="B2323" s="93" t="s">
        <v>6864</v>
      </c>
      <c r="C2323" s="41" t="s">
        <v>14</v>
      </c>
      <c r="D2323" s="32">
        <f t="shared" si="1387"/>
        <v>0</v>
      </c>
      <c r="E2323" s="33">
        <f t="shared" si="1388"/>
        <v>0</v>
      </c>
      <c r="F2323" s="34"/>
      <c r="G2323" s="42">
        <f t="shared" si="1389"/>
        <v>0</v>
      </c>
      <c r="H2323" s="36">
        <f t="shared" si="1370"/>
        <v>78</v>
      </c>
      <c r="I2323" s="36">
        <f t="shared" si="1362"/>
        <v>0</v>
      </c>
      <c r="J2323" s="44"/>
      <c r="K2323" s="273"/>
      <c r="L2323" s="25">
        <v>0.15</v>
      </c>
      <c r="M2323" s="26">
        <f t="shared" si="1390"/>
        <v>0</v>
      </c>
      <c r="N2323" s="43" t="s">
        <v>15</v>
      </c>
      <c r="O2323" s="39"/>
    </row>
    <row r="2324" spans="1:15" ht="15.75" hidden="1">
      <c r="A2324" s="40" t="s">
        <v>6853</v>
      </c>
      <c r="B2324" s="93" t="s">
        <v>6869</v>
      </c>
      <c r="C2324" s="41" t="s">
        <v>14</v>
      </c>
      <c r="D2324" s="32">
        <f t="shared" si="1387"/>
        <v>0</v>
      </c>
      <c r="E2324" s="33">
        <f t="shared" si="1388"/>
        <v>0</v>
      </c>
      <c r="F2324" s="34"/>
      <c r="G2324" s="42">
        <f t="shared" si="1389"/>
        <v>0</v>
      </c>
      <c r="H2324" s="36">
        <f t="shared" si="1370"/>
        <v>78</v>
      </c>
      <c r="I2324" s="36">
        <f t="shared" si="1362"/>
        <v>0</v>
      </c>
      <c r="J2324" s="44"/>
      <c r="K2324" s="273"/>
      <c r="L2324" s="25">
        <v>0.15</v>
      </c>
      <c r="M2324" s="26">
        <f t="shared" si="1390"/>
        <v>0</v>
      </c>
      <c r="N2324" s="43" t="s">
        <v>15</v>
      </c>
      <c r="O2324" s="39"/>
    </row>
    <row r="2325" spans="1:15" ht="15.75" hidden="1">
      <c r="A2325" s="40" t="s">
        <v>6854</v>
      </c>
      <c r="B2325" s="252" t="s">
        <v>6870</v>
      </c>
      <c r="C2325" s="41" t="s">
        <v>14</v>
      </c>
      <c r="D2325" s="32">
        <f t="shared" si="1387"/>
        <v>0</v>
      </c>
      <c r="E2325" s="33">
        <f t="shared" si="1388"/>
        <v>0</v>
      </c>
      <c r="F2325" s="34"/>
      <c r="G2325" s="42">
        <f t="shared" si="1389"/>
        <v>0</v>
      </c>
      <c r="H2325" s="36">
        <f t="shared" si="1370"/>
        <v>78</v>
      </c>
      <c r="I2325" s="36">
        <f t="shared" si="1362"/>
        <v>0</v>
      </c>
      <c r="J2325" s="37"/>
      <c r="K2325" s="273"/>
      <c r="L2325" s="25">
        <v>0.15</v>
      </c>
      <c r="M2325" s="26">
        <f t="shared" si="1390"/>
        <v>0</v>
      </c>
      <c r="N2325" s="43" t="s">
        <v>15</v>
      </c>
      <c r="O2325" s="39"/>
    </row>
    <row r="2326" spans="1:15" ht="15.75" hidden="1">
      <c r="A2326" s="40" t="s">
        <v>6855</v>
      </c>
      <c r="B2326" s="252" t="s">
        <v>6872</v>
      </c>
      <c r="C2326" s="41" t="s">
        <v>14</v>
      </c>
      <c r="D2326" s="32">
        <f t="shared" si="1387"/>
        <v>0</v>
      </c>
      <c r="E2326" s="33">
        <f t="shared" si="1388"/>
        <v>0</v>
      </c>
      <c r="F2326" s="34"/>
      <c r="G2326" s="42">
        <f t="shared" si="1389"/>
        <v>0</v>
      </c>
      <c r="H2326" s="36">
        <f t="shared" si="1370"/>
        <v>78</v>
      </c>
      <c r="I2326" s="36">
        <f t="shared" si="1362"/>
        <v>0</v>
      </c>
      <c r="J2326" s="44"/>
      <c r="K2326" s="273"/>
      <c r="L2326" s="25">
        <v>0.15</v>
      </c>
      <c r="M2326" s="26">
        <f t="shared" si="1390"/>
        <v>0</v>
      </c>
      <c r="N2326" s="43" t="s">
        <v>15</v>
      </c>
      <c r="O2326" s="39"/>
    </row>
    <row r="2327" spans="1:15" ht="15.75" hidden="1">
      <c r="A2327" s="40" t="s">
        <v>6856</v>
      </c>
      <c r="B2327" s="93" t="s">
        <v>6873</v>
      </c>
      <c r="C2327" s="41" t="s">
        <v>14</v>
      </c>
      <c r="D2327" s="32">
        <f t="shared" si="1387"/>
        <v>0</v>
      </c>
      <c r="E2327" s="33">
        <f t="shared" si="1388"/>
        <v>0</v>
      </c>
      <c r="F2327" s="34"/>
      <c r="G2327" s="42">
        <f t="shared" si="1389"/>
        <v>0</v>
      </c>
      <c r="H2327" s="36">
        <f t="shared" si="1370"/>
        <v>78</v>
      </c>
      <c r="I2327" s="36">
        <f t="shared" si="1362"/>
        <v>0</v>
      </c>
      <c r="J2327" s="44"/>
      <c r="K2327" s="273"/>
      <c r="L2327" s="25">
        <v>0.15</v>
      </c>
      <c r="M2327" s="26">
        <f t="shared" si="1390"/>
        <v>0</v>
      </c>
      <c r="N2327" s="43" t="s">
        <v>15</v>
      </c>
      <c r="O2327" s="39"/>
    </row>
    <row r="2328" spans="1:15" ht="15.75" hidden="1">
      <c r="A2328" s="40" t="s">
        <v>6866</v>
      </c>
      <c r="B2328" s="93" t="s">
        <v>6874</v>
      </c>
      <c r="C2328" s="41" t="s">
        <v>14</v>
      </c>
      <c r="D2328" s="32">
        <f t="shared" si="1387"/>
        <v>0</v>
      </c>
      <c r="E2328" s="33">
        <f t="shared" si="1388"/>
        <v>0</v>
      </c>
      <c r="F2328" s="34"/>
      <c r="G2328" s="42">
        <f t="shared" si="1389"/>
        <v>0</v>
      </c>
      <c r="H2328" s="36">
        <f t="shared" si="1370"/>
        <v>78</v>
      </c>
      <c r="I2328" s="36">
        <f t="shared" si="1362"/>
        <v>0</v>
      </c>
      <c r="J2328" s="44"/>
      <c r="K2328" s="273"/>
      <c r="L2328" s="25">
        <v>0.15</v>
      </c>
      <c r="M2328" s="26">
        <f t="shared" si="1390"/>
        <v>0</v>
      </c>
      <c r="N2328" s="43" t="s">
        <v>15</v>
      </c>
      <c r="O2328" s="39"/>
    </row>
    <row r="2329" spans="1:15" ht="15.75">
      <c r="A2329" s="233" t="s">
        <v>1493</v>
      </c>
      <c r="B2329" s="94" t="s">
        <v>6367</v>
      </c>
      <c r="C2329" s="41" t="s">
        <v>45</v>
      </c>
      <c r="D2329" s="32">
        <f>K2329-M2329</f>
        <v>18.657499999999999</v>
      </c>
      <c r="E2329" s="33">
        <f>D2329*H2329</f>
        <v>1455.2849999999999</v>
      </c>
      <c r="F2329" s="34"/>
      <c r="G2329" s="42">
        <f>F2329*D2329</f>
        <v>0</v>
      </c>
      <c r="H2329" s="36">
        <f t="shared" si="1370"/>
        <v>78</v>
      </c>
      <c r="I2329" s="36">
        <f>E2329*F2329</f>
        <v>0</v>
      </c>
      <c r="J2329" s="37" t="s">
        <v>6206</v>
      </c>
      <c r="K2329" s="273">
        <v>21.95</v>
      </c>
      <c r="L2329" s="25">
        <v>0.15</v>
      </c>
      <c r="M2329" s="26">
        <f>K2329*L2329</f>
        <v>3.2925</v>
      </c>
      <c r="N2329" s="43"/>
      <c r="O2329" s="39"/>
    </row>
    <row r="2330" spans="1:15" ht="15.75">
      <c r="A2330" s="63" t="s">
        <v>1494</v>
      </c>
      <c r="B2330" s="94" t="s">
        <v>4664</v>
      </c>
      <c r="C2330" s="41" t="s">
        <v>45</v>
      </c>
      <c r="D2330" s="32">
        <f t="shared" si="1383"/>
        <v>16.796000000000003</v>
      </c>
      <c r="E2330" s="33">
        <f t="shared" si="1386"/>
        <v>1310.0880000000002</v>
      </c>
      <c r="F2330" s="34"/>
      <c r="G2330" s="42">
        <f t="shared" si="1361"/>
        <v>0</v>
      </c>
      <c r="H2330" s="36">
        <f t="shared" si="1370"/>
        <v>78</v>
      </c>
      <c r="I2330" s="36">
        <f t="shared" si="1362"/>
        <v>0</v>
      </c>
      <c r="J2330" s="44">
        <v>25</v>
      </c>
      <c r="K2330" s="273">
        <v>19.760000000000002</v>
      </c>
      <c r="L2330" s="25">
        <v>0.15</v>
      </c>
      <c r="M2330" s="26">
        <f t="shared" si="1367"/>
        <v>2.964</v>
      </c>
      <c r="N2330" s="43"/>
      <c r="O2330" s="39"/>
    </row>
    <row r="2331" spans="1:15" ht="15.75">
      <c r="A2331" s="233" t="s">
        <v>1495</v>
      </c>
      <c r="B2331" s="94" t="s">
        <v>4665</v>
      </c>
      <c r="C2331" s="41" t="s">
        <v>45</v>
      </c>
      <c r="D2331" s="32">
        <f t="shared" si="1383"/>
        <v>16.796000000000003</v>
      </c>
      <c r="E2331" s="33">
        <f t="shared" si="1386"/>
        <v>1310.0880000000002</v>
      </c>
      <c r="F2331" s="34"/>
      <c r="G2331" s="42">
        <f t="shared" si="1361"/>
        <v>0</v>
      </c>
      <c r="H2331" s="36">
        <f t="shared" si="1370"/>
        <v>78</v>
      </c>
      <c r="I2331" s="36">
        <f t="shared" si="1362"/>
        <v>0</v>
      </c>
      <c r="J2331" s="44">
        <v>25</v>
      </c>
      <c r="K2331" s="273">
        <v>19.760000000000002</v>
      </c>
      <c r="L2331" s="25">
        <v>0.15</v>
      </c>
      <c r="M2331" s="26">
        <f t="shared" si="1367"/>
        <v>2.964</v>
      </c>
      <c r="N2331" s="43"/>
      <c r="O2331" s="39"/>
    </row>
    <row r="2332" spans="1:15" ht="15.75" hidden="1">
      <c r="A2332" s="63"/>
      <c r="B2332" s="94" t="s">
        <v>4671</v>
      </c>
      <c r="C2332" s="41" t="s">
        <v>45</v>
      </c>
      <c r="D2332" s="32">
        <f t="shared" si="1383"/>
        <v>3.298</v>
      </c>
      <c r="E2332" s="33">
        <f t="shared" si="1386"/>
        <v>257.24400000000003</v>
      </c>
      <c r="F2332" s="34"/>
      <c r="G2332" s="42">
        <f t="shared" si="1361"/>
        <v>0</v>
      </c>
      <c r="H2332" s="36">
        <f t="shared" si="1370"/>
        <v>78</v>
      </c>
      <c r="I2332" s="36">
        <f t="shared" si="1362"/>
        <v>0</v>
      </c>
      <c r="J2332" s="44">
        <v>20</v>
      </c>
      <c r="K2332" s="273">
        <v>3.88</v>
      </c>
      <c r="L2332" s="25">
        <v>0.15</v>
      </c>
      <c r="M2332" s="26">
        <f t="shared" si="1367"/>
        <v>0.58199999999999996</v>
      </c>
      <c r="N2332" s="43" t="s">
        <v>15</v>
      </c>
      <c r="O2332" s="39"/>
    </row>
    <row r="2333" spans="1:15" ht="15.75">
      <c r="A2333" s="63" t="s">
        <v>1104</v>
      </c>
      <c r="B2333" s="94" t="s">
        <v>4662</v>
      </c>
      <c r="C2333" s="41" t="s">
        <v>45</v>
      </c>
      <c r="D2333" s="32">
        <f t="shared" si="1383"/>
        <v>16.796000000000003</v>
      </c>
      <c r="E2333" s="33">
        <f t="shared" si="1386"/>
        <v>1310.0880000000002</v>
      </c>
      <c r="F2333" s="34"/>
      <c r="G2333" s="42">
        <f t="shared" si="1361"/>
        <v>0</v>
      </c>
      <c r="H2333" s="36">
        <f t="shared" si="1370"/>
        <v>78</v>
      </c>
      <c r="I2333" s="36">
        <f t="shared" si="1362"/>
        <v>0</v>
      </c>
      <c r="J2333" s="44">
        <v>25</v>
      </c>
      <c r="K2333" s="273">
        <v>19.760000000000002</v>
      </c>
      <c r="L2333" s="25">
        <v>0.15</v>
      </c>
      <c r="M2333" s="26">
        <f t="shared" si="1367"/>
        <v>2.964</v>
      </c>
      <c r="N2333" s="43"/>
      <c r="O2333" s="39"/>
    </row>
    <row r="2334" spans="1:15" ht="15.75">
      <c r="A2334" s="63" t="s">
        <v>1488</v>
      </c>
      <c r="B2334" s="94" t="s">
        <v>4663</v>
      </c>
      <c r="C2334" s="41" t="s">
        <v>45</v>
      </c>
      <c r="D2334" s="32">
        <f t="shared" si="1383"/>
        <v>16.796000000000003</v>
      </c>
      <c r="E2334" s="33">
        <f t="shared" si="1386"/>
        <v>1310.0880000000002</v>
      </c>
      <c r="F2334" s="34"/>
      <c r="G2334" s="42">
        <f t="shared" si="1361"/>
        <v>0</v>
      </c>
      <c r="H2334" s="36">
        <f t="shared" si="1370"/>
        <v>78</v>
      </c>
      <c r="I2334" s="36">
        <f t="shared" si="1362"/>
        <v>0</v>
      </c>
      <c r="J2334" s="44">
        <v>25</v>
      </c>
      <c r="K2334" s="273">
        <v>19.760000000000002</v>
      </c>
      <c r="L2334" s="25">
        <v>0.15</v>
      </c>
      <c r="M2334" s="26">
        <f t="shared" si="1367"/>
        <v>2.964</v>
      </c>
      <c r="N2334" s="43"/>
      <c r="O2334" s="39"/>
    </row>
    <row r="2335" spans="1:15" ht="15.75">
      <c r="A2335" s="233" t="s">
        <v>1496</v>
      </c>
      <c r="B2335" s="94" t="s">
        <v>4666</v>
      </c>
      <c r="C2335" s="41" t="s">
        <v>45</v>
      </c>
      <c r="D2335" s="32">
        <f t="shared" si="1383"/>
        <v>16.796000000000003</v>
      </c>
      <c r="E2335" s="33">
        <f t="shared" si="1386"/>
        <v>1310.0880000000002</v>
      </c>
      <c r="F2335" s="34"/>
      <c r="G2335" s="42">
        <f t="shared" si="1361"/>
        <v>0</v>
      </c>
      <c r="H2335" s="36">
        <f t="shared" si="1370"/>
        <v>78</v>
      </c>
      <c r="I2335" s="36">
        <f t="shared" si="1362"/>
        <v>0</v>
      </c>
      <c r="J2335" s="44">
        <v>25</v>
      </c>
      <c r="K2335" s="273">
        <v>19.760000000000002</v>
      </c>
      <c r="L2335" s="25">
        <v>0.15</v>
      </c>
      <c r="M2335" s="26">
        <f t="shared" si="1367"/>
        <v>2.964</v>
      </c>
      <c r="N2335" s="43"/>
      <c r="O2335" s="39"/>
    </row>
    <row r="2336" spans="1:15" ht="15.75">
      <c r="A2336" s="233" t="s">
        <v>1497</v>
      </c>
      <c r="B2336" s="94" t="s">
        <v>4667</v>
      </c>
      <c r="C2336" s="41" t="s">
        <v>45</v>
      </c>
      <c r="D2336" s="32">
        <f t="shared" si="1383"/>
        <v>16.796000000000003</v>
      </c>
      <c r="E2336" s="33">
        <f t="shared" si="1386"/>
        <v>1310.0880000000002</v>
      </c>
      <c r="F2336" s="34"/>
      <c r="G2336" s="42">
        <f t="shared" si="1361"/>
        <v>0</v>
      </c>
      <c r="H2336" s="36">
        <f t="shared" si="1370"/>
        <v>78</v>
      </c>
      <c r="I2336" s="36">
        <f t="shared" si="1362"/>
        <v>0</v>
      </c>
      <c r="J2336" s="44">
        <v>25</v>
      </c>
      <c r="K2336" s="273">
        <v>19.760000000000002</v>
      </c>
      <c r="L2336" s="25">
        <v>0.15</v>
      </c>
      <c r="M2336" s="26">
        <f t="shared" si="1367"/>
        <v>2.964</v>
      </c>
      <c r="N2336" s="43"/>
      <c r="O2336" s="39"/>
    </row>
    <row r="2337" spans="1:15" ht="15.75">
      <c r="A2337" s="233" t="s">
        <v>1403</v>
      </c>
      <c r="B2337" s="94" t="s">
        <v>4668</v>
      </c>
      <c r="C2337" s="41" t="s">
        <v>45</v>
      </c>
      <c r="D2337" s="32">
        <f t="shared" si="1383"/>
        <v>16.796000000000003</v>
      </c>
      <c r="E2337" s="33">
        <f t="shared" si="1386"/>
        <v>1310.0880000000002</v>
      </c>
      <c r="F2337" s="34"/>
      <c r="G2337" s="42">
        <f t="shared" si="1361"/>
        <v>0</v>
      </c>
      <c r="H2337" s="36">
        <f t="shared" si="1370"/>
        <v>78</v>
      </c>
      <c r="I2337" s="36">
        <f t="shared" si="1362"/>
        <v>0</v>
      </c>
      <c r="J2337" s="44">
        <v>25</v>
      </c>
      <c r="K2337" s="273">
        <v>19.760000000000002</v>
      </c>
      <c r="L2337" s="25">
        <v>0.15</v>
      </c>
      <c r="M2337" s="26">
        <f t="shared" si="1367"/>
        <v>2.964</v>
      </c>
      <c r="N2337" s="43"/>
      <c r="O2337" s="39"/>
    </row>
    <row r="2338" spans="1:15" ht="15.75" hidden="1">
      <c r="A2338" s="63"/>
      <c r="B2338" s="94" t="s">
        <v>4670</v>
      </c>
      <c r="C2338" s="41" t="s">
        <v>45</v>
      </c>
      <c r="D2338" s="32">
        <f t="shared" si="1383"/>
        <v>3.298</v>
      </c>
      <c r="E2338" s="33">
        <f t="shared" si="1386"/>
        <v>257.24400000000003</v>
      </c>
      <c r="F2338" s="34"/>
      <c r="G2338" s="42">
        <f t="shared" si="1361"/>
        <v>0</v>
      </c>
      <c r="H2338" s="36">
        <f t="shared" si="1370"/>
        <v>78</v>
      </c>
      <c r="I2338" s="36">
        <f t="shared" si="1362"/>
        <v>0</v>
      </c>
      <c r="J2338" s="44">
        <v>20</v>
      </c>
      <c r="K2338" s="273">
        <v>3.88</v>
      </c>
      <c r="L2338" s="25">
        <v>0.15</v>
      </c>
      <c r="M2338" s="26">
        <f t="shared" si="1367"/>
        <v>0.58199999999999996</v>
      </c>
      <c r="N2338" s="43" t="s">
        <v>15</v>
      </c>
      <c r="O2338" s="39"/>
    </row>
    <row r="2339" spans="1:15" ht="15.75">
      <c r="A2339" s="233" t="s">
        <v>1498</v>
      </c>
      <c r="B2339" s="94" t="s">
        <v>4669</v>
      </c>
      <c r="C2339" s="41" t="s">
        <v>45</v>
      </c>
      <c r="D2339" s="32">
        <f t="shared" si="1383"/>
        <v>16.796000000000003</v>
      </c>
      <c r="E2339" s="33">
        <f t="shared" si="1386"/>
        <v>1310.0880000000002</v>
      </c>
      <c r="F2339" s="34"/>
      <c r="G2339" s="42">
        <f t="shared" si="1361"/>
        <v>0</v>
      </c>
      <c r="H2339" s="36">
        <f t="shared" si="1370"/>
        <v>78</v>
      </c>
      <c r="I2339" s="36">
        <f t="shared" si="1362"/>
        <v>0</v>
      </c>
      <c r="J2339" s="44">
        <v>25</v>
      </c>
      <c r="K2339" s="273">
        <v>19.760000000000002</v>
      </c>
      <c r="L2339" s="25">
        <v>0.15</v>
      </c>
      <c r="M2339" s="26">
        <f t="shared" si="1367"/>
        <v>2.964</v>
      </c>
      <c r="N2339" s="43"/>
      <c r="O2339" s="39"/>
    </row>
    <row r="2340" spans="1:15" ht="15.75">
      <c r="A2340" s="63" t="s">
        <v>1499</v>
      </c>
      <c r="B2340" s="94" t="s">
        <v>7199</v>
      </c>
      <c r="C2340" s="41" t="s">
        <v>45</v>
      </c>
      <c r="D2340" s="32">
        <f t="shared" si="1383"/>
        <v>16.796000000000003</v>
      </c>
      <c r="E2340" s="33">
        <f t="shared" si="1386"/>
        <v>1310.0880000000002</v>
      </c>
      <c r="F2340" s="34"/>
      <c r="G2340" s="42">
        <f t="shared" si="1361"/>
        <v>0</v>
      </c>
      <c r="H2340" s="36">
        <f t="shared" si="1370"/>
        <v>78</v>
      </c>
      <c r="I2340" s="36">
        <f t="shared" si="1362"/>
        <v>0</v>
      </c>
      <c r="J2340" s="44">
        <v>25</v>
      </c>
      <c r="K2340" s="273">
        <v>19.760000000000002</v>
      </c>
      <c r="L2340" s="25">
        <v>0.15</v>
      </c>
      <c r="M2340" s="26">
        <f t="shared" si="1367"/>
        <v>2.964</v>
      </c>
      <c r="N2340" s="43"/>
      <c r="O2340" s="39"/>
    </row>
    <row r="2341" spans="1:15" ht="15.75">
      <c r="A2341" s="233" t="s">
        <v>5317</v>
      </c>
      <c r="B2341" s="94" t="s">
        <v>3537</v>
      </c>
      <c r="C2341" s="41" t="s">
        <v>45</v>
      </c>
      <c r="D2341" s="32">
        <f t="shared" si="1383"/>
        <v>3.2385000000000002</v>
      </c>
      <c r="E2341" s="33">
        <f t="shared" si="1386"/>
        <v>252.60300000000001</v>
      </c>
      <c r="F2341" s="34"/>
      <c r="G2341" s="42">
        <f t="shared" ref="G2341:G2429" si="1391">F2341*D2341</f>
        <v>0</v>
      </c>
      <c r="H2341" s="36">
        <f t="shared" si="1370"/>
        <v>78</v>
      </c>
      <c r="I2341" s="36">
        <f t="shared" si="1362"/>
        <v>0</v>
      </c>
      <c r="J2341" s="44">
        <v>125</v>
      </c>
      <c r="K2341" s="273">
        <v>3.81</v>
      </c>
      <c r="L2341" s="25">
        <v>0.15</v>
      </c>
      <c r="M2341" s="26">
        <f t="shared" si="1367"/>
        <v>0.57150000000000001</v>
      </c>
      <c r="N2341" s="43"/>
      <c r="O2341" s="39"/>
    </row>
    <row r="2342" spans="1:15" ht="15.75">
      <c r="A2342" s="233" t="s">
        <v>1723</v>
      </c>
      <c r="B2342" s="94" t="s">
        <v>5468</v>
      </c>
      <c r="C2342" s="41" t="s">
        <v>45</v>
      </c>
      <c r="D2342" s="32">
        <f t="shared" si="1383"/>
        <v>3.3574999999999999</v>
      </c>
      <c r="E2342" s="33">
        <f t="shared" si="1386"/>
        <v>261.88499999999999</v>
      </c>
      <c r="F2342" s="34"/>
      <c r="G2342" s="42">
        <f t="shared" si="1391"/>
        <v>0</v>
      </c>
      <c r="H2342" s="36">
        <f t="shared" si="1370"/>
        <v>78</v>
      </c>
      <c r="I2342" s="36">
        <f t="shared" si="1362"/>
        <v>0</v>
      </c>
      <c r="J2342" s="44">
        <v>125</v>
      </c>
      <c r="K2342" s="273">
        <v>3.95</v>
      </c>
      <c r="L2342" s="25">
        <v>0.15</v>
      </c>
      <c r="M2342" s="26">
        <f t="shared" si="1367"/>
        <v>0.59250000000000003</v>
      </c>
      <c r="N2342" s="43"/>
      <c r="O2342" s="39"/>
    </row>
    <row r="2343" spans="1:15" ht="25.5" hidden="1">
      <c r="A2343" s="63" t="s">
        <v>1045</v>
      </c>
      <c r="B2343" s="212" t="s">
        <v>3538</v>
      </c>
      <c r="C2343" s="41" t="s">
        <v>45</v>
      </c>
      <c r="D2343" s="32">
        <f t="shared" si="1383"/>
        <v>5.6014999999999997</v>
      </c>
      <c r="E2343" s="33">
        <f t="shared" si="1386"/>
        <v>436.91699999999997</v>
      </c>
      <c r="F2343" s="34"/>
      <c r="G2343" s="42">
        <f t="shared" si="1391"/>
        <v>0</v>
      </c>
      <c r="H2343" s="36">
        <f t="shared" si="1370"/>
        <v>78</v>
      </c>
      <c r="I2343" s="36">
        <f t="shared" si="1362"/>
        <v>0</v>
      </c>
      <c r="J2343" s="44">
        <v>250</v>
      </c>
      <c r="K2343" s="273">
        <v>6.59</v>
      </c>
      <c r="L2343" s="25">
        <v>0.15</v>
      </c>
      <c r="M2343" s="26">
        <f t="shared" si="1367"/>
        <v>0.98849999999999993</v>
      </c>
      <c r="N2343" s="43" t="s">
        <v>15</v>
      </c>
      <c r="O2343" s="39"/>
    </row>
    <row r="2344" spans="1:15" ht="25.5">
      <c r="A2344" s="63" t="s">
        <v>1026</v>
      </c>
      <c r="B2344" s="227" t="s">
        <v>3539</v>
      </c>
      <c r="C2344" s="41" t="s">
        <v>45</v>
      </c>
      <c r="D2344" s="32">
        <f t="shared" si="1383"/>
        <v>3.3574999999999999</v>
      </c>
      <c r="E2344" s="33">
        <f t="shared" si="1386"/>
        <v>261.88499999999999</v>
      </c>
      <c r="F2344" s="34"/>
      <c r="G2344" s="42">
        <f t="shared" si="1391"/>
        <v>0</v>
      </c>
      <c r="H2344" s="36">
        <f t="shared" si="1370"/>
        <v>78</v>
      </c>
      <c r="I2344" s="36">
        <f t="shared" si="1362"/>
        <v>0</v>
      </c>
      <c r="J2344" s="44">
        <v>100</v>
      </c>
      <c r="K2344" s="273">
        <v>3.95</v>
      </c>
      <c r="L2344" s="25">
        <v>0.15</v>
      </c>
      <c r="M2344" s="26">
        <f t="shared" si="1367"/>
        <v>0.59250000000000003</v>
      </c>
      <c r="N2344" s="43"/>
      <c r="O2344" s="39"/>
    </row>
    <row r="2345" spans="1:15" ht="15.75">
      <c r="A2345" s="63" t="s">
        <v>1500</v>
      </c>
      <c r="B2345" s="94" t="s">
        <v>1501</v>
      </c>
      <c r="C2345" s="41" t="s">
        <v>45</v>
      </c>
      <c r="D2345" s="32">
        <f t="shared" si="1383"/>
        <v>2.992</v>
      </c>
      <c r="E2345" s="33">
        <f t="shared" si="1386"/>
        <v>233.376</v>
      </c>
      <c r="F2345" s="34"/>
      <c r="G2345" s="42">
        <f t="shared" si="1391"/>
        <v>0</v>
      </c>
      <c r="H2345" s="36">
        <f t="shared" si="1370"/>
        <v>78</v>
      </c>
      <c r="I2345" s="36">
        <f t="shared" si="1362"/>
        <v>0</v>
      </c>
      <c r="J2345" s="44">
        <v>100</v>
      </c>
      <c r="K2345" s="273">
        <v>3.52</v>
      </c>
      <c r="L2345" s="25">
        <v>0.15</v>
      </c>
      <c r="M2345" s="26">
        <f t="shared" si="1367"/>
        <v>0.52800000000000002</v>
      </c>
      <c r="N2345" s="43"/>
      <c r="O2345" s="39"/>
    </row>
    <row r="2346" spans="1:15" ht="15.75">
      <c r="A2346" s="63" t="s">
        <v>1697</v>
      </c>
      <c r="B2346" s="94" t="s">
        <v>4606</v>
      </c>
      <c r="C2346" s="41" t="s">
        <v>45</v>
      </c>
      <c r="D2346" s="32">
        <f t="shared" ref="D2346" si="1392">K2346-M2346</f>
        <v>2.4904999999999999</v>
      </c>
      <c r="E2346" s="33">
        <f t="shared" ref="E2346" si="1393">D2346*H2346</f>
        <v>194.25899999999999</v>
      </c>
      <c r="F2346" s="34"/>
      <c r="G2346" s="42">
        <f t="shared" ref="G2346" si="1394">F2346*D2346</f>
        <v>0</v>
      </c>
      <c r="H2346" s="36">
        <f t="shared" si="1370"/>
        <v>78</v>
      </c>
      <c r="I2346" s="36">
        <f t="shared" ref="I2346" si="1395">E2346*F2346</f>
        <v>0</v>
      </c>
      <c r="J2346" s="44">
        <v>100</v>
      </c>
      <c r="K2346" s="273">
        <v>2.93</v>
      </c>
      <c r="L2346" s="25">
        <v>0.15</v>
      </c>
      <c r="M2346" s="26">
        <f t="shared" ref="M2346" si="1396">K2346*L2346</f>
        <v>0.4395</v>
      </c>
      <c r="N2346" s="43"/>
      <c r="O2346" s="39"/>
    </row>
    <row r="2347" spans="1:15" ht="15.75">
      <c r="A2347" s="63" t="s">
        <v>4420</v>
      </c>
      <c r="B2347" s="94" t="s">
        <v>3540</v>
      </c>
      <c r="C2347" s="41" t="s">
        <v>45</v>
      </c>
      <c r="D2347" s="32">
        <f t="shared" si="1383"/>
        <v>3.2385000000000002</v>
      </c>
      <c r="E2347" s="33">
        <f t="shared" si="1386"/>
        <v>252.60300000000001</v>
      </c>
      <c r="F2347" s="34"/>
      <c r="G2347" s="42">
        <f t="shared" si="1391"/>
        <v>0</v>
      </c>
      <c r="H2347" s="36">
        <f t="shared" si="1370"/>
        <v>78</v>
      </c>
      <c r="I2347" s="36">
        <f t="shared" ref="I2347:I2435" si="1397">E2347*F2347</f>
        <v>0</v>
      </c>
      <c r="J2347" s="44">
        <v>100</v>
      </c>
      <c r="K2347" s="273">
        <v>3.81</v>
      </c>
      <c r="L2347" s="25">
        <v>0.15</v>
      </c>
      <c r="M2347" s="26">
        <f t="shared" si="1367"/>
        <v>0.57150000000000001</v>
      </c>
      <c r="N2347" s="43"/>
      <c r="O2347" s="39"/>
    </row>
    <row r="2348" spans="1:15" ht="15.75">
      <c r="A2348" s="63" t="s">
        <v>1502</v>
      </c>
      <c r="B2348" s="94" t="s">
        <v>1503</v>
      </c>
      <c r="C2348" s="41" t="s">
        <v>45</v>
      </c>
      <c r="D2348" s="32">
        <f>K2348-M2348</f>
        <v>21.955500000000001</v>
      </c>
      <c r="E2348" s="33">
        <f>D2348*H2348</f>
        <v>1712.529</v>
      </c>
      <c r="F2348" s="34"/>
      <c r="G2348" s="42">
        <f t="shared" si="1391"/>
        <v>0</v>
      </c>
      <c r="H2348" s="36">
        <f t="shared" si="1370"/>
        <v>78</v>
      </c>
      <c r="I2348" s="36">
        <f t="shared" si="1397"/>
        <v>0</v>
      </c>
      <c r="J2348" s="44">
        <v>45</v>
      </c>
      <c r="K2348" s="273">
        <v>25.83</v>
      </c>
      <c r="L2348" s="25">
        <v>0.15</v>
      </c>
      <c r="M2348" s="26">
        <f>K2348*L2348</f>
        <v>3.8744999999999994</v>
      </c>
      <c r="N2348" s="43"/>
      <c r="O2348" s="39"/>
    </row>
    <row r="2349" spans="1:15" ht="15.75">
      <c r="A2349" s="233" t="s">
        <v>1106</v>
      </c>
      <c r="B2349" s="97" t="s">
        <v>6368</v>
      </c>
      <c r="C2349" s="41" t="s">
        <v>45</v>
      </c>
      <c r="D2349" s="32">
        <f t="shared" si="1383"/>
        <v>1.2495000000000001</v>
      </c>
      <c r="E2349" s="33">
        <f t="shared" si="1386"/>
        <v>97.460999999999999</v>
      </c>
      <c r="F2349" s="34"/>
      <c r="G2349" s="42">
        <f t="shared" si="1391"/>
        <v>0</v>
      </c>
      <c r="H2349" s="36">
        <f t="shared" si="1370"/>
        <v>78</v>
      </c>
      <c r="I2349" s="36">
        <f t="shared" si="1397"/>
        <v>0</v>
      </c>
      <c r="J2349" s="44">
        <v>500</v>
      </c>
      <c r="K2349" s="273">
        <v>1.47</v>
      </c>
      <c r="L2349" s="25">
        <v>0.15</v>
      </c>
      <c r="M2349" s="26">
        <f t="shared" si="1367"/>
        <v>0.2205</v>
      </c>
      <c r="N2349" s="43"/>
      <c r="O2349" s="39"/>
    </row>
    <row r="2350" spans="1:15" ht="15.75" hidden="1">
      <c r="A2350" s="63" t="s">
        <v>5385</v>
      </c>
      <c r="B2350" s="73" t="s">
        <v>5384</v>
      </c>
      <c r="C2350" s="41" t="s">
        <v>170</v>
      </c>
      <c r="D2350" s="32">
        <f t="shared" si="1383"/>
        <v>1.2495000000000001</v>
      </c>
      <c r="E2350" s="33">
        <f t="shared" si="1386"/>
        <v>97.460999999999999</v>
      </c>
      <c r="F2350" s="34"/>
      <c r="G2350" s="42">
        <f t="shared" si="1391"/>
        <v>0</v>
      </c>
      <c r="H2350" s="36">
        <f t="shared" si="1370"/>
        <v>78</v>
      </c>
      <c r="I2350" s="36">
        <f t="shared" si="1397"/>
        <v>0</v>
      </c>
      <c r="J2350" s="44">
        <v>200</v>
      </c>
      <c r="K2350" s="273">
        <v>1.47</v>
      </c>
      <c r="L2350" s="25">
        <v>0.15</v>
      </c>
      <c r="M2350" s="26">
        <f t="shared" si="1367"/>
        <v>0.2205</v>
      </c>
      <c r="N2350" s="43" t="s">
        <v>15</v>
      </c>
      <c r="O2350" s="39"/>
    </row>
    <row r="2351" spans="1:15" ht="15.75" hidden="1">
      <c r="A2351" s="63" t="s">
        <v>1504</v>
      </c>
      <c r="B2351" s="93" t="s">
        <v>3541</v>
      </c>
      <c r="C2351" s="41" t="s">
        <v>14</v>
      </c>
      <c r="D2351" s="32">
        <f>K2351-M2351</f>
        <v>34.832999999999998</v>
      </c>
      <c r="E2351" s="33">
        <f>D2351*H2351</f>
        <v>2716.9739999999997</v>
      </c>
      <c r="F2351" s="34"/>
      <c r="G2351" s="42">
        <f>F2351*D2351</f>
        <v>0</v>
      </c>
      <c r="H2351" s="36">
        <f t="shared" si="1370"/>
        <v>78</v>
      </c>
      <c r="I2351" s="36">
        <f>E2351*F2351</f>
        <v>0</v>
      </c>
      <c r="J2351" s="44">
        <v>6</v>
      </c>
      <c r="K2351" s="273">
        <v>40.98</v>
      </c>
      <c r="L2351" s="25">
        <v>0.15</v>
      </c>
      <c r="M2351" s="26">
        <f>K2351*L2351</f>
        <v>6.1469999999999994</v>
      </c>
      <c r="N2351" s="43" t="s">
        <v>15</v>
      </c>
      <c r="O2351" s="39"/>
    </row>
    <row r="2352" spans="1:15" ht="15.75">
      <c r="A2352" s="233" t="s">
        <v>5190</v>
      </c>
      <c r="B2352" s="93" t="s">
        <v>3542</v>
      </c>
      <c r="C2352" s="41" t="s">
        <v>14</v>
      </c>
      <c r="D2352" s="32">
        <f t="shared" si="1383"/>
        <v>24.8795</v>
      </c>
      <c r="E2352" s="33">
        <f t="shared" si="1386"/>
        <v>1940.6010000000001</v>
      </c>
      <c r="F2352" s="34"/>
      <c r="G2352" s="42">
        <f t="shared" si="1391"/>
        <v>0</v>
      </c>
      <c r="H2352" s="36">
        <f t="shared" si="1370"/>
        <v>78</v>
      </c>
      <c r="I2352" s="36">
        <f t="shared" si="1397"/>
        <v>0</v>
      </c>
      <c r="J2352" s="44">
        <v>6</v>
      </c>
      <c r="K2352" s="273">
        <v>29.27</v>
      </c>
      <c r="L2352" s="25">
        <v>0.15</v>
      </c>
      <c r="M2352" s="26">
        <f t="shared" si="1367"/>
        <v>4.3904999999999994</v>
      </c>
      <c r="N2352" s="43"/>
      <c r="O2352" s="39"/>
    </row>
    <row r="2353" spans="1:15" ht="15.75">
      <c r="A2353" s="233" t="s">
        <v>1505</v>
      </c>
      <c r="B2353" s="93" t="s">
        <v>3543</v>
      </c>
      <c r="C2353" s="41" t="s">
        <v>14</v>
      </c>
      <c r="D2353" s="32">
        <f>K2353-M2353</f>
        <v>23.817</v>
      </c>
      <c r="E2353" s="33">
        <f>D2353*H2353</f>
        <v>1857.7260000000001</v>
      </c>
      <c r="F2353" s="34"/>
      <c r="G2353" s="42">
        <f>F2353*D2353</f>
        <v>0</v>
      </c>
      <c r="H2353" s="36">
        <f t="shared" si="1370"/>
        <v>78</v>
      </c>
      <c r="I2353" s="36">
        <f>E2353*F2353</f>
        <v>0</v>
      </c>
      <c r="J2353" s="44">
        <v>6</v>
      </c>
      <c r="K2353" s="273">
        <v>28.02</v>
      </c>
      <c r="L2353" s="25">
        <v>0.15</v>
      </c>
      <c r="M2353" s="26">
        <f>K2353*L2353</f>
        <v>4.2029999999999994</v>
      </c>
      <c r="N2353" s="106"/>
      <c r="O2353" s="39"/>
    </row>
    <row r="2354" spans="1:15" ht="15.75">
      <c r="A2354" s="233" t="s">
        <v>5469</v>
      </c>
      <c r="B2354" s="93" t="s">
        <v>5470</v>
      </c>
      <c r="C2354" s="41" t="s">
        <v>14</v>
      </c>
      <c r="D2354" s="32">
        <f>K2354-M2354</f>
        <v>23.391999999999999</v>
      </c>
      <c r="E2354" s="33">
        <f>D2354*H2354</f>
        <v>1824.576</v>
      </c>
      <c r="F2354" s="34"/>
      <c r="G2354" s="42">
        <f>F2354*D2354</f>
        <v>0</v>
      </c>
      <c r="H2354" s="36">
        <f t="shared" si="1370"/>
        <v>78</v>
      </c>
      <c r="I2354" s="36">
        <f>E2354*F2354</f>
        <v>0</v>
      </c>
      <c r="J2354" s="44">
        <v>6</v>
      </c>
      <c r="K2354" s="273">
        <v>27.52</v>
      </c>
      <c r="L2354" s="25">
        <v>0.15</v>
      </c>
      <c r="M2354" s="26">
        <f>K2354*L2354</f>
        <v>4.1280000000000001</v>
      </c>
      <c r="N2354" s="106"/>
      <c r="O2354" s="39"/>
    </row>
    <row r="2355" spans="1:15" ht="15.75" hidden="1">
      <c r="A2355" s="63" t="s">
        <v>1506</v>
      </c>
      <c r="B2355" s="93" t="s">
        <v>1507</v>
      </c>
      <c r="C2355" s="41" t="s">
        <v>14</v>
      </c>
      <c r="D2355" s="32">
        <f t="shared" si="1383"/>
        <v>23.018000000000001</v>
      </c>
      <c r="E2355" s="33">
        <f t="shared" si="1386"/>
        <v>1795.404</v>
      </c>
      <c r="F2355" s="34"/>
      <c r="G2355" s="42">
        <f t="shared" si="1391"/>
        <v>0</v>
      </c>
      <c r="H2355" s="36">
        <f t="shared" si="1370"/>
        <v>78</v>
      </c>
      <c r="I2355" s="36">
        <f t="shared" si="1397"/>
        <v>0</v>
      </c>
      <c r="J2355" s="44">
        <v>6</v>
      </c>
      <c r="K2355" s="273">
        <v>27.08</v>
      </c>
      <c r="L2355" s="25">
        <v>0.15</v>
      </c>
      <c r="M2355" s="26">
        <f t="shared" si="1367"/>
        <v>4.0619999999999994</v>
      </c>
      <c r="N2355" s="106" t="s">
        <v>15</v>
      </c>
      <c r="O2355" s="39"/>
    </row>
    <row r="2356" spans="1:15" ht="15.75">
      <c r="A2356" s="63" t="s">
        <v>1508</v>
      </c>
      <c r="B2356" s="93" t="s">
        <v>3544</v>
      </c>
      <c r="C2356" s="41" t="s">
        <v>14</v>
      </c>
      <c r="D2356" s="32">
        <f>K2356-M2356</f>
        <v>28.610999999999997</v>
      </c>
      <c r="E2356" s="33">
        <f>D2356*H2356</f>
        <v>2231.6579999999999</v>
      </c>
      <c r="F2356" s="34"/>
      <c r="G2356" s="42">
        <f>F2356*D2356</f>
        <v>0</v>
      </c>
      <c r="H2356" s="36">
        <f t="shared" si="1370"/>
        <v>78</v>
      </c>
      <c r="I2356" s="36">
        <f>E2356*F2356</f>
        <v>0</v>
      </c>
      <c r="J2356" s="44">
        <v>6</v>
      </c>
      <c r="K2356" s="273">
        <v>33.659999999999997</v>
      </c>
      <c r="L2356" s="25">
        <v>0.15</v>
      </c>
      <c r="M2356" s="26">
        <f>K2356*L2356</f>
        <v>5.0489999999999995</v>
      </c>
      <c r="N2356" s="106"/>
      <c r="O2356" s="39"/>
    </row>
    <row r="2357" spans="1:15" ht="15.75" hidden="1">
      <c r="A2357" s="63"/>
      <c r="B2357" s="93" t="s">
        <v>1509</v>
      </c>
      <c r="C2357" s="41" t="s">
        <v>14</v>
      </c>
      <c r="D2357" s="32">
        <f t="shared" si="1383"/>
        <v>31.722000000000001</v>
      </c>
      <c r="E2357" s="33">
        <f t="shared" si="1386"/>
        <v>2474.3160000000003</v>
      </c>
      <c r="F2357" s="34"/>
      <c r="G2357" s="42">
        <f>F2357*D2357</f>
        <v>0</v>
      </c>
      <c r="H2357" s="36">
        <f t="shared" si="1370"/>
        <v>78</v>
      </c>
      <c r="I2357" s="36">
        <f>E2357*F2357</f>
        <v>0</v>
      </c>
      <c r="J2357" s="44">
        <v>6</v>
      </c>
      <c r="K2357" s="273">
        <v>37.32</v>
      </c>
      <c r="L2357" s="25">
        <v>0.15</v>
      </c>
      <c r="M2357" s="26">
        <f t="shared" si="1367"/>
        <v>5.5979999999999999</v>
      </c>
      <c r="N2357" s="43" t="s">
        <v>15</v>
      </c>
      <c r="O2357" s="39"/>
    </row>
    <row r="2358" spans="1:15" ht="15.75" hidden="1">
      <c r="A2358" s="63" t="s">
        <v>1510</v>
      </c>
      <c r="B2358" s="93" t="s">
        <v>1511</v>
      </c>
      <c r="C2358" s="41" t="s">
        <v>14</v>
      </c>
      <c r="D2358" s="32">
        <f t="shared" si="1383"/>
        <v>30.6</v>
      </c>
      <c r="E2358" s="33">
        <f t="shared" si="1386"/>
        <v>2386.8000000000002</v>
      </c>
      <c r="F2358" s="34"/>
      <c r="G2358" s="42">
        <f t="shared" si="1391"/>
        <v>0</v>
      </c>
      <c r="H2358" s="36">
        <f t="shared" si="1370"/>
        <v>78</v>
      </c>
      <c r="I2358" s="36">
        <f t="shared" si="1397"/>
        <v>0</v>
      </c>
      <c r="J2358" s="44">
        <v>6</v>
      </c>
      <c r="K2358" s="273">
        <v>36</v>
      </c>
      <c r="L2358" s="25">
        <v>0.15</v>
      </c>
      <c r="M2358" s="26">
        <f t="shared" si="1367"/>
        <v>5.3999999999999995</v>
      </c>
      <c r="N2358" s="43" t="s">
        <v>15</v>
      </c>
      <c r="O2358" s="39"/>
    </row>
    <row r="2359" spans="1:15" ht="15.75">
      <c r="A2359" s="233" t="s">
        <v>1512</v>
      </c>
      <c r="B2359" s="93" t="s">
        <v>3545</v>
      </c>
      <c r="C2359" s="41" t="s">
        <v>14</v>
      </c>
      <c r="D2359" s="32">
        <f t="shared" si="1383"/>
        <v>39.558999999999997</v>
      </c>
      <c r="E2359" s="33">
        <f t="shared" si="1386"/>
        <v>3085.6019999999999</v>
      </c>
      <c r="F2359" s="34"/>
      <c r="G2359" s="42">
        <f t="shared" si="1391"/>
        <v>0</v>
      </c>
      <c r="H2359" s="36">
        <f t="shared" si="1370"/>
        <v>78</v>
      </c>
      <c r="I2359" s="36">
        <f t="shared" si="1397"/>
        <v>0</v>
      </c>
      <c r="J2359" s="44">
        <v>6</v>
      </c>
      <c r="K2359" s="273">
        <v>46.54</v>
      </c>
      <c r="L2359" s="25">
        <v>0.15</v>
      </c>
      <c r="M2359" s="26">
        <f t="shared" si="1367"/>
        <v>6.9809999999999999</v>
      </c>
      <c r="N2359" s="43"/>
      <c r="O2359" s="39"/>
    </row>
    <row r="2360" spans="1:15" ht="15.75" hidden="1">
      <c r="A2360" s="63" t="s">
        <v>1705</v>
      </c>
      <c r="B2360" s="93" t="s">
        <v>6103</v>
      </c>
      <c r="C2360" s="41" t="s">
        <v>14</v>
      </c>
      <c r="D2360" s="32">
        <f t="shared" ref="D2360" si="1398">K2360-M2360</f>
        <v>33.592000000000006</v>
      </c>
      <c r="E2360" s="33">
        <f t="shared" ref="E2360" si="1399">D2360*H2360</f>
        <v>2620.1760000000004</v>
      </c>
      <c r="F2360" s="34"/>
      <c r="G2360" s="42">
        <f t="shared" ref="G2360" si="1400">F2360*D2360</f>
        <v>0</v>
      </c>
      <c r="H2360" s="36">
        <f t="shared" si="1370"/>
        <v>78</v>
      </c>
      <c r="I2360" s="36">
        <f t="shared" ref="I2360" si="1401">E2360*F2360</f>
        <v>0</v>
      </c>
      <c r="J2360" s="44">
        <v>6</v>
      </c>
      <c r="K2360" s="273">
        <v>39.520000000000003</v>
      </c>
      <c r="L2360" s="25">
        <v>0.15</v>
      </c>
      <c r="M2360" s="26">
        <f t="shared" ref="M2360" si="1402">K2360*L2360</f>
        <v>5.9279999999999999</v>
      </c>
      <c r="N2360" s="43" t="s">
        <v>15</v>
      </c>
      <c r="O2360" s="39"/>
    </row>
    <row r="2361" spans="1:15" ht="15.75" hidden="1">
      <c r="A2361" s="63" t="s">
        <v>1693</v>
      </c>
      <c r="B2361" s="93" t="s">
        <v>6102</v>
      </c>
      <c r="C2361" s="41" t="s">
        <v>14</v>
      </c>
      <c r="D2361" s="32">
        <f t="shared" si="1383"/>
        <v>33.592000000000006</v>
      </c>
      <c r="E2361" s="33">
        <f t="shared" si="1386"/>
        <v>2620.1760000000004</v>
      </c>
      <c r="F2361" s="34"/>
      <c r="G2361" s="42">
        <f t="shared" si="1391"/>
        <v>0</v>
      </c>
      <c r="H2361" s="36">
        <f t="shared" si="1370"/>
        <v>78</v>
      </c>
      <c r="I2361" s="36">
        <f t="shared" si="1397"/>
        <v>0</v>
      </c>
      <c r="J2361" s="44">
        <v>6</v>
      </c>
      <c r="K2361" s="273">
        <v>39.520000000000003</v>
      </c>
      <c r="L2361" s="25">
        <v>0.15</v>
      </c>
      <c r="M2361" s="26">
        <f t="shared" si="1367"/>
        <v>5.9279999999999999</v>
      </c>
      <c r="N2361" s="43" t="s">
        <v>15</v>
      </c>
      <c r="O2361" s="39"/>
    </row>
    <row r="2362" spans="1:15" ht="15.75" hidden="1">
      <c r="A2362" s="63"/>
      <c r="B2362" s="93" t="s">
        <v>1513</v>
      </c>
      <c r="C2362" s="41" t="s">
        <v>14</v>
      </c>
      <c r="D2362" s="32">
        <f t="shared" si="1383"/>
        <v>31.722000000000001</v>
      </c>
      <c r="E2362" s="33">
        <f t="shared" si="1386"/>
        <v>2474.3160000000003</v>
      </c>
      <c r="F2362" s="34"/>
      <c r="G2362" s="42">
        <f t="shared" si="1391"/>
        <v>0</v>
      </c>
      <c r="H2362" s="36">
        <f t="shared" si="1370"/>
        <v>78</v>
      </c>
      <c r="I2362" s="36">
        <f t="shared" si="1397"/>
        <v>0</v>
      </c>
      <c r="J2362" s="44">
        <v>6</v>
      </c>
      <c r="K2362" s="273">
        <v>37.32</v>
      </c>
      <c r="L2362" s="25">
        <v>0.15</v>
      </c>
      <c r="M2362" s="26">
        <f t="shared" si="1367"/>
        <v>5.5979999999999999</v>
      </c>
      <c r="N2362" s="106" t="s">
        <v>15</v>
      </c>
      <c r="O2362" s="39"/>
    </row>
    <row r="2363" spans="1:15" ht="15.75">
      <c r="A2363" s="233" t="s">
        <v>1727</v>
      </c>
      <c r="B2363" s="93" t="s">
        <v>6699</v>
      </c>
      <c r="C2363" s="41" t="s">
        <v>14</v>
      </c>
      <c r="D2363" s="32">
        <f t="shared" si="1383"/>
        <v>28.356000000000002</v>
      </c>
      <c r="E2363" s="33">
        <f t="shared" si="1386"/>
        <v>2211.768</v>
      </c>
      <c r="F2363" s="34"/>
      <c r="G2363" s="42">
        <f t="shared" si="1391"/>
        <v>0</v>
      </c>
      <c r="H2363" s="36">
        <f t="shared" si="1370"/>
        <v>78</v>
      </c>
      <c r="I2363" s="36">
        <f t="shared" si="1397"/>
        <v>0</v>
      </c>
      <c r="J2363" s="44">
        <v>6</v>
      </c>
      <c r="K2363" s="273">
        <v>33.36</v>
      </c>
      <c r="L2363" s="25">
        <v>0.15</v>
      </c>
      <c r="M2363" s="26">
        <f t="shared" ref="M2363:M2425" si="1403">K2363*L2363</f>
        <v>5.0039999999999996</v>
      </c>
      <c r="N2363" s="43"/>
      <c r="O2363" s="39"/>
    </row>
    <row r="2364" spans="1:15" ht="15.75">
      <c r="A2364" s="233" t="s">
        <v>1514</v>
      </c>
      <c r="B2364" s="93" t="s">
        <v>6228</v>
      </c>
      <c r="C2364" s="41" t="s">
        <v>14</v>
      </c>
      <c r="D2364" s="32">
        <f>K2364-M2364</f>
        <v>37.323499999999996</v>
      </c>
      <c r="E2364" s="33">
        <f>D2364*H2364</f>
        <v>2911.2329999999997</v>
      </c>
      <c r="F2364" s="34"/>
      <c r="G2364" s="42">
        <f>F2364*D2364</f>
        <v>0</v>
      </c>
      <c r="H2364" s="36">
        <f t="shared" si="1370"/>
        <v>78</v>
      </c>
      <c r="I2364" s="36">
        <f>E2364*F2364</f>
        <v>0</v>
      </c>
      <c r="J2364" s="44">
        <v>6</v>
      </c>
      <c r="K2364" s="273">
        <v>43.91</v>
      </c>
      <c r="L2364" s="25">
        <v>0.15</v>
      </c>
      <c r="M2364" s="26">
        <f>K2364*L2364</f>
        <v>6.5864999999999991</v>
      </c>
      <c r="N2364" s="43"/>
      <c r="O2364" s="39"/>
    </row>
    <row r="2365" spans="1:15" ht="15.75" hidden="1">
      <c r="A2365" s="63" t="s">
        <v>1515</v>
      </c>
      <c r="B2365" s="93" t="s">
        <v>3546</v>
      </c>
      <c r="C2365" s="41" t="s">
        <v>14</v>
      </c>
      <c r="D2365" s="32">
        <f>K2365-M2365</f>
        <v>32.350999999999999</v>
      </c>
      <c r="E2365" s="33">
        <f>D2365*H2365</f>
        <v>2523.3779999999997</v>
      </c>
      <c r="F2365" s="34"/>
      <c r="G2365" s="42">
        <f>F2365*D2365</f>
        <v>0</v>
      </c>
      <c r="H2365" s="36">
        <f t="shared" si="1370"/>
        <v>78</v>
      </c>
      <c r="I2365" s="36">
        <f>E2365*F2365</f>
        <v>0</v>
      </c>
      <c r="J2365" s="44">
        <v>6</v>
      </c>
      <c r="K2365" s="273">
        <v>38.06</v>
      </c>
      <c r="L2365" s="25">
        <v>0.15</v>
      </c>
      <c r="M2365" s="26">
        <f>K2365*L2365</f>
        <v>5.7090000000000005</v>
      </c>
      <c r="N2365" s="43" t="s">
        <v>15</v>
      </c>
      <c r="O2365" s="39"/>
    </row>
    <row r="2366" spans="1:15" ht="15.75">
      <c r="A2366" s="63" t="s">
        <v>1516</v>
      </c>
      <c r="B2366" s="93" t="s">
        <v>3547</v>
      </c>
      <c r="C2366" s="41" t="s">
        <v>14</v>
      </c>
      <c r="D2366" s="32">
        <f t="shared" si="1383"/>
        <v>43.536999999999999</v>
      </c>
      <c r="E2366" s="33">
        <f t="shared" si="1386"/>
        <v>3395.886</v>
      </c>
      <c r="F2366" s="34"/>
      <c r="G2366" s="42">
        <f t="shared" si="1391"/>
        <v>0</v>
      </c>
      <c r="H2366" s="36">
        <f t="shared" si="1370"/>
        <v>78</v>
      </c>
      <c r="I2366" s="36">
        <f t="shared" si="1397"/>
        <v>0</v>
      </c>
      <c r="J2366" s="44">
        <v>6</v>
      </c>
      <c r="K2366" s="273">
        <v>51.22</v>
      </c>
      <c r="L2366" s="25">
        <v>0.15</v>
      </c>
      <c r="M2366" s="26">
        <f t="shared" si="1403"/>
        <v>7.6829999999999998</v>
      </c>
      <c r="N2366" s="43"/>
      <c r="O2366" s="39"/>
    </row>
    <row r="2367" spans="1:15" ht="15.75" hidden="1">
      <c r="A2367" s="63" t="s">
        <v>1113</v>
      </c>
      <c r="B2367" s="93" t="s">
        <v>3548</v>
      </c>
      <c r="C2367" s="41" t="s">
        <v>14</v>
      </c>
      <c r="D2367" s="32">
        <f t="shared" si="1383"/>
        <v>35.445</v>
      </c>
      <c r="E2367" s="33">
        <f t="shared" si="1386"/>
        <v>2764.71</v>
      </c>
      <c r="F2367" s="34"/>
      <c r="G2367" s="42">
        <f>F2367*D2367</f>
        <v>0</v>
      </c>
      <c r="H2367" s="36">
        <f t="shared" si="1370"/>
        <v>78</v>
      </c>
      <c r="I2367" s="36">
        <f>E2367*F2367</f>
        <v>0</v>
      </c>
      <c r="J2367" s="44">
        <v>6</v>
      </c>
      <c r="K2367" s="273">
        <v>41.7</v>
      </c>
      <c r="L2367" s="25">
        <v>0.15</v>
      </c>
      <c r="M2367" s="26">
        <f t="shared" si="1403"/>
        <v>6.2549999999999999</v>
      </c>
      <c r="N2367" s="43" t="s">
        <v>15</v>
      </c>
      <c r="O2367" s="39"/>
    </row>
    <row r="2368" spans="1:15" ht="15.75">
      <c r="A2368" s="233" t="s">
        <v>1110</v>
      </c>
      <c r="B2368" s="93" t="s">
        <v>3549</v>
      </c>
      <c r="C2368" s="41" t="s">
        <v>14</v>
      </c>
      <c r="D2368" s="32">
        <f t="shared" si="1383"/>
        <v>36.703000000000003</v>
      </c>
      <c r="E2368" s="33">
        <f t="shared" si="1386"/>
        <v>2862.8340000000003</v>
      </c>
      <c r="F2368" s="34"/>
      <c r="G2368" s="42">
        <f t="shared" si="1391"/>
        <v>0</v>
      </c>
      <c r="H2368" s="36">
        <f t="shared" si="1370"/>
        <v>78</v>
      </c>
      <c r="I2368" s="36">
        <f t="shared" si="1397"/>
        <v>0</v>
      </c>
      <c r="J2368" s="44">
        <v>6</v>
      </c>
      <c r="K2368" s="273">
        <v>43.18</v>
      </c>
      <c r="L2368" s="25">
        <v>0.15</v>
      </c>
      <c r="M2368" s="75">
        <f t="shared" si="1403"/>
        <v>6.4769999999999994</v>
      </c>
      <c r="N2368" s="43"/>
      <c r="O2368" s="39"/>
    </row>
    <row r="2369" spans="1:15" ht="15.75">
      <c r="A2369" s="233" t="s">
        <v>1114</v>
      </c>
      <c r="B2369" s="93" t="s">
        <v>3550</v>
      </c>
      <c r="C2369" s="41" t="s">
        <v>14</v>
      </c>
      <c r="D2369" s="32">
        <f>K2369-M2369</f>
        <v>37.323499999999996</v>
      </c>
      <c r="E2369" s="33">
        <f>D2369*H2369</f>
        <v>2911.2329999999997</v>
      </c>
      <c r="F2369" s="34"/>
      <c r="G2369" s="42">
        <f>F2369*D2369</f>
        <v>0</v>
      </c>
      <c r="H2369" s="36">
        <f t="shared" si="1370"/>
        <v>78</v>
      </c>
      <c r="I2369" s="36">
        <f>E2369*F2369</f>
        <v>0</v>
      </c>
      <c r="J2369" s="44">
        <v>6</v>
      </c>
      <c r="K2369" s="273">
        <v>43.91</v>
      </c>
      <c r="L2369" s="25">
        <v>0.15</v>
      </c>
      <c r="M2369" s="26">
        <f>K2369*L2369</f>
        <v>6.5864999999999991</v>
      </c>
      <c r="N2369" s="43"/>
      <c r="O2369" s="39"/>
    </row>
    <row r="2370" spans="1:15" ht="15.75" hidden="1">
      <c r="A2370" s="63" t="s">
        <v>1517</v>
      </c>
      <c r="B2370" s="93" t="s">
        <v>4691</v>
      </c>
      <c r="C2370" s="41" t="s">
        <v>234</v>
      </c>
      <c r="D2370" s="32">
        <f>K2370-M2370</f>
        <v>19.907</v>
      </c>
      <c r="E2370" s="33">
        <f>D2370*H2370</f>
        <v>1552.7460000000001</v>
      </c>
      <c r="F2370" s="34"/>
      <c r="G2370" s="42">
        <f>F2370*D2370</f>
        <v>0</v>
      </c>
      <c r="H2370" s="36">
        <f t="shared" si="1370"/>
        <v>78</v>
      </c>
      <c r="I2370" s="36">
        <f>E2370*F2370</f>
        <v>0</v>
      </c>
      <c r="J2370" s="44">
        <v>30</v>
      </c>
      <c r="K2370" s="273">
        <v>23.42</v>
      </c>
      <c r="L2370" s="25">
        <v>0.15</v>
      </c>
      <c r="M2370" s="26">
        <f t="shared" si="1403"/>
        <v>3.5130000000000003</v>
      </c>
      <c r="N2370" s="43" t="s">
        <v>15</v>
      </c>
      <c r="O2370" s="39"/>
    </row>
    <row r="2371" spans="1:15" ht="15.75" hidden="1">
      <c r="A2371" s="63" t="s">
        <v>1518</v>
      </c>
      <c r="B2371" s="93" t="s">
        <v>4692</v>
      </c>
      <c r="C2371" s="41" t="s">
        <v>234</v>
      </c>
      <c r="D2371" s="32">
        <f t="shared" si="1383"/>
        <v>14.925999999999998</v>
      </c>
      <c r="E2371" s="33">
        <f t="shared" si="1386"/>
        <v>1164.2279999999998</v>
      </c>
      <c r="F2371" s="34"/>
      <c r="G2371" s="42">
        <f>F2371*D2371</f>
        <v>0</v>
      </c>
      <c r="H2371" s="36">
        <f t="shared" si="1370"/>
        <v>78</v>
      </c>
      <c r="I2371" s="36">
        <f>E2371*F2371</f>
        <v>0</v>
      </c>
      <c r="J2371" s="44">
        <v>50</v>
      </c>
      <c r="K2371" s="273">
        <v>17.559999999999999</v>
      </c>
      <c r="L2371" s="25">
        <v>0.15</v>
      </c>
      <c r="M2371" s="26">
        <f t="shared" si="1403"/>
        <v>2.6339999999999999</v>
      </c>
      <c r="N2371" s="43" t="s">
        <v>15</v>
      </c>
      <c r="O2371" s="39"/>
    </row>
    <row r="2372" spans="1:15" ht="15.75" hidden="1">
      <c r="A2372" s="63" t="s">
        <v>1081</v>
      </c>
      <c r="B2372" s="93" t="s">
        <v>3551</v>
      </c>
      <c r="C2372" s="41" t="s">
        <v>45</v>
      </c>
      <c r="D2372" s="32">
        <f t="shared" si="1383"/>
        <v>1.7510000000000001</v>
      </c>
      <c r="E2372" s="33">
        <f t="shared" si="1386"/>
        <v>136.578</v>
      </c>
      <c r="F2372" s="34"/>
      <c r="G2372" s="42">
        <f t="shared" si="1391"/>
        <v>0</v>
      </c>
      <c r="H2372" s="36">
        <f t="shared" si="1370"/>
        <v>78</v>
      </c>
      <c r="I2372" s="36">
        <f t="shared" si="1397"/>
        <v>0</v>
      </c>
      <c r="J2372" s="44">
        <v>500</v>
      </c>
      <c r="K2372" s="273">
        <v>2.06</v>
      </c>
      <c r="L2372" s="25">
        <v>0.15</v>
      </c>
      <c r="M2372" s="26">
        <f t="shared" si="1403"/>
        <v>0.309</v>
      </c>
      <c r="N2372" s="43" t="s">
        <v>15</v>
      </c>
      <c r="O2372" s="39"/>
    </row>
    <row r="2373" spans="1:15" ht="15.75">
      <c r="A2373" s="63" t="s">
        <v>1095</v>
      </c>
      <c r="B2373" s="93" t="s">
        <v>3552</v>
      </c>
      <c r="C2373" s="41" t="s">
        <v>45</v>
      </c>
      <c r="D2373" s="32">
        <f>K2373-M2373</f>
        <v>2.2355</v>
      </c>
      <c r="E2373" s="33">
        <f>D2373*H2373</f>
        <v>174.369</v>
      </c>
      <c r="F2373" s="34"/>
      <c r="G2373" s="42">
        <f>F2373*D2373</f>
        <v>0</v>
      </c>
      <c r="H2373" s="36">
        <f t="shared" si="1370"/>
        <v>78</v>
      </c>
      <c r="I2373" s="36">
        <f>E2373*F2373</f>
        <v>0</v>
      </c>
      <c r="J2373" s="44">
        <v>500</v>
      </c>
      <c r="K2373" s="273">
        <v>2.63</v>
      </c>
      <c r="L2373" s="25">
        <v>0.15</v>
      </c>
      <c r="M2373" s="26">
        <f>K2373*L2373</f>
        <v>0.39449999999999996</v>
      </c>
      <c r="N2373" s="43"/>
      <c r="O2373" s="39"/>
    </row>
    <row r="2374" spans="1:15" ht="15.75">
      <c r="A2374" s="233" t="s">
        <v>1143</v>
      </c>
      <c r="B2374" s="201" t="s">
        <v>6668</v>
      </c>
      <c r="C2374" s="41" t="s">
        <v>234</v>
      </c>
      <c r="D2374" s="32">
        <f t="shared" si="1383"/>
        <v>19.277999999999999</v>
      </c>
      <c r="E2374" s="33">
        <f t="shared" si="1386"/>
        <v>1503.684</v>
      </c>
      <c r="F2374" s="34"/>
      <c r="G2374" s="42">
        <f t="shared" si="1391"/>
        <v>0</v>
      </c>
      <c r="H2374" s="36">
        <f t="shared" si="1370"/>
        <v>78</v>
      </c>
      <c r="I2374" s="36">
        <f t="shared" si="1397"/>
        <v>0</v>
      </c>
      <c r="J2374" s="44">
        <v>50</v>
      </c>
      <c r="K2374" s="273">
        <v>22.68</v>
      </c>
      <c r="L2374" s="25">
        <v>0.15</v>
      </c>
      <c r="M2374" s="26">
        <f t="shared" si="1403"/>
        <v>3.4019999999999997</v>
      </c>
      <c r="N2374" s="43"/>
      <c r="O2374" s="39"/>
    </row>
    <row r="2375" spans="1:15" ht="15.75">
      <c r="A2375" s="228" t="s">
        <v>5895</v>
      </c>
      <c r="B2375" s="93" t="s">
        <v>3553</v>
      </c>
      <c r="C2375" s="41" t="s">
        <v>45</v>
      </c>
      <c r="D2375" s="32">
        <f t="shared" ref="D2375:D2447" si="1404">K2375-M2375</f>
        <v>6.2220000000000004</v>
      </c>
      <c r="E2375" s="33">
        <f t="shared" si="1386"/>
        <v>485.31600000000003</v>
      </c>
      <c r="F2375" s="34"/>
      <c r="G2375" s="42">
        <f t="shared" si="1391"/>
        <v>0</v>
      </c>
      <c r="H2375" s="36">
        <f t="shared" si="1370"/>
        <v>78</v>
      </c>
      <c r="I2375" s="36">
        <f t="shared" si="1397"/>
        <v>0</v>
      </c>
      <c r="J2375" s="44">
        <v>250</v>
      </c>
      <c r="K2375" s="273">
        <v>7.32</v>
      </c>
      <c r="L2375" s="25">
        <v>0.15</v>
      </c>
      <c r="M2375" s="26">
        <f t="shared" si="1403"/>
        <v>1.0980000000000001</v>
      </c>
      <c r="N2375" s="43"/>
      <c r="O2375" s="39"/>
    </row>
    <row r="2376" spans="1:15" ht="15.75">
      <c r="A2376" s="63" t="s">
        <v>1106</v>
      </c>
      <c r="B2376" s="93" t="s">
        <v>4693</v>
      </c>
      <c r="C2376" s="41" t="s">
        <v>234</v>
      </c>
      <c r="D2376" s="32">
        <f t="shared" si="1404"/>
        <v>18.657499999999999</v>
      </c>
      <c r="E2376" s="33">
        <f t="shared" si="1386"/>
        <v>1455.2849999999999</v>
      </c>
      <c r="F2376" s="34"/>
      <c r="G2376" s="42">
        <f t="shared" si="1391"/>
        <v>0</v>
      </c>
      <c r="H2376" s="36">
        <f t="shared" si="1370"/>
        <v>78</v>
      </c>
      <c r="I2376" s="36">
        <f t="shared" si="1397"/>
        <v>0</v>
      </c>
      <c r="J2376" s="44">
        <v>25</v>
      </c>
      <c r="K2376" s="273">
        <v>21.95</v>
      </c>
      <c r="L2376" s="25">
        <v>0.15</v>
      </c>
      <c r="M2376" s="26">
        <f t="shared" si="1403"/>
        <v>3.2925</v>
      </c>
      <c r="N2376" s="43"/>
      <c r="O2376" s="39"/>
    </row>
    <row r="2377" spans="1:15" ht="15.75" hidden="1">
      <c r="A2377" s="63" t="s">
        <v>1482</v>
      </c>
      <c r="B2377" s="93" t="s">
        <v>3554</v>
      </c>
      <c r="C2377" s="41" t="s">
        <v>45</v>
      </c>
      <c r="D2377" s="32">
        <f t="shared" si="1404"/>
        <v>1.496</v>
      </c>
      <c r="E2377" s="33">
        <f t="shared" si="1386"/>
        <v>116.688</v>
      </c>
      <c r="F2377" s="34"/>
      <c r="G2377" s="42">
        <f t="shared" si="1391"/>
        <v>0</v>
      </c>
      <c r="H2377" s="36">
        <f t="shared" ref="H2377:H2455" si="1405">$K$4</f>
        <v>78</v>
      </c>
      <c r="I2377" s="36">
        <f t="shared" si="1397"/>
        <v>0</v>
      </c>
      <c r="J2377" s="44">
        <v>500</v>
      </c>
      <c r="K2377" s="273">
        <v>1.76</v>
      </c>
      <c r="L2377" s="25">
        <v>0.15</v>
      </c>
      <c r="M2377" s="26">
        <f t="shared" si="1403"/>
        <v>0.26400000000000001</v>
      </c>
      <c r="N2377" s="43" t="s">
        <v>15</v>
      </c>
      <c r="O2377" s="39"/>
    </row>
    <row r="2378" spans="1:15" ht="15.75">
      <c r="A2378" s="233" t="s">
        <v>4429</v>
      </c>
      <c r="B2378" s="93" t="s">
        <v>4428</v>
      </c>
      <c r="C2378" s="41" t="s">
        <v>45</v>
      </c>
      <c r="D2378" s="32">
        <f t="shared" si="1404"/>
        <v>1.87</v>
      </c>
      <c r="E2378" s="33">
        <f t="shared" si="1386"/>
        <v>145.86000000000001</v>
      </c>
      <c r="F2378" s="34"/>
      <c r="G2378" s="42">
        <f t="shared" si="1391"/>
        <v>0</v>
      </c>
      <c r="H2378" s="36">
        <f t="shared" si="1405"/>
        <v>78</v>
      </c>
      <c r="I2378" s="36">
        <f t="shared" si="1397"/>
        <v>0</v>
      </c>
      <c r="J2378" s="44">
        <v>500</v>
      </c>
      <c r="K2378" s="273">
        <v>2.2000000000000002</v>
      </c>
      <c r="L2378" s="25">
        <v>0.15</v>
      </c>
      <c r="M2378" s="26">
        <f t="shared" si="1403"/>
        <v>0.33</v>
      </c>
      <c r="N2378" s="43"/>
      <c r="O2378" s="39"/>
    </row>
    <row r="2379" spans="1:15" ht="15.75">
      <c r="A2379" s="233" t="s">
        <v>1519</v>
      </c>
      <c r="B2379" s="93" t="s">
        <v>3555</v>
      </c>
      <c r="C2379" s="41" t="s">
        <v>45</v>
      </c>
      <c r="D2379" s="32">
        <f t="shared" si="1404"/>
        <v>1.615</v>
      </c>
      <c r="E2379" s="33">
        <f t="shared" si="1386"/>
        <v>125.97</v>
      </c>
      <c r="F2379" s="34"/>
      <c r="G2379" s="42">
        <f t="shared" si="1391"/>
        <v>0</v>
      </c>
      <c r="H2379" s="36">
        <f t="shared" si="1405"/>
        <v>78</v>
      </c>
      <c r="I2379" s="36">
        <f t="shared" si="1397"/>
        <v>0</v>
      </c>
      <c r="J2379" s="44">
        <v>500</v>
      </c>
      <c r="K2379" s="273">
        <v>1.9</v>
      </c>
      <c r="L2379" s="25">
        <v>0.15</v>
      </c>
      <c r="M2379" s="26">
        <f t="shared" si="1403"/>
        <v>0.28499999999999998</v>
      </c>
      <c r="N2379" s="43"/>
      <c r="O2379" s="39"/>
    </row>
    <row r="2380" spans="1:15" ht="15.75">
      <c r="A2380" s="63" t="s">
        <v>1520</v>
      </c>
      <c r="B2380" s="93" t="s">
        <v>4694</v>
      </c>
      <c r="C2380" s="41" t="s">
        <v>234</v>
      </c>
      <c r="D2380" s="32">
        <f t="shared" si="1404"/>
        <v>14.925999999999998</v>
      </c>
      <c r="E2380" s="33">
        <f>D2380*H2380</f>
        <v>1164.2279999999998</v>
      </c>
      <c r="F2380" s="34"/>
      <c r="G2380" s="42">
        <f>F2380*D2380</f>
        <v>0</v>
      </c>
      <c r="H2380" s="36">
        <f t="shared" si="1405"/>
        <v>78</v>
      </c>
      <c r="I2380" s="36">
        <f>E2380*F2380</f>
        <v>0</v>
      </c>
      <c r="J2380" s="44">
        <v>50</v>
      </c>
      <c r="K2380" s="273">
        <v>17.559999999999999</v>
      </c>
      <c r="L2380" s="25">
        <v>0.15</v>
      </c>
      <c r="M2380" s="26">
        <f>K2380*L2380</f>
        <v>2.6339999999999999</v>
      </c>
      <c r="N2380" s="43"/>
      <c r="O2380" s="39"/>
    </row>
    <row r="2381" spans="1:15" ht="15.75">
      <c r="A2381" s="233" t="s">
        <v>5318</v>
      </c>
      <c r="B2381" s="93" t="s">
        <v>3556</v>
      </c>
      <c r="C2381" s="41" t="s">
        <v>45</v>
      </c>
      <c r="D2381" s="32">
        <f t="shared" si="1404"/>
        <v>4.9809999999999999</v>
      </c>
      <c r="E2381" s="33">
        <f t="shared" si="1386"/>
        <v>388.51799999999997</v>
      </c>
      <c r="F2381" s="34"/>
      <c r="G2381" s="42">
        <f>F2381*D2381</f>
        <v>0</v>
      </c>
      <c r="H2381" s="36">
        <f t="shared" si="1405"/>
        <v>78</v>
      </c>
      <c r="I2381" s="36">
        <f>E2381*F2381</f>
        <v>0</v>
      </c>
      <c r="J2381" s="44">
        <v>250</v>
      </c>
      <c r="K2381" s="273">
        <v>5.86</v>
      </c>
      <c r="L2381" s="25">
        <v>0.15</v>
      </c>
      <c r="M2381" s="26">
        <f t="shared" si="1403"/>
        <v>0.879</v>
      </c>
      <c r="N2381" s="43"/>
      <c r="O2381" s="39"/>
    </row>
    <row r="2382" spans="1:15" ht="15.75">
      <c r="A2382" s="233" t="s">
        <v>5319</v>
      </c>
      <c r="B2382" s="93" t="s">
        <v>3557</v>
      </c>
      <c r="C2382" s="41" t="s">
        <v>45</v>
      </c>
      <c r="D2382" s="32">
        <f t="shared" si="1404"/>
        <v>4.9809999999999999</v>
      </c>
      <c r="E2382" s="33">
        <f t="shared" si="1386"/>
        <v>388.51799999999997</v>
      </c>
      <c r="F2382" s="34"/>
      <c r="G2382" s="42">
        <f t="shared" si="1391"/>
        <v>0</v>
      </c>
      <c r="H2382" s="36">
        <f t="shared" si="1405"/>
        <v>78</v>
      </c>
      <c r="I2382" s="36">
        <f t="shared" si="1397"/>
        <v>0</v>
      </c>
      <c r="J2382" s="44">
        <v>250</v>
      </c>
      <c r="K2382" s="273">
        <v>5.86</v>
      </c>
      <c r="L2382" s="25">
        <v>0.15</v>
      </c>
      <c r="M2382" s="26">
        <f t="shared" si="1403"/>
        <v>0.879</v>
      </c>
      <c r="N2382" s="43"/>
      <c r="O2382" s="39"/>
    </row>
    <row r="2383" spans="1:15" ht="15.75">
      <c r="A2383" s="233" t="s">
        <v>1449</v>
      </c>
      <c r="B2383" s="93" t="s">
        <v>3558</v>
      </c>
      <c r="C2383" s="41" t="s">
        <v>45</v>
      </c>
      <c r="D2383" s="32">
        <f t="shared" si="1404"/>
        <v>1.7510000000000001</v>
      </c>
      <c r="E2383" s="33">
        <f t="shared" si="1386"/>
        <v>136.578</v>
      </c>
      <c r="F2383" s="34"/>
      <c r="G2383" s="42">
        <f t="shared" si="1391"/>
        <v>0</v>
      </c>
      <c r="H2383" s="36">
        <f t="shared" si="1405"/>
        <v>78</v>
      </c>
      <c r="I2383" s="36">
        <f t="shared" si="1397"/>
        <v>0</v>
      </c>
      <c r="J2383" s="44">
        <v>500</v>
      </c>
      <c r="K2383" s="273">
        <v>2.06</v>
      </c>
      <c r="L2383" s="25">
        <v>0.15</v>
      </c>
      <c r="M2383" s="26">
        <f t="shared" si="1403"/>
        <v>0.309</v>
      </c>
      <c r="N2383" s="43"/>
      <c r="O2383" s="39"/>
    </row>
    <row r="2384" spans="1:15" ht="15.75" hidden="1">
      <c r="A2384" s="63"/>
      <c r="B2384" s="93" t="s">
        <v>3559</v>
      </c>
      <c r="C2384" s="41" t="s">
        <v>45</v>
      </c>
      <c r="D2384" s="32">
        <f t="shared" ref="D2384:D2385" si="1406">K2384-M2384</f>
        <v>6.2220000000000004</v>
      </c>
      <c r="E2384" s="33">
        <f t="shared" ref="E2384:E2385" si="1407">D2384*H2384</f>
        <v>485.31600000000003</v>
      </c>
      <c r="F2384" s="34"/>
      <c r="G2384" s="42">
        <f t="shared" ref="G2384:G2385" si="1408">F2384*D2384</f>
        <v>0</v>
      </c>
      <c r="H2384" s="36">
        <f t="shared" si="1405"/>
        <v>78</v>
      </c>
      <c r="I2384" s="36">
        <f t="shared" ref="I2384:I2385" si="1409">E2384*F2384</f>
        <v>0</v>
      </c>
      <c r="J2384" s="44">
        <v>250</v>
      </c>
      <c r="K2384" s="273">
        <v>7.32</v>
      </c>
      <c r="L2384" s="25">
        <v>0.15</v>
      </c>
      <c r="M2384" s="26">
        <f t="shared" ref="M2384:M2385" si="1410">K2384*L2384</f>
        <v>1.0980000000000001</v>
      </c>
      <c r="N2384" s="43" t="s">
        <v>15</v>
      </c>
      <c r="O2384" s="39"/>
    </row>
    <row r="2385" spans="1:15" ht="25.5" hidden="1">
      <c r="A2385" s="63" t="s">
        <v>6377</v>
      </c>
      <c r="B2385" s="202" t="s">
        <v>6378</v>
      </c>
      <c r="C2385" s="41" t="s">
        <v>4432</v>
      </c>
      <c r="D2385" s="32">
        <f t="shared" si="1406"/>
        <v>18.657499999999999</v>
      </c>
      <c r="E2385" s="33">
        <f t="shared" si="1407"/>
        <v>1455.2849999999999</v>
      </c>
      <c r="F2385" s="34"/>
      <c r="G2385" s="42">
        <f t="shared" si="1408"/>
        <v>0</v>
      </c>
      <c r="H2385" s="36">
        <f t="shared" si="1405"/>
        <v>78</v>
      </c>
      <c r="I2385" s="36">
        <f t="shared" si="1409"/>
        <v>0</v>
      </c>
      <c r="J2385" s="44">
        <v>30</v>
      </c>
      <c r="K2385" s="273">
        <v>21.95</v>
      </c>
      <c r="L2385" s="25">
        <v>0.15</v>
      </c>
      <c r="M2385" s="26">
        <f t="shared" si="1410"/>
        <v>3.2925</v>
      </c>
      <c r="N2385" s="43" t="s">
        <v>15</v>
      </c>
      <c r="O2385" s="39"/>
    </row>
    <row r="2386" spans="1:15" ht="15.75">
      <c r="A2386" s="233" t="s">
        <v>5905</v>
      </c>
      <c r="B2386" s="93" t="s">
        <v>5906</v>
      </c>
      <c r="C2386" s="41" t="s">
        <v>45</v>
      </c>
      <c r="D2386" s="32">
        <f t="shared" si="1404"/>
        <v>6.2220000000000004</v>
      </c>
      <c r="E2386" s="33">
        <f t="shared" si="1386"/>
        <v>485.31600000000003</v>
      </c>
      <c r="F2386" s="34"/>
      <c r="G2386" s="42">
        <f t="shared" si="1391"/>
        <v>0</v>
      </c>
      <c r="H2386" s="36">
        <f t="shared" si="1405"/>
        <v>78</v>
      </c>
      <c r="I2386" s="36">
        <f t="shared" si="1397"/>
        <v>0</v>
      </c>
      <c r="J2386" s="44">
        <v>100</v>
      </c>
      <c r="K2386" s="273">
        <v>7.32</v>
      </c>
      <c r="L2386" s="25">
        <v>0.15</v>
      </c>
      <c r="M2386" s="26">
        <f t="shared" si="1403"/>
        <v>1.0980000000000001</v>
      </c>
      <c r="N2386" s="43"/>
      <c r="O2386" s="39"/>
    </row>
    <row r="2387" spans="1:15" ht="15.75" hidden="1">
      <c r="A2387" s="63" t="s">
        <v>1146</v>
      </c>
      <c r="B2387" s="93" t="s">
        <v>6125</v>
      </c>
      <c r="C2387" s="41" t="s">
        <v>14</v>
      </c>
      <c r="D2387" s="32">
        <f t="shared" si="1404"/>
        <v>2.992</v>
      </c>
      <c r="E2387" s="33">
        <f t="shared" si="1386"/>
        <v>233.376</v>
      </c>
      <c r="F2387" s="34"/>
      <c r="G2387" s="42">
        <f t="shared" si="1391"/>
        <v>0</v>
      </c>
      <c r="H2387" s="36">
        <f t="shared" si="1405"/>
        <v>78</v>
      </c>
      <c r="I2387" s="36">
        <f t="shared" si="1397"/>
        <v>0</v>
      </c>
      <c r="J2387" s="44" t="s">
        <v>1042</v>
      </c>
      <c r="K2387" s="273">
        <v>3.52</v>
      </c>
      <c r="L2387" s="25">
        <v>0.15</v>
      </c>
      <c r="M2387" s="26">
        <f t="shared" si="1403"/>
        <v>0.52800000000000002</v>
      </c>
      <c r="N2387" s="43" t="s">
        <v>15</v>
      </c>
      <c r="O2387" s="39"/>
    </row>
    <row r="2388" spans="1:15" ht="15.75">
      <c r="A2388" s="233" t="s">
        <v>4171</v>
      </c>
      <c r="B2388" s="93" t="s">
        <v>5034</v>
      </c>
      <c r="C2388" s="41" t="s">
        <v>14</v>
      </c>
      <c r="D2388" s="32">
        <f t="shared" si="1404"/>
        <v>2.2440000000000002</v>
      </c>
      <c r="E2388" s="33">
        <f t="shared" si="1386"/>
        <v>175.03200000000001</v>
      </c>
      <c r="F2388" s="34"/>
      <c r="G2388" s="42">
        <f t="shared" si="1391"/>
        <v>0</v>
      </c>
      <c r="H2388" s="36">
        <f t="shared" si="1405"/>
        <v>78</v>
      </c>
      <c r="I2388" s="36">
        <f t="shared" si="1397"/>
        <v>0</v>
      </c>
      <c r="J2388" s="44">
        <v>100</v>
      </c>
      <c r="K2388" s="273">
        <v>2.64</v>
      </c>
      <c r="L2388" s="25">
        <v>0.15</v>
      </c>
      <c r="M2388" s="26">
        <f t="shared" si="1403"/>
        <v>0.39600000000000002</v>
      </c>
      <c r="N2388" s="43"/>
      <c r="O2388" s="39"/>
    </row>
    <row r="2389" spans="1:15" ht="15.75" hidden="1">
      <c r="A2389" s="63" t="s">
        <v>5320</v>
      </c>
      <c r="B2389" s="93" t="s">
        <v>1521</v>
      </c>
      <c r="C2389" s="41" t="s">
        <v>45</v>
      </c>
      <c r="D2389" s="32">
        <f t="shared" si="1404"/>
        <v>2.6180000000000003</v>
      </c>
      <c r="E2389" s="33">
        <f t="shared" si="1386"/>
        <v>204.20400000000004</v>
      </c>
      <c r="F2389" s="34"/>
      <c r="G2389" s="42">
        <f t="shared" si="1391"/>
        <v>0</v>
      </c>
      <c r="H2389" s="36">
        <f t="shared" si="1405"/>
        <v>78</v>
      </c>
      <c r="I2389" s="36">
        <f t="shared" si="1397"/>
        <v>0</v>
      </c>
      <c r="J2389" s="44">
        <v>10</v>
      </c>
      <c r="K2389" s="273">
        <v>3.08</v>
      </c>
      <c r="L2389" s="25">
        <v>0.15</v>
      </c>
      <c r="M2389" s="26">
        <f t="shared" si="1403"/>
        <v>0.46199999999999997</v>
      </c>
      <c r="N2389" s="43" t="s">
        <v>15</v>
      </c>
      <c r="O2389" s="39"/>
    </row>
    <row r="2390" spans="1:15" ht="15.75" hidden="1">
      <c r="A2390" s="40" t="s">
        <v>4395</v>
      </c>
      <c r="B2390" s="93" t="s">
        <v>5493</v>
      </c>
      <c r="C2390" s="41" t="s">
        <v>45</v>
      </c>
      <c r="D2390" s="32">
        <f t="shared" si="1404"/>
        <v>2.4904999999999999</v>
      </c>
      <c r="E2390" s="33">
        <f t="shared" si="1386"/>
        <v>194.25899999999999</v>
      </c>
      <c r="F2390" s="34"/>
      <c r="G2390" s="42">
        <f t="shared" si="1391"/>
        <v>0</v>
      </c>
      <c r="H2390" s="36">
        <f t="shared" si="1405"/>
        <v>78</v>
      </c>
      <c r="I2390" s="36">
        <f t="shared" si="1397"/>
        <v>0</v>
      </c>
      <c r="J2390" s="44">
        <v>200</v>
      </c>
      <c r="K2390" s="273">
        <v>2.93</v>
      </c>
      <c r="L2390" s="25">
        <v>0.15</v>
      </c>
      <c r="M2390" s="26">
        <f t="shared" si="1403"/>
        <v>0.4395</v>
      </c>
      <c r="N2390" s="43" t="s">
        <v>15</v>
      </c>
      <c r="O2390" s="39"/>
    </row>
    <row r="2391" spans="1:15" ht="15.75" hidden="1">
      <c r="A2391" s="63" t="s">
        <v>4292</v>
      </c>
      <c r="B2391" s="94" t="s">
        <v>4293</v>
      </c>
      <c r="C2391" s="41" t="s">
        <v>45</v>
      </c>
      <c r="D2391" s="32">
        <f t="shared" si="1404"/>
        <v>3.1110000000000002</v>
      </c>
      <c r="E2391" s="33">
        <f t="shared" ref="E2391:E2464" si="1411">D2391*H2391</f>
        <v>242.65800000000002</v>
      </c>
      <c r="F2391" s="34"/>
      <c r="G2391" s="42">
        <f t="shared" si="1391"/>
        <v>0</v>
      </c>
      <c r="H2391" s="36">
        <f t="shared" si="1405"/>
        <v>78</v>
      </c>
      <c r="I2391" s="36">
        <f t="shared" si="1397"/>
        <v>0</v>
      </c>
      <c r="J2391" s="44">
        <v>50</v>
      </c>
      <c r="K2391" s="273">
        <v>3.66</v>
      </c>
      <c r="L2391" s="25">
        <v>0.15</v>
      </c>
      <c r="M2391" s="26">
        <f t="shared" si="1403"/>
        <v>0.54900000000000004</v>
      </c>
      <c r="N2391" s="43" t="s">
        <v>15</v>
      </c>
      <c r="O2391" s="39"/>
    </row>
    <row r="2392" spans="1:15" ht="15.75" hidden="1">
      <c r="A2392" s="63" t="s">
        <v>4468</v>
      </c>
      <c r="B2392" s="93" t="s">
        <v>5043</v>
      </c>
      <c r="C2392" s="41" t="s">
        <v>45</v>
      </c>
      <c r="D2392" s="32">
        <f t="shared" si="1404"/>
        <v>1.7510000000000001</v>
      </c>
      <c r="E2392" s="33">
        <f t="shared" si="1411"/>
        <v>136.578</v>
      </c>
      <c r="F2392" s="34"/>
      <c r="G2392" s="42">
        <f t="shared" si="1391"/>
        <v>0</v>
      </c>
      <c r="H2392" s="36">
        <f t="shared" si="1405"/>
        <v>78</v>
      </c>
      <c r="I2392" s="36">
        <f t="shared" si="1397"/>
        <v>0</v>
      </c>
      <c r="J2392" s="44">
        <v>100</v>
      </c>
      <c r="K2392" s="273">
        <v>2.06</v>
      </c>
      <c r="L2392" s="25">
        <v>0.15</v>
      </c>
      <c r="M2392" s="26">
        <f t="shared" si="1403"/>
        <v>0.309</v>
      </c>
      <c r="N2392" s="43" t="s">
        <v>15</v>
      </c>
      <c r="O2392" s="39"/>
    </row>
    <row r="2393" spans="1:15" ht="15.75" hidden="1">
      <c r="A2393" s="63" t="s">
        <v>5041</v>
      </c>
      <c r="B2393" s="93" t="s">
        <v>5044</v>
      </c>
      <c r="C2393" s="41" t="s">
        <v>45</v>
      </c>
      <c r="D2393" s="32">
        <f t="shared" si="1404"/>
        <v>2.7370000000000001</v>
      </c>
      <c r="E2393" s="33">
        <f t="shared" si="1411"/>
        <v>213.48600000000002</v>
      </c>
      <c r="F2393" s="34"/>
      <c r="G2393" s="42">
        <f t="shared" si="1391"/>
        <v>0</v>
      </c>
      <c r="H2393" s="36">
        <f t="shared" si="1405"/>
        <v>78</v>
      </c>
      <c r="I2393" s="36">
        <f t="shared" si="1397"/>
        <v>0</v>
      </c>
      <c r="J2393" s="44">
        <v>100</v>
      </c>
      <c r="K2393" s="273">
        <v>3.22</v>
      </c>
      <c r="L2393" s="25">
        <v>0.15</v>
      </c>
      <c r="M2393" s="26">
        <f t="shared" si="1403"/>
        <v>0.48299999999999998</v>
      </c>
      <c r="N2393" s="43" t="s">
        <v>15</v>
      </c>
      <c r="O2393" s="39"/>
    </row>
    <row r="2394" spans="1:15" ht="15.75">
      <c r="A2394" s="63" t="s">
        <v>1505</v>
      </c>
      <c r="B2394" s="93" t="s">
        <v>1522</v>
      </c>
      <c r="C2394" s="41" t="s">
        <v>14</v>
      </c>
      <c r="D2394" s="32">
        <f>K2394-M2394</f>
        <v>42.295999999999999</v>
      </c>
      <c r="E2394" s="33">
        <f>D2394*H2394</f>
        <v>3299.0879999999997</v>
      </c>
      <c r="F2394" s="34"/>
      <c r="G2394" s="42">
        <f>F2394*D2394</f>
        <v>0</v>
      </c>
      <c r="H2394" s="36">
        <f t="shared" si="1405"/>
        <v>78</v>
      </c>
      <c r="I2394" s="36">
        <f>E2394*F2394</f>
        <v>0</v>
      </c>
      <c r="J2394" s="44">
        <v>10</v>
      </c>
      <c r="K2394" s="273">
        <v>49.76</v>
      </c>
      <c r="L2394" s="25">
        <v>0.15</v>
      </c>
      <c r="M2394" s="26">
        <f>K2394*L2394</f>
        <v>7.4639999999999995</v>
      </c>
      <c r="N2394" s="43"/>
      <c r="O2394" s="39"/>
    </row>
    <row r="2395" spans="1:15" ht="15.75">
      <c r="A2395" s="233" t="s">
        <v>5912</v>
      </c>
      <c r="B2395" s="93" t="s">
        <v>5913</v>
      </c>
      <c r="C2395" s="41" t="s">
        <v>14</v>
      </c>
      <c r="D2395" s="32">
        <f t="shared" si="1404"/>
        <v>17.416499999999999</v>
      </c>
      <c r="E2395" s="33">
        <f t="shared" si="1411"/>
        <v>1358.4869999999999</v>
      </c>
      <c r="F2395" s="34"/>
      <c r="G2395" s="42">
        <f t="shared" si="1391"/>
        <v>0</v>
      </c>
      <c r="H2395" s="36">
        <f t="shared" si="1405"/>
        <v>78</v>
      </c>
      <c r="I2395" s="36">
        <f t="shared" si="1397"/>
        <v>0</v>
      </c>
      <c r="J2395" s="44">
        <v>12</v>
      </c>
      <c r="K2395" s="273">
        <v>20.49</v>
      </c>
      <c r="L2395" s="25">
        <v>0.15</v>
      </c>
      <c r="M2395" s="26">
        <f t="shared" si="1403"/>
        <v>3.0734999999999997</v>
      </c>
      <c r="N2395" s="43"/>
      <c r="O2395" s="39"/>
    </row>
    <row r="2396" spans="1:15" ht="15.75">
      <c r="A2396" s="233" t="s">
        <v>5912</v>
      </c>
      <c r="B2396" s="93" t="s">
        <v>5914</v>
      </c>
      <c r="C2396" s="41" t="s">
        <v>14</v>
      </c>
      <c r="D2396" s="32">
        <f t="shared" si="1404"/>
        <v>17.416499999999999</v>
      </c>
      <c r="E2396" s="33">
        <f t="shared" si="1411"/>
        <v>1358.4869999999999</v>
      </c>
      <c r="F2396" s="34"/>
      <c r="G2396" s="42">
        <f t="shared" si="1391"/>
        <v>0</v>
      </c>
      <c r="H2396" s="36">
        <f t="shared" si="1405"/>
        <v>78</v>
      </c>
      <c r="I2396" s="36">
        <f t="shared" si="1397"/>
        <v>0</v>
      </c>
      <c r="J2396" s="44">
        <v>10</v>
      </c>
      <c r="K2396" s="273">
        <v>20.49</v>
      </c>
      <c r="L2396" s="25">
        <v>0.15</v>
      </c>
      <c r="M2396" s="26">
        <f t="shared" si="1403"/>
        <v>3.0734999999999997</v>
      </c>
      <c r="N2396" s="43"/>
      <c r="O2396" s="39"/>
    </row>
    <row r="2397" spans="1:15" ht="15.75">
      <c r="A2397" s="233" t="s">
        <v>5912</v>
      </c>
      <c r="B2397" s="93" t="s">
        <v>5915</v>
      </c>
      <c r="C2397" s="41" t="s">
        <v>14</v>
      </c>
      <c r="D2397" s="32">
        <f t="shared" si="1404"/>
        <v>17.416499999999999</v>
      </c>
      <c r="E2397" s="33">
        <f t="shared" si="1411"/>
        <v>1358.4869999999999</v>
      </c>
      <c r="F2397" s="34"/>
      <c r="G2397" s="42">
        <f t="shared" si="1391"/>
        <v>0</v>
      </c>
      <c r="H2397" s="36">
        <f t="shared" si="1405"/>
        <v>78</v>
      </c>
      <c r="I2397" s="36">
        <f t="shared" si="1397"/>
        <v>0</v>
      </c>
      <c r="J2397" s="44">
        <v>10</v>
      </c>
      <c r="K2397" s="273">
        <v>20.49</v>
      </c>
      <c r="L2397" s="25">
        <v>0.15</v>
      </c>
      <c r="M2397" s="26">
        <f t="shared" si="1403"/>
        <v>3.0734999999999997</v>
      </c>
      <c r="N2397" s="43"/>
      <c r="O2397" s="39"/>
    </row>
    <row r="2398" spans="1:15" ht="15.75">
      <c r="A2398" s="233" t="s">
        <v>5912</v>
      </c>
      <c r="B2398" s="93" t="s">
        <v>5916</v>
      </c>
      <c r="C2398" s="41" t="s">
        <v>14</v>
      </c>
      <c r="D2398" s="32">
        <f t="shared" si="1404"/>
        <v>17.416499999999999</v>
      </c>
      <c r="E2398" s="33">
        <f t="shared" si="1411"/>
        <v>1358.4869999999999</v>
      </c>
      <c r="F2398" s="34"/>
      <c r="G2398" s="42">
        <f t="shared" si="1391"/>
        <v>0</v>
      </c>
      <c r="H2398" s="36">
        <f t="shared" si="1405"/>
        <v>78</v>
      </c>
      <c r="I2398" s="36">
        <f t="shared" si="1397"/>
        <v>0</v>
      </c>
      <c r="J2398" s="44">
        <v>10</v>
      </c>
      <c r="K2398" s="273">
        <v>20.49</v>
      </c>
      <c r="L2398" s="25">
        <v>0.15</v>
      </c>
      <c r="M2398" s="26">
        <f t="shared" si="1403"/>
        <v>3.0734999999999997</v>
      </c>
      <c r="N2398" s="43"/>
      <c r="O2398" s="39"/>
    </row>
    <row r="2399" spans="1:15" ht="15.75" hidden="1">
      <c r="A2399" s="40" t="s">
        <v>1154</v>
      </c>
      <c r="B2399" s="93" t="s">
        <v>1524</v>
      </c>
      <c r="C2399" s="41" t="s">
        <v>14</v>
      </c>
      <c r="D2399" s="32">
        <f t="shared" si="1404"/>
        <v>31.535</v>
      </c>
      <c r="E2399" s="33">
        <f t="shared" si="1411"/>
        <v>2459.73</v>
      </c>
      <c r="F2399" s="34"/>
      <c r="G2399" s="42">
        <f t="shared" si="1391"/>
        <v>0</v>
      </c>
      <c r="H2399" s="36">
        <f t="shared" si="1405"/>
        <v>78</v>
      </c>
      <c r="I2399" s="36">
        <f t="shared" si="1397"/>
        <v>0</v>
      </c>
      <c r="J2399" s="37" t="s">
        <v>3312</v>
      </c>
      <c r="K2399" s="273">
        <v>37.1</v>
      </c>
      <c r="L2399" s="25">
        <v>0.15</v>
      </c>
      <c r="M2399" s="26">
        <f t="shared" si="1403"/>
        <v>5.5650000000000004</v>
      </c>
      <c r="N2399" s="43" t="s">
        <v>15</v>
      </c>
      <c r="O2399" s="39"/>
    </row>
    <row r="2400" spans="1:15" ht="15.75" hidden="1">
      <c r="A2400" s="40" t="s">
        <v>1152</v>
      </c>
      <c r="B2400" s="93" t="s">
        <v>1525</v>
      </c>
      <c r="C2400" s="41" t="s">
        <v>14</v>
      </c>
      <c r="D2400" s="32">
        <f t="shared" si="1404"/>
        <v>18.351500000000001</v>
      </c>
      <c r="E2400" s="33">
        <f t="shared" si="1411"/>
        <v>1431.4170000000001</v>
      </c>
      <c r="F2400" s="34"/>
      <c r="G2400" s="42">
        <f t="shared" si="1391"/>
        <v>0</v>
      </c>
      <c r="H2400" s="36">
        <f t="shared" si="1405"/>
        <v>78</v>
      </c>
      <c r="I2400" s="36">
        <f t="shared" si="1397"/>
        <v>0</v>
      </c>
      <c r="J2400" s="44">
        <v>10</v>
      </c>
      <c r="K2400" s="273">
        <v>21.59</v>
      </c>
      <c r="L2400" s="25">
        <v>0.15</v>
      </c>
      <c r="M2400" s="26">
        <f t="shared" si="1403"/>
        <v>3.2384999999999997</v>
      </c>
      <c r="N2400" s="43" t="s">
        <v>15</v>
      </c>
      <c r="O2400" s="39"/>
    </row>
    <row r="2401" spans="1:15" ht="15.75" hidden="1">
      <c r="A2401" s="40" t="s">
        <v>1152</v>
      </c>
      <c r="B2401" s="93" t="s">
        <v>1526</v>
      </c>
      <c r="C2401" s="41" t="s">
        <v>14</v>
      </c>
      <c r="D2401" s="32">
        <f t="shared" si="1404"/>
        <v>18.351500000000001</v>
      </c>
      <c r="E2401" s="33">
        <f t="shared" si="1411"/>
        <v>1431.4170000000001</v>
      </c>
      <c r="F2401" s="34"/>
      <c r="G2401" s="42">
        <f t="shared" si="1391"/>
        <v>0</v>
      </c>
      <c r="H2401" s="36">
        <f t="shared" si="1405"/>
        <v>78</v>
      </c>
      <c r="I2401" s="36">
        <f t="shared" si="1397"/>
        <v>0</v>
      </c>
      <c r="J2401" s="44">
        <v>10</v>
      </c>
      <c r="K2401" s="273">
        <v>21.59</v>
      </c>
      <c r="L2401" s="25">
        <v>0.15</v>
      </c>
      <c r="M2401" s="26">
        <f t="shared" si="1403"/>
        <v>3.2384999999999997</v>
      </c>
      <c r="N2401" s="43" t="s">
        <v>15</v>
      </c>
      <c r="O2401" s="39"/>
    </row>
    <row r="2402" spans="1:15" ht="15.75" hidden="1">
      <c r="A2402" s="40" t="s">
        <v>1152</v>
      </c>
      <c r="B2402" s="93" t="s">
        <v>1527</v>
      </c>
      <c r="C2402" s="41" t="s">
        <v>14</v>
      </c>
      <c r="D2402" s="32">
        <f t="shared" si="1404"/>
        <v>18.351500000000001</v>
      </c>
      <c r="E2402" s="33">
        <f t="shared" si="1411"/>
        <v>1431.4170000000001</v>
      </c>
      <c r="F2402" s="34"/>
      <c r="G2402" s="42">
        <f t="shared" si="1391"/>
        <v>0</v>
      </c>
      <c r="H2402" s="36">
        <f t="shared" si="1405"/>
        <v>78</v>
      </c>
      <c r="I2402" s="36">
        <f t="shared" si="1397"/>
        <v>0</v>
      </c>
      <c r="J2402" s="44">
        <v>10</v>
      </c>
      <c r="K2402" s="273">
        <v>21.59</v>
      </c>
      <c r="L2402" s="25">
        <v>0.15</v>
      </c>
      <c r="M2402" s="26">
        <f t="shared" si="1403"/>
        <v>3.2384999999999997</v>
      </c>
      <c r="N2402" s="43" t="s">
        <v>15</v>
      </c>
      <c r="O2402" s="39"/>
    </row>
    <row r="2403" spans="1:15" ht="15.75" hidden="1">
      <c r="A2403" s="40" t="s">
        <v>1152</v>
      </c>
      <c r="B2403" s="93" t="s">
        <v>1528</v>
      </c>
      <c r="C2403" s="41" t="s">
        <v>14</v>
      </c>
      <c r="D2403" s="32">
        <f t="shared" si="1404"/>
        <v>18.351500000000001</v>
      </c>
      <c r="E2403" s="33">
        <f t="shared" si="1411"/>
        <v>1431.4170000000001</v>
      </c>
      <c r="F2403" s="34"/>
      <c r="G2403" s="42">
        <f t="shared" si="1391"/>
        <v>0</v>
      </c>
      <c r="H2403" s="36">
        <f t="shared" si="1405"/>
        <v>78</v>
      </c>
      <c r="I2403" s="36">
        <f t="shared" si="1397"/>
        <v>0</v>
      </c>
      <c r="J2403" s="44">
        <v>10</v>
      </c>
      <c r="K2403" s="273">
        <v>21.59</v>
      </c>
      <c r="L2403" s="25">
        <v>0.15</v>
      </c>
      <c r="M2403" s="26">
        <f t="shared" si="1403"/>
        <v>3.2384999999999997</v>
      </c>
      <c r="N2403" s="43" t="s">
        <v>15</v>
      </c>
      <c r="O2403" s="39"/>
    </row>
    <row r="2404" spans="1:15" ht="15.75" hidden="1">
      <c r="A2404" s="40" t="s">
        <v>1154</v>
      </c>
      <c r="B2404" s="93" t="s">
        <v>1529</v>
      </c>
      <c r="C2404" s="41" t="s">
        <v>14</v>
      </c>
      <c r="D2404" s="32">
        <f t="shared" si="1404"/>
        <v>31.535</v>
      </c>
      <c r="E2404" s="33">
        <f t="shared" si="1411"/>
        <v>2459.73</v>
      </c>
      <c r="F2404" s="34"/>
      <c r="G2404" s="42">
        <f t="shared" si="1391"/>
        <v>0</v>
      </c>
      <c r="H2404" s="36">
        <f t="shared" si="1405"/>
        <v>78</v>
      </c>
      <c r="I2404" s="36">
        <f t="shared" si="1397"/>
        <v>0</v>
      </c>
      <c r="J2404" s="37" t="s">
        <v>3312</v>
      </c>
      <c r="K2404" s="273">
        <v>37.1</v>
      </c>
      <c r="L2404" s="25">
        <v>0.15</v>
      </c>
      <c r="M2404" s="26">
        <f t="shared" si="1403"/>
        <v>5.5650000000000004</v>
      </c>
      <c r="N2404" s="43" t="s">
        <v>15</v>
      </c>
      <c r="O2404" s="39"/>
    </row>
    <row r="2405" spans="1:15" ht="15.75" hidden="1">
      <c r="A2405" s="63" t="s">
        <v>1530</v>
      </c>
      <c r="B2405" s="93" t="s">
        <v>1531</v>
      </c>
      <c r="C2405" s="41" t="s">
        <v>14</v>
      </c>
      <c r="D2405" s="32">
        <f t="shared" si="1404"/>
        <v>9.9619999999999997</v>
      </c>
      <c r="E2405" s="33">
        <f t="shared" si="1411"/>
        <v>777.03599999999994</v>
      </c>
      <c r="F2405" s="34"/>
      <c r="G2405" s="42">
        <f t="shared" si="1391"/>
        <v>0</v>
      </c>
      <c r="H2405" s="36">
        <f t="shared" si="1405"/>
        <v>78</v>
      </c>
      <c r="I2405" s="36">
        <f t="shared" si="1397"/>
        <v>0</v>
      </c>
      <c r="J2405" s="44">
        <v>25</v>
      </c>
      <c r="K2405" s="273">
        <v>11.72</v>
      </c>
      <c r="L2405" s="25">
        <v>0.15</v>
      </c>
      <c r="M2405" s="26">
        <f t="shared" si="1403"/>
        <v>1.758</v>
      </c>
      <c r="N2405" s="43" t="s">
        <v>15</v>
      </c>
      <c r="O2405" s="39"/>
    </row>
    <row r="2406" spans="1:15" ht="15.75" hidden="1">
      <c r="A2406" s="63" t="s">
        <v>4294</v>
      </c>
      <c r="B2406" s="93" t="s">
        <v>1532</v>
      </c>
      <c r="C2406" s="41" t="s">
        <v>14</v>
      </c>
      <c r="D2406" s="32">
        <f t="shared" si="1404"/>
        <v>9.9619999999999997</v>
      </c>
      <c r="E2406" s="33">
        <f t="shared" si="1411"/>
        <v>777.03599999999994</v>
      </c>
      <c r="F2406" s="34"/>
      <c r="G2406" s="42">
        <f t="shared" si="1391"/>
        <v>0</v>
      </c>
      <c r="H2406" s="36">
        <f t="shared" si="1405"/>
        <v>78</v>
      </c>
      <c r="I2406" s="36">
        <f t="shared" si="1397"/>
        <v>0</v>
      </c>
      <c r="J2406" s="44">
        <v>25</v>
      </c>
      <c r="K2406" s="273">
        <v>11.72</v>
      </c>
      <c r="L2406" s="25">
        <v>0.15</v>
      </c>
      <c r="M2406" s="26">
        <f t="shared" si="1403"/>
        <v>1.758</v>
      </c>
      <c r="N2406" s="43" t="s">
        <v>15</v>
      </c>
      <c r="O2406" s="39"/>
    </row>
    <row r="2407" spans="1:15" ht="15.75">
      <c r="A2407" s="233" t="s">
        <v>1515</v>
      </c>
      <c r="B2407" s="93" t="s">
        <v>1533</v>
      </c>
      <c r="C2407" s="41" t="s">
        <v>14</v>
      </c>
      <c r="D2407" s="32">
        <f t="shared" si="1404"/>
        <v>9.9619999999999997</v>
      </c>
      <c r="E2407" s="33">
        <f t="shared" si="1411"/>
        <v>777.03599999999994</v>
      </c>
      <c r="F2407" s="34"/>
      <c r="G2407" s="42">
        <f t="shared" si="1391"/>
        <v>0</v>
      </c>
      <c r="H2407" s="36">
        <f t="shared" si="1405"/>
        <v>78</v>
      </c>
      <c r="I2407" s="36">
        <f t="shared" si="1397"/>
        <v>0</v>
      </c>
      <c r="J2407" s="44">
        <v>25</v>
      </c>
      <c r="K2407" s="273">
        <v>11.72</v>
      </c>
      <c r="L2407" s="25">
        <v>0.15</v>
      </c>
      <c r="M2407" s="26">
        <f t="shared" si="1403"/>
        <v>1.758</v>
      </c>
      <c r="N2407" s="43"/>
      <c r="O2407" s="39"/>
    </row>
    <row r="2408" spans="1:15" ht="15.75" hidden="1">
      <c r="A2408" s="63" t="s">
        <v>1534</v>
      </c>
      <c r="B2408" s="93" t="s">
        <v>1535</v>
      </c>
      <c r="C2408" s="41" t="s">
        <v>14</v>
      </c>
      <c r="D2408" s="32">
        <f>K2408-M2408</f>
        <v>9.9619999999999997</v>
      </c>
      <c r="E2408" s="33">
        <f>D2408*H2408</f>
        <v>777.03599999999994</v>
      </c>
      <c r="F2408" s="34"/>
      <c r="G2408" s="42">
        <f>F2408*D2408</f>
        <v>0</v>
      </c>
      <c r="H2408" s="36">
        <f t="shared" si="1405"/>
        <v>78</v>
      </c>
      <c r="I2408" s="36">
        <f>E2408*F2408</f>
        <v>0</v>
      </c>
      <c r="J2408" s="44">
        <v>25</v>
      </c>
      <c r="K2408" s="273">
        <v>11.72</v>
      </c>
      <c r="L2408" s="25">
        <v>0.15</v>
      </c>
      <c r="M2408" s="26">
        <f>K2408*L2408</f>
        <v>1.758</v>
      </c>
      <c r="N2408" s="43" t="s">
        <v>15</v>
      </c>
      <c r="O2408" s="39"/>
    </row>
    <row r="2409" spans="1:15" ht="15.75">
      <c r="A2409" s="233" t="s">
        <v>5321</v>
      </c>
      <c r="B2409" s="93" t="s">
        <v>1536</v>
      </c>
      <c r="C2409" s="41" t="s">
        <v>14</v>
      </c>
      <c r="D2409" s="32">
        <f t="shared" si="1404"/>
        <v>9.9619999999999997</v>
      </c>
      <c r="E2409" s="33">
        <f t="shared" si="1411"/>
        <v>777.03599999999994</v>
      </c>
      <c r="F2409" s="34"/>
      <c r="G2409" s="42">
        <f t="shared" si="1391"/>
        <v>0</v>
      </c>
      <c r="H2409" s="36">
        <f t="shared" si="1405"/>
        <v>78</v>
      </c>
      <c r="I2409" s="36">
        <f t="shared" si="1397"/>
        <v>0</v>
      </c>
      <c r="J2409" s="44">
        <v>25</v>
      </c>
      <c r="K2409" s="273">
        <v>11.72</v>
      </c>
      <c r="L2409" s="25">
        <v>0.15</v>
      </c>
      <c r="M2409" s="26">
        <f t="shared" si="1403"/>
        <v>1.758</v>
      </c>
      <c r="N2409" s="43"/>
      <c r="O2409" s="39"/>
    </row>
    <row r="2410" spans="1:15" ht="15.75">
      <c r="A2410" s="233" t="s">
        <v>5920</v>
      </c>
      <c r="B2410" s="93" t="s">
        <v>1537</v>
      </c>
      <c r="C2410" s="41" t="s">
        <v>14</v>
      </c>
      <c r="D2410" s="32">
        <f t="shared" si="1404"/>
        <v>9.9619999999999997</v>
      </c>
      <c r="E2410" s="33">
        <f t="shared" si="1411"/>
        <v>777.03599999999994</v>
      </c>
      <c r="F2410" s="34"/>
      <c r="G2410" s="42">
        <f t="shared" si="1391"/>
        <v>0</v>
      </c>
      <c r="H2410" s="36">
        <f t="shared" si="1405"/>
        <v>78</v>
      </c>
      <c r="I2410" s="36">
        <f t="shared" si="1397"/>
        <v>0</v>
      </c>
      <c r="J2410" s="44">
        <v>20</v>
      </c>
      <c r="K2410" s="273">
        <v>11.72</v>
      </c>
      <c r="L2410" s="25">
        <v>0.15</v>
      </c>
      <c r="M2410" s="26">
        <f t="shared" si="1403"/>
        <v>1.758</v>
      </c>
      <c r="N2410" s="43"/>
      <c r="O2410" s="39"/>
    </row>
    <row r="2411" spans="1:15" ht="15.75">
      <c r="A2411" s="233" t="s">
        <v>5322</v>
      </c>
      <c r="B2411" s="93" t="s">
        <v>1538</v>
      </c>
      <c r="C2411" s="41" t="s">
        <v>14</v>
      </c>
      <c r="D2411" s="32">
        <f t="shared" si="1404"/>
        <v>9.9619999999999997</v>
      </c>
      <c r="E2411" s="33">
        <f t="shared" si="1411"/>
        <v>777.03599999999994</v>
      </c>
      <c r="F2411" s="34"/>
      <c r="G2411" s="42">
        <f t="shared" si="1391"/>
        <v>0</v>
      </c>
      <c r="H2411" s="36">
        <f t="shared" si="1405"/>
        <v>78</v>
      </c>
      <c r="I2411" s="36">
        <f t="shared" si="1397"/>
        <v>0</v>
      </c>
      <c r="J2411" s="44">
        <v>25</v>
      </c>
      <c r="K2411" s="273">
        <v>11.72</v>
      </c>
      <c r="L2411" s="25">
        <v>0.15</v>
      </c>
      <c r="M2411" s="26">
        <f t="shared" si="1403"/>
        <v>1.758</v>
      </c>
      <c r="N2411" s="43"/>
      <c r="O2411" s="39"/>
    </row>
    <row r="2412" spans="1:15" ht="15.75">
      <c r="A2412" s="233" t="s">
        <v>1539</v>
      </c>
      <c r="B2412" s="93" t="s">
        <v>1540</v>
      </c>
      <c r="C2412" s="41" t="s">
        <v>14</v>
      </c>
      <c r="D2412" s="32">
        <f t="shared" si="1404"/>
        <v>9.9619999999999997</v>
      </c>
      <c r="E2412" s="33">
        <f t="shared" si="1411"/>
        <v>777.03599999999994</v>
      </c>
      <c r="F2412" s="34"/>
      <c r="G2412" s="42">
        <f t="shared" si="1391"/>
        <v>0</v>
      </c>
      <c r="H2412" s="36">
        <f t="shared" si="1405"/>
        <v>78</v>
      </c>
      <c r="I2412" s="36">
        <f t="shared" si="1397"/>
        <v>0</v>
      </c>
      <c r="J2412" s="44">
        <v>20</v>
      </c>
      <c r="K2412" s="273">
        <v>11.72</v>
      </c>
      <c r="L2412" s="25">
        <v>0.15</v>
      </c>
      <c r="M2412" s="26">
        <f t="shared" si="1403"/>
        <v>1.758</v>
      </c>
      <c r="N2412" s="43"/>
      <c r="O2412" s="39"/>
    </row>
    <row r="2413" spans="1:15" ht="15.75" hidden="1">
      <c r="A2413" s="63" t="s">
        <v>1467</v>
      </c>
      <c r="B2413" s="93" t="s">
        <v>1541</v>
      </c>
      <c r="C2413" s="41" t="s">
        <v>14</v>
      </c>
      <c r="D2413" s="32">
        <f t="shared" si="1404"/>
        <v>9.9619999999999997</v>
      </c>
      <c r="E2413" s="33">
        <f t="shared" si="1411"/>
        <v>777.03599999999994</v>
      </c>
      <c r="F2413" s="34"/>
      <c r="G2413" s="42">
        <f t="shared" si="1391"/>
        <v>0</v>
      </c>
      <c r="H2413" s="36">
        <f t="shared" si="1405"/>
        <v>78</v>
      </c>
      <c r="I2413" s="36">
        <f t="shared" si="1397"/>
        <v>0</v>
      </c>
      <c r="J2413" s="44">
        <v>25</v>
      </c>
      <c r="K2413" s="273">
        <v>11.72</v>
      </c>
      <c r="L2413" s="25">
        <v>0.15</v>
      </c>
      <c r="M2413" s="26">
        <f t="shared" si="1403"/>
        <v>1.758</v>
      </c>
      <c r="N2413" s="43" t="s">
        <v>15</v>
      </c>
      <c r="O2413" s="39"/>
    </row>
    <row r="2414" spans="1:15" ht="15.75">
      <c r="A2414" s="233" t="s">
        <v>1542</v>
      </c>
      <c r="B2414" s="93" t="s">
        <v>1543</v>
      </c>
      <c r="C2414" s="41" t="s">
        <v>14</v>
      </c>
      <c r="D2414" s="32">
        <f t="shared" si="1404"/>
        <v>9.9619999999999997</v>
      </c>
      <c r="E2414" s="33">
        <f t="shared" si="1411"/>
        <v>777.03599999999994</v>
      </c>
      <c r="F2414" s="34"/>
      <c r="G2414" s="42">
        <f t="shared" si="1391"/>
        <v>0</v>
      </c>
      <c r="H2414" s="36">
        <f t="shared" si="1405"/>
        <v>78</v>
      </c>
      <c r="I2414" s="36">
        <f t="shared" si="1397"/>
        <v>0</v>
      </c>
      <c r="J2414" s="44">
        <v>20</v>
      </c>
      <c r="K2414" s="273">
        <v>11.72</v>
      </c>
      <c r="L2414" s="25">
        <v>0.15</v>
      </c>
      <c r="M2414" s="26">
        <f t="shared" si="1403"/>
        <v>1.758</v>
      </c>
      <c r="N2414" s="43"/>
      <c r="O2414" s="39"/>
    </row>
    <row r="2415" spans="1:15" ht="15.75">
      <c r="A2415" s="63" t="s">
        <v>1106</v>
      </c>
      <c r="B2415" s="93" t="s">
        <v>1544</v>
      </c>
      <c r="C2415" s="41" t="s">
        <v>14</v>
      </c>
      <c r="D2415" s="32">
        <f t="shared" si="1404"/>
        <v>12.444000000000001</v>
      </c>
      <c r="E2415" s="33">
        <f t="shared" si="1411"/>
        <v>970.63200000000006</v>
      </c>
      <c r="F2415" s="34"/>
      <c r="G2415" s="42">
        <f t="shared" si="1391"/>
        <v>0</v>
      </c>
      <c r="H2415" s="36">
        <f t="shared" si="1405"/>
        <v>78</v>
      </c>
      <c r="I2415" s="36">
        <f t="shared" si="1397"/>
        <v>0</v>
      </c>
      <c r="J2415" s="44">
        <v>25</v>
      </c>
      <c r="K2415" s="273">
        <v>14.64</v>
      </c>
      <c r="L2415" s="25">
        <v>0.15</v>
      </c>
      <c r="M2415" s="26">
        <f t="shared" si="1403"/>
        <v>2.1960000000000002</v>
      </c>
      <c r="N2415" s="43"/>
      <c r="O2415" s="39"/>
    </row>
    <row r="2416" spans="1:15" ht="15.75">
      <c r="A2416" s="63" t="s">
        <v>1539</v>
      </c>
      <c r="B2416" s="93" t="s">
        <v>1545</v>
      </c>
      <c r="C2416" s="41" t="s">
        <v>14</v>
      </c>
      <c r="D2416" s="32">
        <f t="shared" si="1404"/>
        <v>12.444000000000001</v>
      </c>
      <c r="E2416" s="33">
        <f t="shared" si="1411"/>
        <v>970.63200000000006</v>
      </c>
      <c r="F2416" s="34"/>
      <c r="G2416" s="42">
        <f t="shared" si="1391"/>
        <v>0</v>
      </c>
      <c r="H2416" s="36">
        <f t="shared" si="1405"/>
        <v>78</v>
      </c>
      <c r="I2416" s="36">
        <f t="shared" si="1397"/>
        <v>0</v>
      </c>
      <c r="J2416" s="44">
        <v>25</v>
      </c>
      <c r="K2416" s="273">
        <v>14.64</v>
      </c>
      <c r="L2416" s="25">
        <v>0.15</v>
      </c>
      <c r="M2416" s="26">
        <f t="shared" si="1403"/>
        <v>2.1960000000000002</v>
      </c>
      <c r="N2416" s="43"/>
      <c r="O2416" s="39"/>
    </row>
    <row r="2417" spans="1:15" ht="15.75">
      <c r="A2417" s="63" t="s">
        <v>1467</v>
      </c>
      <c r="B2417" s="93" t="s">
        <v>1546</v>
      </c>
      <c r="C2417" s="41" t="s">
        <v>14</v>
      </c>
      <c r="D2417" s="32">
        <f t="shared" si="1404"/>
        <v>12.444000000000001</v>
      </c>
      <c r="E2417" s="33">
        <f t="shared" si="1411"/>
        <v>970.63200000000006</v>
      </c>
      <c r="F2417" s="34"/>
      <c r="G2417" s="42">
        <f t="shared" si="1391"/>
        <v>0</v>
      </c>
      <c r="H2417" s="36">
        <f t="shared" si="1405"/>
        <v>78</v>
      </c>
      <c r="I2417" s="36">
        <f t="shared" si="1397"/>
        <v>0</v>
      </c>
      <c r="J2417" s="44">
        <v>25</v>
      </c>
      <c r="K2417" s="273">
        <v>14.64</v>
      </c>
      <c r="L2417" s="25">
        <v>0.15</v>
      </c>
      <c r="M2417" s="26">
        <f t="shared" si="1403"/>
        <v>2.1960000000000002</v>
      </c>
      <c r="N2417" s="43"/>
      <c r="O2417" s="39"/>
    </row>
    <row r="2418" spans="1:15" ht="15.75">
      <c r="A2418" s="233" t="s">
        <v>1547</v>
      </c>
      <c r="B2418" s="93" t="s">
        <v>1548</v>
      </c>
      <c r="C2418" s="41" t="s">
        <v>14</v>
      </c>
      <c r="D2418" s="32">
        <f t="shared" si="1404"/>
        <v>9.9619999999999997</v>
      </c>
      <c r="E2418" s="33">
        <f t="shared" si="1411"/>
        <v>777.03599999999994</v>
      </c>
      <c r="F2418" s="34"/>
      <c r="G2418" s="42">
        <f t="shared" si="1391"/>
        <v>0</v>
      </c>
      <c r="H2418" s="36">
        <f t="shared" si="1405"/>
        <v>78</v>
      </c>
      <c r="I2418" s="36">
        <f t="shared" si="1397"/>
        <v>0</v>
      </c>
      <c r="J2418" s="44">
        <v>25</v>
      </c>
      <c r="K2418" s="273">
        <v>11.72</v>
      </c>
      <c r="L2418" s="25">
        <v>0.15</v>
      </c>
      <c r="M2418" s="26">
        <f t="shared" si="1403"/>
        <v>1.758</v>
      </c>
      <c r="N2418" s="43"/>
      <c r="O2418" s="39"/>
    </row>
    <row r="2419" spans="1:15" ht="15.75">
      <c r="A2419" s="233" t="s">
        <v>5323</v>
      </c>
      <c r="B2419" s="93" t="s">
        <v>1549</v>
      </c>
      <c r="C2419" s="41" t="s">
        <v>45</v>
      </c>
      <c r="D2419" s="32">
        <f t="shared" si="1404"/>
        <v>12.444000000000001</v>
      </c>
      <c r="E2419" s="33">
        <f t="shared" si="1411"/>
        <v>970.63200000000006</v>
      </c>
      <c r="F2419" s="34"/>
      <c r="G2419" s="42">
        <f t="shared" si="1391"/>
        <v>0</v>
      </c>
      <c r="H2419" s="36">
        <f t="shared" si="1405"/>
        <v>78</v>
      </c>
      <c r="I2419" s="36">
        <f t="shared" si="1397"/>
        <v>0</v>
      </c>
      <c r="J2419" s="44">
        <v>25</v>
      </c>
      <c r="K2419" s="273">
        <v>14.64</v>
      </c>
      <c r="L2419" s="25">
        <v>0.15</v>
      </c>
      <c r="M2419" s="26">
        <f t="shared" si="1403"/>
        <v>2.1960000000000002</v>
      </c>
      <c r="N2419" s="43"/>
      <c r="O2419" s="39"/>
    </row>
    <row r="2420" spans="1:15" ht="15.75" hidden="1">
      <c r="A2420" s="63" t="s">
        <v>1156</v>
      </c>
      <c r="B2420" s="191" t="s">
        <v>5129</v>
      </c>
      <c r="C2420" s="41" t="s">
        <v>14</v>
      </c>
      <c r="D2420" s="32">
        <f>K2420-M2420</f>
        <v>12.444000000000001</v>
      </c>
      <c r="E2420" s="33">
        <f>D2420*H2420</f>
        <v>970.63200000000006</v>
      </c>
      <c r="F2420" s="34"/>
      <c r="G2420" s="42">
        <f>F2420*D2420</f>
        <v>0</v>
      </c>
      <c r="H2420" s="36">
        <f t="shared" si="1405"/>
        <v>78</v>
      </c>
      <c r="I2420" s="36">
        <f>E2420*F2420</f>
        <v>0</v>
      </c>
      <c r="J2420" s="44">
        <v>25</v>
      </c>
      <c r="K2420" s="273">
        <v>14.64</v>
      </c>
      <c r="L2420" s="25">
        <v>0.15</v>
      </c>
      <c r="M2420" s="26">
        <f>K2420*L2420</f>
        <v>2.1960000000000002</v>
      </c>
      <c r="N2420" s="43" t="s">
        <v>15</v>
      </c>
      <c r="O2420" s="39"/>
    </row>
    <row r="2421" spans="1:15" ht="15.75" hidden="1">
      <c r="A2421" s="63" t="s">
        <v>6700</v>
      </c>
      <c r="B2421" s="191" t="s">
        <v>6701</v>
      </c>
      <c r="C2421" s="41" t="s">
        <v>14</v>
      </c>
      <c r="D2421" s="32">
        <f>K2421-M2421</f>
        <v>8.7125000000000004</v>
      </c>
      <c r="E2421" s="33">
        <f>D2421*H2421</f>
        <v>679.57500000000005</v>
      </c>
      <c r="F2421" s="34"/>
      <c r="G2421" s="42">
        <f>F2421*D2421</f>
        <v>0</v>
      </c>
      <c r="H2421" s="36">
        <f t="shared" si="1405"/>
        <v>78</v>
      </c>
      <c r="I2421" s="36">
        <f>E2421*F2421</f>
        <v>0</v>
      </c>
      <c r="J2421" s="44">
        <v>25</v>
      </c>
      <c r="K2421" s="273">
        <v>10.25</v>
      </c>
      <c r="L2421" s="25">
        <v>0.15</v>
      </c>
      <c r="M2421" s="26">
        <f>K2421*L2421</f>
        <v>1.5374999999999999</v>
      </c>
      <c r="N2421" s="43" t="s">
        <v>15</v>
      </c>
      <c r="O2421" s="39"/>
    </row>
    <row r="2422" spans="1:15" ht="15.75" hidden="1">
      <c r="A2422" s="63" t="s">
        <v>1550</v>
      </c>
      <c r="B2422" s="191" t="s">
        <v>3560</v>
      </c>
      <c r="C2422" s="41" t="s">
        <v>14</v>
      </c>
      <c r="D2422" s="32">
        <f>K2422-M2422</f>
        <v>8.7125000000000004</v>
      </c>
      <c r="E2422" s="33">
        <f>D2422*H2422</f>
        <v>679.57500000000005</v>
      </c>
      <c r="F2422" s="34"/>
      <c r="G2422" s="42">
        <f>F2422*D2422</f>
        <v>0</v>
      </c>
      <c r="H2422" s="36">
        <f t="shared" si="1405"/>
        <v>78</v>
      </c>
      <c r="I2422" s="36">
        <f>E2422*F2422</f>
        <v>0</v>
      </c>
      <c r="J2422" s="44">
        <v>25</v>
      </c>
      <c r="K2422" s="273">
        <v>10.25</v>
      </c>
      <c r="L2422" s="25">
        <v>0.15</v>
      </c>
      <c r="M2422" s="26">
        <f>K2422*L2422</f>
        <v>1.5374999999999999</v>
      </c>
      <c r="N2422" s="43" t="s">
        <v>15</v>
      </c>
      <c r="O2422" s="39"/>
    </row>
    <row r="2423" spans="1:15" ht="15.75">
      <c r="A2423" s="63" t="s">
        <v>1551</v>
      </c>
      <c r="B2423" s="190" t="s">
        <v>1552</v>
      </c>
      <c r="C2423" s="41" t="s">
        <v>14</v>
      </c>
      <c r="D2423" s="32">
        <f t="shared" si="1404"/>
        <v>19.277999999999999</v>
      </c>
      <c r="E2423" s="33">
        <f>D2423*H2423</f>
        <v>1503.684</v>
      </c>
      <c r="F2423" s="34"/>
      <c r="G2423" s="42">
        <f>F2423*D2423</f>
        <v>0</v>
      </c>
      <c r="H2423" s="36">
        <f t="shared" si="1405"/>
        <v>78</v>
      </c>
      <c r="I2423" s="36">
        <f>E2423*F2423</f>
        <v>0</v>
      </c>
      <c r="J2423" s="44">
        <v>20</v>
      </c>
      <c r="K2423" s="273">
        <v>22.68</v>
      </c>
      <c r="L2423" s="25">
        <v>0.15</v>
      </c>
      <c r="M2423" s="26">
        <f t="shared" si="1403"/>
        <v>3.4019999999999997</v>
      </c>
      <c r="N2423" s="43"/>
      <c r="O2423" s="39"/>
    </row>
    <row r="2424" spans="1:15" ht="15.75">
      <c r="A2424" s="233" t="s">
        <v>5324</v>
      </c>
      <c r="B2424" s="93" t="s">
        <v>1553</v>
      </c>
      <c r="C2424" s="41" t="s">
        <v>14</v>
      </c>
      <c r="D2424" s="32">
        <f t="shared" si="1404"/>
        <v>2.9409999999999998</v>
      </c>
      <c r="E2424" s="33">
        <f t="shared" si="1411"/>
        <v>229.398</v>
      </c>
      <c r="F2424" s="34"/>
      <c r="G2424" s="42">
        <f t="shared" si="1391"/>
        <v>0</v>
      </c>
      <c r="H2424" s="36">
        <f t="shared" si="1405"/>
        <v>78</v>
      </c>
      <c r="I2424" s="36">
        <f t="shared" si="1397"/>
        <v>0</v>
      </c>
      <c r="J2424" s="44">
        <v>50</v>
      </c>
      <c r="K2424" s="273">
        <v>3.46</v>
      </c>
      <c r="L2424" s="25">
        <v>0.15</v>
      </c>
      <c r="M2424" s="26">
        <f t="shared" si="1403"/>
        <v>0.51900000000000002</v>
      </c>
      <c r="N2424" s="43"/>
      <c r="O2424" s="39"/>
    </row>
    <row r="2425" spans="1:15" ht="15.75" hidden="1">
      <c r="A2425" s="63" t="s">
        <v>5184</v>
      </c>
      <c r="B2425" s="93" t="s">
        <v>1554</v>
      </c>
      <c r="C2425" s="41" t="s">
        <v>14</v>
      </c>
      <c r="D2425" s="32">
        <f t="shared" si="1404"/>
        <v>13.685000000000002</v>
      </c>
      <c r="E2425" s="33">
        <f t="shared" si="1411"/>
        <v>1067.4300000000003</v>
      </c>
      <c r="F2425" s="34"/>
      <c r="G2425" s="42">
        <f t="shared" si="1391"/>
        <v>0</v>
      </c>
      <c r="H2425" s="36">
        <f t="shared" si="1405"/>
        <v>78</v>
      </c>
      <c r="I2425" s="36">
        <f t="shared" si="1397"/>
        <v>0</v>
      </c>
      <c r="J2425" s="44">
        <v>12</v>
      </c>
      <c r="K2425" s="273">
        <v>16.100000000000001</v>
      </c>
      <c r="L2425" s="25">
        <v>0.15</v>
      </c>
      <c r="M2425" s="26">
        <f t="shared" si="1403"/>
        <v>2.415</v>
      </c>
      <c r="N2425" s="43" t="s">
        <v>15</v>
      </c>
      <c r="O2425" s="39"/>
    </row>
    <row r="2426" spans="1:15" ht="15.75">
      <c r="A2426" s="63" t="s">
        <v>1555</v>
      </c>
      <c r="B2426" s="93" t="s">
        <v>1556</v>
      </c>
      <c r="C2426" s="41" t="s">
        <v>14</v>
      </c>
      <c r="D2426" s="32">
        <f t="shared" si="1404"/>
        <v>24.8795</v>
      </c>
      <c r="E2426" s="33">
        <f t="shared" si="1411"/>
        <v>1940.6010000000001</v>
      </c>
      <c r="F2426" s="34"/>
      <c r="G2426" s="42">
        <f t="shared" si="1391"/>
        <v>0</v>
      </c>
      <c r="H2426" s="36">
        <f t="shared" si="1405"/>
        <v>78</v>
      </c>
      <c r="I2426" s="36">
        <f t="shared" si="1397"/>
        <v>0</v>
      </c>
      <c r="J2426" s="44">
        <v>10</v>
      </c>
      <c r="K2426" s="273">
        <v>29.27</v>
      </c>
      <c r="L2426" s="25">
        <v>0.15</v>
      </c>
      <c r="M2426" s="26">
        <f t="shared" ref="M2426:M2500" si="1412">K2426*L2426</f>
        <v>4.3904999999999994</v>
      </c>
      <c r="N2426" s="43"/>
      <c r="O2426" s="39"/>
    </row>
    <row r="2427" spans="1:15" ht="15.75" hidden="1">
      <c r="A2427" s="63" t="s">
        <v>1557</v>
      </c>
      <c r="B2427" s="93" t="s">
        <v>1558</v>
      </c>
      <c r="C2427" s="41" t="s">
        <v>45</v>
      </c>
      <c r="D2427" s="32">
        <f t="shared" si="1404"/>
        <v>4.3605</v>
      </c>
      <c r="E2427" s="33">
        <f t="shared" si="1411"/>
        <v>340.11900000000003</v>
      </c>
      <c r="F2427" s="34"/>
      <c r="G2427" s="42">
        <f t="shared" si="1391"/>
        <v>0</v>
      </c>
      <c r="H2427" s="36">
        <f t="shared" si="1405"/>
        <v>78</v>
      </c>
      <c r="I2427" s="36">
        <f t="shared" si="1397"/>
        <v>0</v>
      </c>
      <c r="J2427" s="44">
        <v>50</v>
      </c>
      <c r="K2427" s="273">
        <v>5.13</v>
      </c>
      <c r="L2427" s="25">
        <v>0.15</v>
      </c>
      <c r="M2427" s="26">
        <f t="shared" si="1412"/>
        <v>0.76949999999999996</v>
      </c>
      <c r="N2427" s="43" t="s">
        <v>15</v>
      </c>
      <c r="O2427" s="39"/>
    </row>
    <row r="2428" spans="1:15" ht="25.5">
      <c r="A2428" s="233" t="s">
        <v>5293</v>
      </c>
      <c r="B2428" s="201" t="s">
        <v>4673</v>
      </c>
      <c r="C2428" s="41" t="s">
        <v>234</v>
      </c>
      <c r="D2428" s="32">
        <f t="shared" si="1404"/>
        <v>2.4904999999999999</v>
      </c>
      <c r="E2428" s="33">
        <f t="shared" si="1411"/>
        <v>194.25899999999999</v>
      </c>
      <c r="F2428" s="34"/>
      <c r="G2428" s="42">
        <f t="shared" si="1391"/>
        <v>0</v>
      </c>
      <c r="H2428" s="36">
        <f t="shared" si="1405"/>
        <v>78</v>
      </c>
      <c r="I2428" s="36">
        <f t="shared" si="1397"/>
        <v>0</v>
      </c>
      <c r="J2428" s="44">
        <v>250</v>
      </c>
      <c r="K2428" s="273">
        <v>2.93</v>
      </c>
      <c r="L2428" s="25">
        <v>0.15</v>
      </c>
      <c r="M2428" s="26">
        <f t="shared" si="1412"/>
        <v>0.4395</v>
      </c>
      <c r="N2428" s="43"/>
      <c r="O2428" s="39"/>
    </row>
    <row r="2429" spans="1:15" ht="25.5">
      <c r="A2429" s="233" t="s">
        <v>1559</v>
      </c>
      <c r="B2429" s="201" t="s">
        <v>4672</v>
      </c>
      <c r="C2429" s="41" t="s">
        <v>234</v>
      </c>
      <c r="D2429" s="32">
        <f t="shared" si="1404"/>
        <v>7.4714999999999989</v>
      </c>
      <c r="E2429" s="33">
        <f t="shared" si="1411"/>
        <v>582.77699999999993</v>
      </c>
      <c r="F2429" s="34"/>
      <c r="G2429" s="42">
        <f t="shared" si="1391"/>
        <v>0</v>
      </c>
      <c r="H2429" s="36">
        <f t="shared" si="1405"/>
        <v>78</v>
      </c>
      <c r="I2429" s="36">
        <f t="shared" si="1397"/>
        <v>0</v>
      </c>
      <c r="J2429" s="44">
        <v>25</v>
      </c>
      <c r="K2429" s="273">
        <v>8.7899999999999991</v>
      </c>
      <c r="L2429" s="25">
        <v>0.15</v>
      </c>
      <c r="M2429" s="75">
        <f t="shared" si="1412"/>
        <v>1.3184999999999998</v>
      </c>
      <c r="N2429" s="43"/>
      <c r="O2429" s="39"/>
    </row>
    <row r="2430" spans="1:15" ht="15.75" hidden="1">
      <c r="A2430" s="63" t="s">
        <v>4557</v>
      </c>
      <c r="B2430" s="93" t="s">
        <v>6407</v>
      </c>
      <c r="C2430" s="41" t="s">
        <v>14</v>
      </c>
      <c r="D2430" s="32">
        <f t="shared" ref="D2430" si="1413">K2430-M2430</f>
        <v>2.6180000000000003</v>
      </c>
      <c r="E2430" s="33">
        <f t="shared" ref="E2430" si="1414">D2430*H2430</f>
        <v>204.20400000000004</v>
      </c>
      <c r="F2430" s="34"/>
      <c r="G2430" s="42">
        <f t="shared" ref="G2430" si="1415">F2430*D2430</f>
        <v>0</v>
      </c>
      <c r="H2430" s="36">
        <f t="shared" si="1405"/>
        <v>78</v>
      </c>
      <c r="I2430" s="36">
        <f t="shared" ref="I2430" si="1416">E2430*F2430</f>
        <v>0</v>
      </c>
      <c r="J2430" s="44">
        <v>200</v>
      </c>
      <c r="K2430" s="273">
        <v>3.08</v>
      </c>
      <c r="L2430" s="25">
        <v>0.15</v>
      </c>
      <c r="M2430" s="26">
        <f t="shared" ref="M2430" si="1417">K2430*L2430</f>
        <v>0.46199999999999997</v>
      </c>
      <c r="N2430" s="43" t="s">
        <v>15</v>
      </c>
      <c r="O2430" s="39"/>
    </row>
    <row r="2431" spans="1:15" ht="15.75" hidden="1">
      <c r="A2431" s="63" t="s">
        <v>4558</v>
      </c>
      <c r="B2431" s="93" t="s">
        <v>7200</v>
      </c>
      <c r="C2431" s="41" t="s">
        <v>14</v>
      </c>
      <c r="D2431" s="32">
        <f t="shared" si="1404"/>
        <v>3.1110000000000002</v>
      </c>
      <c r="E2431" s="33">
        <f t="shared" si="1411"/>
        <v>242.65800000000002</v>
      </c>
      <c r="F2431" s="34"/>
      <c r="G2431" s="42">
        <f t="shared" ref="G2431:G2547" si="1418">F2431*D2431</f>
        <v>0</v>
      </c>
      <c r="H2431" s="36">
        <f t="shared" si="1405"/>
        <v>78</v>
      </c>
      <c r="I2431" s="36">
        <f t="shared" si="1397"/>
        <v>0</v>
      </c>
      <c r="J2431" s="44">
        <v>200</v>
      </c>
      <c r="K2431" s="273">
        <v>3.66</v>
      </c>
      <c r="L2431" s="25">
        <v>0.15</v>
      </c>
      <c r="M2431" s="26">
        <f t="shared" si="1412"/>
        <v>0.54900000000000004</v>
      </c>
      <c r="N2431" s="43" t="s">
        <v>15</v>
      </c>
      <c r="O2431" s="39"/>
    </row>
    <row r="2432" spans="1:15" ht="15.75">
      <c r="A2432" s="63" t="s">
        <v>1560</v>
      </c>
      <c r="B2432" s="93" t="s">
        <v>3561</v>
      </c>
      <c r="C2432" s="41" t="s">
        <v>14</v>
      </c>
      <c r="D2432" s="32">
        <f>K2432-M2432</f>
        <v>19.277999999999999</v>
      </c>
      <c r="E2432" s="33">
        <f>D2432*H2432</f>
        <v>1503.684</v>
      </c>
      <c r="F2432" s="34"/>
      <c r="G2432" s="42">
        <f>F2432*D2432</f>
        <v>0</v>
      </c>
      <c r="H2432" s="36">
        <f t="shared" si="1405"/>
        <v>78</v>
      </c>
      <c r="I2432" s="36">
        <f>E2432*F2432</f>
        <v>0</v>
      </c>
      <c r="J2432" s="44">
        <v>10</v>
      </c>
      <c r="K2432" s="273">
        <v>22.68</v>
      </c>
      <c r="L2432" s="25">
        <v>0.15</v>
      </c>
      <c r="M2432" s="26">
        <f>K2432*L2432</f>
        <v>3.4019999999999997</v>
      </c>
      <c r="N2432" s="43"/>
      <c r="O2432" s="39"/>
    </row>
    <row r="2433" spans="1:15" ht="15.75" hidden="1">
      <c r="A2433" s="40"/>
      <c r="B2433" s="93" t="s">
        <v>6105</v>
      </c>
      <c r="C2433" s="41" t="s">
        <v>14</v>
      </c>
      <c r="D2433" s="32">
        <f t="shared" ref="D2433" si="1419">K2433-M2433</f>
        <v>0</v>
      </c>
      <c r="E2433" s="33">
        <f t="shared" ref="E2433" si="1420">D2433*H2433</f>
        <v>0</v>
      </c>
      <c r="F2433" s="34"/>
      <c r="G2433" s="42">
        <f t="shared" ref="G2433" si="1421">F2433*D2433</f>
        <v>0</v>
      </c>
      <c r="H2433" s="36">
        <f t="shared" si="1405"/>
        <v>78</v>
      </c>
      <c r="I2433" s="36">
        <f t="shared" ref="I2433" si="1422">E2433*F2433</f>
        <v>0</v>
      </c>
      <c r="J2433" s="44"/>
      <c r="K2433" s="273"/>
      <c r="L2433" s="25">
        <v>0.15</v>
      </c>
      <c r="M2433" s="26">
        <f t="shared" ref="M2433" si="1423">K2433*L2433</f>
        <v>0</v>
      </c>
      <c r="N2433" s="43" t="s">
        <v>15</v>
      </c>
      <c r="O2433" s="39"/>
    </row>
    <row r="2434" spans="1:15" ht="15.75" hidden="1">
      <c r="A2434" s="40"/>
      <c r="B2434" s="93" t="s">
        <v>6106</v>
      </c>
      <c r="C2434" s="41" t="s">
        <v>14</v>
      </c>
      <c r="D2434" s="32">
        <f t="shared" ref="D2434" si="1424">K2434-M2434</f>
        <v>0</v>
      </c>
      <c r="E2434" s="33">
        <f t="shared" ref="E2434" si="1425">D2434*H2434</f>
        <v>0</v>
      </c>
      <c r="F2434" s="34"/>
      <c r="G2434" s="42">
        <f t="shared" ref="G2434" si="1426">F2434*D2434</f>
        <v>0</v>
      </c>
      <c r="H2434" s="36">
        <f t="shared" si="1405"/>
        <v>78</v>
      </c>
      <c r="I2434" s="36">
        <f t="shared" ref="I2434" si="1427">E2434*F2434</f>
        <v>0</v>
      </c>
      <c r="J2434" s="44"/>
      <c r="K2434" s="273"/>
      <c r="L2434" s="25">
        <v>0.15</v>
      </c>
      <c r="M2434" s="26">
        <f t="shared" ref="M2434" si="1428">K2434*L2434</f>
        <v>0</v>
      </c>
      <c r="N2434" s="43" t="s">
        <v>15</v>
      </c>
      <c r="O2434" s="39"/>
    </row>
    <row r="2435" spans="1:15" ht="15.75">
      <c r="A2435" s="233" t="s">
        <v>1561</v>
      </c>
      <c r="B2435" s="93" t="s">
        <v>1562</v>
      </c>
      <c r="C2435" s="41" t="s">
        <v>14</v>
      </c>
      <c r="D2435" s="32">
        <f t="shared" si="1404"/>
        <v>6.6555</v>
      </c>
      <c r="E2435" s="33">
        <f t="shared" si="1411"/>
        <v>519.12900000000002</v>
      </c>
      <c r="F2435" s="34"/>
      <c r="G2435" s="42">
        <f t="shared" si="1418"/>
        <v>0</v>
      </c>
      <c r="H2435" s="36">
        <f t="shared" si="1405"/>
        <v>78</v>
      </c>
      <c r="I2435" s="36">
        <f t="shared" si="1397"/>
        <v>0</v>
      </c>
      <c r="J2435" s="44" t="s">
        <v>719</v>
      </c>
      <c r="K2435" s="273">
        <v>7.83</v>
      </c>
      <c r="L2435" s="25">
        <v>0.15</v>
      </c>
      <c r="M2435" s="75">
        <f t="shared" si="1412"/>
        <v>1.1744999999999999</v>
      </c>
      <c r="N2435" s="43"/>
      <c r="O2435" s="39"/>
    </row>
    <row r="2436" spans="1:15" ht="15.75">
      <c r="A2436" s="228" t="s">
        <v>1165</v>
      </c>
      <c r="B2436" s="93" t="s">
        <v>1563</v>
      </c>
      <c r="C2436" s="41" t="s">
        <v>14</v>
      </c>
      <c r="D2436" s="32">
        <f t="shared" si="1404"/>
        <v>9.3330000000000002</v>
      </c>
      <c r="E2436" s="33">
        <f t="shared" si="1411"/>
        <v>727.97400000000005</v>
      </c>
      <c r="F2436" s="34"/>
      <c r="G2436" s="42">
        <f t="shared" si="1418"/>
        <v>0</v>
      </c>
      <c r="H2436" s="36">
        <f t="shared" si="1405"/>
        <v>78</v>
      </c>
      <c r="I2436" s="36">
        <f t="shared" ref="I2436:I2552" si="1429">E2436*F2436</f>
        <v>0</v>
      </c>
      <c r="J2436" s="44">
        <v>30</v>
      </c>
      <c r="K2436" s="273">
        <v>10.98</v>
      </c>
      <c r="L2436" s="25">
        <v>0.15</v>
      </c>
      <c r="M2436" s="26">
        <f t="shared" si="1412"/>
        <v>1.647</v>
      </c>
      <c r="N2436" s="43"/>
      <c r="O2436" s="39"/>
    </row>
    <row r="2437" spans="1:15" ht="15.75" hidden="1">
      <c r="A2437" s="40" t="s">
        <v>4008</v>
      </c>
      <c r="B2437" s="93" t="s">
        <v>4010</v>
      </c>
      <c r="C2437" s="41" t="s">
        <v>14</v>
      </c>
      <c r="D2437" s="32">
        <f t="shared" si="1404"/>
        <v>10.574</v>
      </c>
      <c r="E2437" s="33">
        <f t="shared" si="1411"/>
        <v>824.77199999999993</v>
      </c>
      <c r="F2437" s="34"/>
      <c r="G2437" s="42">
        <f t="shared" si="1418"/>
        <v>0</v>
      </c>
      <c r="H2437" s="36">
        <f t="shared" si="1405"/>
        <v>78</v>
      </c>
      <c r="I2437" s="36">
        <f t="shared" si="1429"/>
        <v>0</v>
      </c>
      <c r="J2437" s="44">
        <v>20</v>
      </c>
      <c r="K2437" s="273">
        <v>12.44</v>
      </c>
      <c r="L2437" s="25">
        <v>0.15</v>
      </c>
      <c r="M2437" s="26">
        <f t="shared" si="1412"/>
        <v>1.8659999999999999</v>
      </c>
      <c r="N2437" s="43" t="s">
        <v>15</v>
      </c>
      <c r="O2437" s="39"/>
    </row>
    <row r="2438" spans="1:15" ht="15.75">
      <c r="A2438" s="228" t="s">
        <v>1308</v>
      </c>
      <c r="B2438" s="93" t="s">
        <v>6408</v>
      </c>
      <c r="C2438" s="41" t="s">
        <v>14</v>
      </c>
      <c r="D2438" s="32">
        <f>K2438-M2438</f>
        <v>14.925999999999998</v>
      </c>
      <c r="E2438" s="33">
        <f>D2438*H2438</f>
        <v>1164.2279999999998</v>
      </c>
      <c r="F2438" s="34"/>
      <c r="G2438" s="42">
        <f>F2438*D2438</f>
        <v>0</v>
      </c>
      <c r="H2438" s="36">
        <f t="shared" si="1405"/>
        <v>78</v>
      </c>
      <c r="I2438" s="36">
        <f>E2438*F2438</f>
        <v>0</v>
      </c>
      <c r="J2438" s="44">
        <v>25</v>
      </c>
      <c r="K2438" s="273">
        <v>17.559999999999999</v>
      </c>
      <c r="L2438" s="25">
        <v>0.15</v>
      </c>
      <c r="M2438" s="26">
        <f>K2438*L2438</f>
        <v>2.6339999999999999</v>
      </c>
      <c r="N2438" s="43"/>
      <c r="O2438" s="39"/>
    </row>
    <row r="2439" spans="1:15" ht="15.75">
      <c r="A2439" s="63" t="s">
        <v>1523</v>
      </c>
      <c r="B2439" s="93" t="s">
        <v>7201</v>
      </c>
      <c r="C2439" s="41" t="s">
        <v>45</v>
      </c>
      <c r="D2439" s="32">
        <f t="shared" si="1404"/>
        <v>1.2495000000000001</v>
      </c>
      <c r="E2439" s="33">
        <f t="shared" si="1411"/>
        <v>97.460999999999999</v>
      </c>
      <c r="F2439" s="34"/>
      <c r="G2439" s="42">
        <f t="shared" si="1418"/>
        <v>0</v>
      </c>
      <c r="H2439" s="36">
        <f t="shared" si="1405"/>
        <v>78</v>
      </c>
      <c r="I2439" s="36">
        <f t="shared" si="1429"/>
        <v>0</v>
      </c>
      <c r="J2439" s="44">
        <v>200</v>
      </c>
      <c r="K2439" s="273">
        <v>1.47</v>
      </c>
      <c r="L2439" s="25">
        <v>0.15</v>
      </c>
      <c r="M2439" s="26">
        <f t="shared" si="1412"/>
        <v>0.2205</v>
      </c>
      <c r="N2439" s="43"/>
      <c r="O2439" s="39"/>
    </row>
    <row r="2440" spans="1:15" ht="15.75" hidden="1">
      <c r="A2440" s="63" t="s">
        <v>1564</v>
      </c>
      <c r="B2440" s="93" t="s">
        <v>3968</v>
      </c>
      <c r="C2440" s="41" t="s">
        <v>45</v>
      </c>
      <c r="D2440" s="32">
        <f t="shared" si="1404"/>
        <v>1.2495000000000001</v>
      </c>
      <c r="E2440" s="33">
        <f t="shared" si="1411"/>
        <v>97.460999999999999</v>
      </c>
      <c r="F2440" s="34"/>
      <c r="G2440" s="42">
        <f t="shared" si="1418"/>
        <v>0</v>
      </c>
      <c r="H2440" s="36">
        <f t="shared" si="1405"/>
        <v>78</v>
      </c>
      <c r="I2440" s="36">
        <f t="shared" si="1429"/>
        <v>0</v>
      </c>
      <c r="J2440" s="44">
        <v>200</v>
      </c>
      <c r="K2440" s="273">
        <v>1.47</v>
      </c>
      <c r="L2440" s="25">
        <v>0.15</v>
      </c>
      <c r="M2440" s="26">
        <f t="shared" si="1412"/>
        <v>0.2205</v>
      </c>
      <c r="N2440" s="43" t="s">
        <v>15</v>
      </c>
      <c r="O2440" s="39"/>
    </row>
    <row r="2441" spans="1:15" ht="15.75" hidden="1">
      <c r="A2441" s="63" t="s">
        <v>1565</v>
      </c>
      <c r="B2441" s="93" t="s">
        <v>3562</v>
      </c>
      <c r="C2441" s="41" t="s">
        <v>45</v>
      </c>
      <c r="D2441" s="32">
        <f t="shared" si="1404"/>
        <v>1.9889999999999999</v>
      </c>
      <c r="E2441" s="33">
        <f t="shared" si="1411"/>
        <v>155.142</v>
      </c>
      <c r="F2441" s="34"/>
      <c r="G2441" s="42">
        <f t="shared" si="1418"/>
        <v>0</v>
      </c>
      <c r="H2441" s="36">
        <f t="shared" si="1405"/>
        <v>78</v>
      </c>
      <c r="I2441" s="36">
        <f t="shared" si="1429"/>
        <v>0</v>
      </c>
      <c r="J2441" s="44">
        <v>100</v>
      </c>
      <c r="K2441" s="273">
        <v>2.34</v>
      </c>
      <c r="L2441" s="25">
        <v>0.15</v>
      </c>
      <c r="M2441" s="26">
        <f t="shared" si="1412"/>
        <v>0.35099999999999998</v>
      </c>
      <c r="N2441" s="43" t="s">
        <v>15</v>
      </c>
      <c r="O2441" s="39"/>
    </row>
    <row r="2442" spans="1:15" ht="15.75" hidden="1">
      <c r="A2442" s="63" t="s">
        <v>1566</v>
      </c>
      <c r="B2442" s="93" t="s">
        <v>7202</v>
      </c>
      <c r="C2442" s="41" t="s">
        <v>45</v>
      </c>
      <c r="D2442" s="32">
        <f t="shared" si="1404"/>
        <v>1.2495000000000001</v>
      </c>
      <c r="E2442" s="33">
        <f t="shared" si="1411"/>
        <v>97.460999999999999</v>
      </c>
      <c r="F2442" s="34"/>
      <c r="G2442" s="42">
        <f t="shared" si="1418"/>
        <v>0</v>
      </c>
      <c r="H2442" s="36">
        <f t="shared" si="1405"/>
        <v>78</v>
      </c>
      <c r="I2442" s="36">
        <f t="shared" si="1429"/>
        <v>0</v>
      </c>
      <c r="J2442" s="44">
        <v>200</v>
      </c>
      <c r="K2442" s="273">
        <v>1.47</v>
      </c>
      <c r="L2442" s="25">
        <v>0.15</v>
      </c>
      <c r="M2442" s="26">
        <f t="shared" si="1412"/>
        <v>0.2205</v>
      </c>
      <c r="N2442" s="43" t="s">
        <v>15</v>
      </c>
      <c r="O2442" s="39"/>
    </row>
    <row r="2443" spans="1:15" ht="15.75" hidden="1">
      <c r="A2443" s="63" t="s">
        <v>1435</v>
      </c>
      <c r="B2443" s="93" t="s">
        <v>1567</v>
      </c>
      <c r="C2443" s="41" t="s">
        <v>45</v>
      </c>
      <c r="D2443" s="32">
        <f t="shared" si="1404"/>
        <v>1.3685</v>
      </c>
      <c r="E2443" s="33">
        <f t="shared" si="1411"/>
        <v>106.74300000000001</v>
      </c>
      <c r="F2443" s="34"/>
      <c r="G2443" s="42">
        <f>F2443*D2443</f>
        <v>0</v>
      </c>
      <c r="H2443" s="36">
        <f t="shared" si="1405"/>
        <v>78</v>
      </c>
      <c r="I2443" s="36">
        <f>E2443*F2443</f>
        <v>0</v>
      </c>
      <c r="J2443" s="44">
        <v>200</v>
      </c>
      <c r="K2443" s="273">
        <v>1.61</v>
      </c>
      <c r="L2443" s="25">
        <v>0.15</v>
      </c>
      <c r="M2443" s="26">
        <f t="shared" si="1412"/>
        <v>0.24149999999999999</v>
      </c>
      <c r="N2443" s="43" t="s">
        <v>15</v>
      </c>
      <c r="O2443" s="39"/>
    </row>
    <row r="2444" spans="1:15" ht="15.75" hidden="1">
      <c r="A2444" s="63" t="s">
        <v>1460</v>
      </c>
      <c r="B2444" s="93" t="s">
        <v>3563</v>
      </c>
      <c r="C2444" s="41" t="s">
        <v>45</v>
      </c>
      <c r="D2444" s="32">
        <f t="shared" si="1404"/>
        <v>1.9889999999999999</v>
      </c>
      <c r="E2444" s="33">
        <f t="shared" si="1411"/>
        <v>155.142</v>
      </c>
      <c r="F2444" s="34"/>
      <c r="G2444" s="42">
        <f t="shared" si="1418"/>
        <v>0</v>
      </c>
      <c r="H2444" s="36">
        <f t="shared" si="1405"/>
        <v>78</v>
      </c>
      <c r="I2444" s="36">
        <f t="shared" si="1429"/>
        <v>0</v>
      </c>
      <c r="J2444" s="44">
        <v>100</v>
      </c>
      <c r="K2444" s="273">
        <v>2.34</v>
      </c>
      <c r="L2444" s="25">
        <v>0.15</v>
      </c>
      <c r="M2444" s="26">
        <f t="shared" si="1412"/>
        <v>0.35099999999999998</v>
      </c>
      <c r="N2444" s="43" t="s">
        <v>15</v>
      </c>
      <c r="O2444" s="39"/>
    </row>
    <row r="2445" spans="1:15" ht="15.75">
      <c r="A2445" s="63" t="s">
        <v>4445</v>
      </c>
      <c r="B2445" s="93" t="s">
        <v>7203</v>
      </c>
      <c r="C2445" s="41" t="s">
        <v>45</v>
      </c>
      <c r="D2445" s="32">
        <f t="shared" si="1404"/>
        <v>1.2495000000000001</v>
      </c>
      <c r="E2445" s="33">
        <f t="shared" si="1411"/>
        <v>97.460999999999999</v>
      </c>
      <c r="F2445" s="34"/>
      <c r="G2445" s="42">
        <f t="shared" si="1418"/>
        <v>0</v>
      </c>
      <c r="H2445" s="36">
        <f t="shared" si="1405"/>
        <v>78</v>
      </c>
      <c r="I2445" s="36">
        <f t="shared" si="1429"/>
        <v>0</v>
      </c>
      <c r="J2445" s="44">
        <v>200</v>
      </c>
      <c r="K2445" s="273">
        <v>1.47</v>
      </c>
      <c r="L2445" s="25">
        <v>0.15</v>
      </c>
      <c r="M2445" s="26">
        <f t="shared" si="1412"/>
        <v>0.2205</v>
      </c>
      <c r="N2445" s="43"/>
      <c r="O2445" s="39"/>
    </row>
    <row r="2446" spans="1:15" ht="15.75" hidden="1">
      <c r="A2446" s="63" t="s">
        <v>6642</v>
      </c>
      <c r="B2446" s="93" t="s">
        <v>3564</v>
      </c>
      <c r="C2446" s="41" t="s">
        <v>45</v>
      </c>
      <c r="D2446" s="32">
        <f t="shared" si="1404"/>
        <v>1.2495000000000001</v>
      </c>
      <c r="E2446" s="33">
        <f t="shared" si="1411"/>
        <v>97.460999999999999</v>
      </c>
      <c r="F2446" s="34"/>
      <c r="G2446" s="42">
        <f t="shared" si="1418"/>
        <v>0</v>
      </c>
      <c r="H2446" s="36">
        <f t="shared" si="1405"/>
        <v>78</v>
      </c>
      <c r="I2446" s="36">
        <f t="shared" si="1429"/>
        <v>0</v>
      </c>
      <c r="J2446" s="44">
        <v>200</v>
      </c>
      <c r="K2446" s="273">
        <v>1.47</v>
      </c>
      <c r="L2446" s="25">
        <v>0.15</v>
      </c>
      <c r="M2446" s="26">
        <f t="shared" si="1412"/>
        <v>0.2205</v>
      </c>
      <c r="N2446" s="43" t="s">
        <v>15</v>
      </c>
      <c r="O2446" s="39"/>
    </row>
    <row r="2447" spans="1:15" ht="15.75" hidden="1">
      <c r="A2447" s="63" t="s">
        <v>5325</v>
      </c>
      <c r="B2447" s="93" t="s">
        <v>3565</v>
      </c>
      <c r="C2447" s="41" t="s">
        <v>45</v>
      </c>
      <c r="D2447" s="32">
        <f t="shared" si="1404"/>
        <v>1.9889999999999999</v>
      </c>
      <c r="E2447" s="33">
        <f t="shared" si="1411"/>
        <v>155.142</v>
      </c>
      <c r="F2447" s="34"/>
      <c r="G2447" s="42">
        <f t="shared" si="1418"/>
        <v>0</v>
      </c>
      <c r="H2447" s="36">
        <f t="shared" si="1405"/>
        <v>78</v>
      </c>
      <c r="I2447" s="36">
        <f t="shared" si="1429"/>
        <v>0</v>
      </c>
      <c r="J2447" s="44">
        <v>100</v>
      </c>
      <c r="K2447" s="273">
        <v>2.34</v>
      </c>
      <c r="L2447" s="25">
        <v>0.15</v>
      </c>
      <c r="M2447" s="26">
        <f t="shared" si="1412"/>
        <v>0.35099999999999998</v>
      </c>
      <c r="N2447" s="43" t="s">
        <v>15</v>
      </c>
      <c r="O2447" s="39"/>
    </row>
    <row r="2448" spans="1:15" ht="15.75" hidden="1">
      <c r="A2448" s="63"/>
      <c r="B2448" s="93" t="s">
        <v>3566</v>
      </c>
      <c r="C2448" s="41" t="s">
        <v>45</v>
      </c>
      <c r="D2448" s="32">
        <f t="shared" ref="D2448:D2538" si="1430">K2448-M2448</f>
        <v>1.2495000000000001</v>
      </c>
      <c r="E2448" s="33">
        <f t="shared" si="1411"/>
        <v>97.460999999999999</v>
      </c>
      <c r="F2448" s="34"/>
      <c r="G2448" s="42">
        <f t="shared" si="1418"/>
        <v>0</v>
      </c>
      <c r="H2448" s="36">
        <f t="shared" si="1405"/>
        <v>78</v>
      </c>
      <c r="I2448" s="36">
        <f t="shared" si="1429"/>
        <v>0</v>
      </c>
      <c r="J2448" s="44">
        <v>200</v>
      </c>
      <c r="K2448" s="273">
        <v>1.47</v>
      </c>
      <c r="L2448" s="25">
        <v>0.15</v>
      </c>
      <c r="M2448" s="26">
        <f t="shared" si="1412"/>
        <v>0.2205</v>
      </c>
      <c r="N2448" s="43" t="s">
        <v>15</v>
      </c>
      <c r="O2448" s="39"/>
    </row>
    <row r="2449" spans="1:15" ht="15.75" hidden="1">
      <c r="A2449" s="63" t="s">
        <v>1568</v>
      </c>
      <c r="B2449" s="93" t="s">
        <v>3567</v>
      </c>
      <c r="C2449" s="41" t="s">
        <v>45</v>
      </c>
      <c r="D2449" s="32">
        <f t="shared" si="1430"/>
        <v>2.2440000000000002</v>
      </c>
      <c r="E2449" s="33">
        <f t="shared" si="1411"/>
        <v>175.03200000000001</v>
      </c>
      <c r="F2449" s="34"/>
      <c r="G2449" s="42">
        <f t="shared" si="1418"/>
        <v>0</v>
      </c>
      <c r="H2449" s="36">
        <f t="shared" si="1405"/>
        <v>78</v>
      </c>
      <c r="I2449" s="36">
        <f t="shared" si="1429"/>
        <v>0</v>
      </c>
      <c r="J2449" s="44">
        <v>100</v>
      </c>
      <c r="K2449" s="273">
        <v>2.64</v>
      </c>
      <c r="L2449" s="25">
        <v>0.15</v>
      </c>
      <c r="M2449" s="26">
        <f t="shared" si="1412"/>
        <v>0.39600000000000002</v>
      </c>
      <c r="N2449" s="43" t="s">
        <v>15</v>
      </c>
      <c r="O2449" s="39"/>
    </row>
    <row r="2450" spans="1:15" ht="15.75" hidden="1">
      <c r="A2450" s="40" t="s">
        <v>4178</v>
      </c>
      <c r="B2450" s="93" t="s">
        <v>7204</v>
      </c>
      <c r="C2450" s="41" t="s">
        <v>45</v>
      </c>
      <c r="D2450" s="32">
        <f t="shared" si="1430"/>
        <v>1.496</v>
      </c>
      <c r="E2450" s="33">
        <f t="shared" si="1411"/>
        <v>116.688</v>
      </c>
      <c r="F2450" s="34"/>
      <c r="G2450" s="42">
        <f t="shared" si="1418"/>
        <v>0</v>
      </c>
      <c r="H2450" s="36">
        <f t="shared" si="1405"/>
        <v>78</v>
      </c>
      <c r="I2450" s="36">
        <f t="shared" si="1429"/>
        <v>0</v>
      </c>
      <c r="J2450" s="44">
        <v>200</v>
      </c>
      <c r="K2450" s="273">
        <v>1.76</v>
      </c>
      <c r="L2450" s="25">
        <v>0.15</v>
      </c>
      <c r="M2450" s="26">
        <f t="shared" si="1412"/>
        <v>0.26400000000000001</v>
      </c>
      <c r="N2450" s="43" t="s">
        <v>15</v>
      </c>
      <c r="O2450" s="39"/>
    </row>
    <row r="2451" spans="1:15" ht="15.75" hidden="1">
      <c r="A2451" s="40" t="s">
        <v>1304</v>
      </c>
      <c r="B2451" s="93" t="s">
        <v>4582</v>
      </c>
      <c r="C2451" s="41" t="s">
        <v>45</v>
      </c>
      <c r="D2451" s="32">
        <f t="shared" si="1430"/>
        <v>2.4904999999999999</v>
      </c>
      <c r="E2451" s="33">
        <f t="shared" si="1411"/>
        <v>194.25899999999999</v>
      </c>
      <c r="F2451" s="34"/>
      <c r="G2451" s="42">
        <f>F2451*D2451</f>
        <v>0</v>
      </c>
      <c r="H2451" s="36">
        <f t="shared" si="1405"/>
        <v>78</v>
      </c>
      <c r="I2451" s="36">
        <f>E2451*F2451</f>
        <v>0</v>
      </c>
      <c r="J2451" s="44">
        <v>100</v>
      </c>
      <c r="K2451" s="273">
        <v>2.93</v>
      </c>
      <c r="L2451" s="25">
        <v>0.15</v>
      </c>
      <c r="M2451" s="26">
        <f t="shared" si="1412"/>
        <v>0.4395</v>
      </c>
      <c r="N2451" s="43" t="s">
        <v>15</v>
      </c>
      <c r="O2451" s="39"/>
    </row>
    <row r="2452" spans="1:15" ht="15.75" hidden="1">
      <c r="A2452" s="63" t="s">
        <v>1569</v>
      </c>
      <c r="B2452" s="93" t="s">
        <v>3568</v>
      </c>
      <c r="C2452" s="41" t="s">
        <v>45</v>
      </c>
      <c r="D2452" s="32">
        <f t="shared" si="1430"/>
        <v>1.3685</v>
      </c>
      <c r="E2452" s="33">
        <f t="shared" si="1411"/>
        <v>106.74300000000001</v>
      </c>
      <c r="F2452" s="34"/>
      <c r="G2452" s="42">
        <f t="shared" si="1418"/>
        <v>0</v>
      </c>
      <c r="H2452" s="36">
        <f t="shared" si="1405"/>
        <v>78</v>
      </c>
      <c r="I2452" s="36">
        <f t="shared" si="1429"/>
        <v>0</v>
      </c>
      <c r="J2452" s="44">
        <v>200</v>
      </c>
      <c r="K2452" s="273">
        <v>1.61</v>
      </c>
      <c r="L2452" s="25">
        <v>0.15</v>
      </c>
      <c r="M2452" s="26">
        <f t="shared" si="1412"/>
        <v>0.24149999999999999</v>
      </c>
      <c r="N2452" s="43" t="s">
        <v>15</v>
      </c>
      <c r="O2452" s="39"/>
    </row>
    <row r="2453" spans="1:15" ht="15.75" hidden="1">
      <c r="A2453" s="63" t="s">
        <v>4444</v>
      </c>
      <c r="B2453" s="93" t="s">
        <v>7205</v>
      </c>
      <c r="C2453" s="41" t="s">
        <v>45</v>
      </c>
      <c r="D2453" s="32">
        <f t="shared" si="1430"/>
        <v>1.615</v>
      </c>
      <c r="E2453" s="33">
        <f t="shared" si="1411"/>
        <v>125.97</v>
      </c>
      <c r="F2453" s="34"/>
      <c r="G2453" s="42">
        <f t="shared" si="1418"/>
        <v>0</v>
      </c>
      <c r="H2453" s="36">
        <f t="shared" si="1405"/>
        <v>78</v>
      </c>
      <c r="I2453" s="36">
        <f t="shared" si="1429"/>
        <v>0</v>
      </c>
      <c r="J2453" s="44">
        <v>200</v>
      </c>
      <c r="K2453" s="273">
        <v>1.9</v>
      </c>
      <c r="L2453" s="25">
        <v>0.15</v>
      </c>
      <c r="M2453" s="26">
        <f t="shared" si="1412"/>
        <v>0.28499999999999998</v>
      </c>
      <c r="N2453" s="43" t="s">
        <v>15</v>
      </c>
      <c r="O2453" s="39"/>
    </row>
    <row r="2454" spans="1:15" ht="15.75" hidden="1">
      <c r="A2454" s="63" t="s">
        <v>1570</v>
      </c>
      <c r="B2454" s="93" t="s">
        <v>3569</v>
      </c>
      <c r="C2454" s="41" t="s">
        <v>45</v>
      </c>
      <c r="D2454" s="32">
        <f t="shared" si="1430"/>
        <v>2.2355</v>
      </c>
      <c r="E2454" s="33">
        <f t="shared" si="1411"/>
        <v>174.369</v>
      </c>
      <c r="F2454" s="34"/>
      <c r="G2454" s="42">
        <f>F2454*D2454</f>
        <v>0</v>
      </c>
      <c r="H2454" s="36">
        <f t="shared" si="1405"/>
        <v>78</v>
      </c>
      <c r="I2454" s="36">
        <f>E2454*F2454</f>
        <v>0</v>
      </c>
      <c r="J2454" s="44">
        <v>100</v>
      </c>
      <c r="K2454" s="273">
        <v>2.63</v>
      </c>
      <c r="L2454" s="25">
        <v>0.15</v>
      </c>
      <c r="M2454" s="26">
        <f t="shared" si="1412"/>
        <v>0.39449999999999996</v>
      </c>
      <c r="N2454" s="43" t="s">
        <v>15</v>
      </c>
      <c r="O2454" s="39"/>
    </row>
    <row r="2455" spans="1:15" ht="15.75" hidden="1">
      <c r="A2455" s="40" t="s">
        <v>1270</v>
      </c>
      <c r="B2455" s="93" t="s">
        <v>7206</v>
      </c>
      <c r="C2455" s="41" t="s">
        <v>45</v>
      </c>
      <c r="D2455" s="32">
        <f t="shared" si="1430"/>
        <v>1.615</v>
      </c>
      <c r="E2455" s="33">
        <f t="shared" si="1411"/>
        <v>125.97</v>
      </c>
      <c r="F2455" s="34"/>
      <c r="G2455" s="42">
        <f t="shared" si="1418"/>
        <v>0</v>
      </c>
      <c r="H2455" s="36">
        <f t="shared" si="1405"/>
        <v>78</v>
      </c>
      <c r="I2455" s="36">
        <f t="shared" si="1429"/>
        <v>0</v>
      </c>
      <c r="J2455" s="44">
        <v>200</v>
      </c>
      <c r="K2455" s="273">
        <v>1.9</v>
      </c>
      <c r="L2455" s="25">
        <v>0.15</v>
      </c>
      <c r="M2455" s="26">
        <f t="shared" si="1412"/>
        <v>0.28499999999999998</v>
      </c>
      <c r="N2455" s="43" t="s">
        <v>15</v>
      </c>
      <c r="O2455" s="39"/>
    </row>
    <row r="2456" spans="1:15" ht="15.75">
      <c r="A2456" s="63" t="s">
        <v>1114</v>
      </c>
      <c r="B2456" s="93" t="s">
        <v>3570</v>
      </c>
      <c r="C2456" s="41" t="s">
        <v>45</v>
      </c>
      <c r="D2456" s="32">
        <f t="shared" si="1430"/>
        <v>2.4904999999999999</v>
      </c>
      <c r="E2456" s="33">
        <f>D2456*H2456</f>
        <v>194.25899999999999</v>
      </c>
      <c r="F2456" s="34"/>
      <c r="G2456" s="42">
        <f>F2456*D2456</f>
        <v>0</v>
      </c>
      <c r="H2456" s="36">
        <f t="shared" ref="H2456:H2535" si="1431">$K$4</f>
        <v>78</v>
      </c>
      <c r="I2456" s="36">
        <f>E2456*F2456</f>
        <v>0</v>
      </c>
      <c r="J2456" s="44">
        <v>100</v>
      </c>
      <c r="K2456" s="273">
        <v>2.93</v>
      </c>
      <c r="L2456" s="25">
        <v>0.15</v>
      </c>
      <c r="M2456" s="26">
        <f t="shared" si="1412"/>
        <v>0.4395</v>
      </c>
      <c r="N2456" s="43"/>
      <c r="O2456" s="39"/>
    </row>
    <row r="2457" spans="1:15" ht="15.75" hidden="1">
      <c r="A2457" s="233" t="s">
        <v>1571</v>
      </c>
      <c r="B2457" s="93" t="s">
        <v>3571</v>
      </c>
      <c r="C2457" s="41" t="s">
        <v>45</v>
      </c>
      <c r="D2457" s="32">
        <f t="shared" si="1430"/>
        <v>2.1165000000000003</v>
      </c>
      <c r="E2457" s="33">
        <f t="shared" si="1411"/>
        <v>165.08700000000002</v>
      </c>
      <c r="F2457" s="34"/>
      <c r="G2457" s="42">
        <f t="shared" si="1418"/>
        <v>0</v>
      </c>
      <c r="H2457" s="36">
        <f t="shared" si="1431"/>
        <v>78</v>
      </c>
      <c r="I2457" s="36">
        <f t="shared" si="1429"/>
        <v>0</v>
      </c>
      <c r="J2457" s="44">
        <v>100</v>
      </c>
      <c r="K2457" s="273">
        <v>2.4900000000000002</v>
      </c>
      <c r="L2457" s="25">
        <v>0.15</v>
      </c>
      <c r="M2457" s="26">
        <f t="shared" si="1412"/>
        <v>0.3735</v>
      </c>
      <c r="N2457" s="43" t="s">
        <v>15</v>
      </c>
      <c r="O2457" s="39"/>
    </row>
    <row r="2458" spans="1:15" ht="15.75">
      <c r="A2458" s="233" t="s">
        <v>5326</v>
      </c>
      <c r="B2458" s="93" t="s">
        <v>3957</v>
      </c>
      <c r="C2458" s="41" t="s">
        <v>45</v>
      </c>
      <c r="D2458" s="32">
        <f t="shared" si="1430"/>
        <v>0.79899999999999993</v>
      </c>
      <c r="E2458" s="33">
        <f t="shared" si="1411"/>
        <v>62.321999999999996</v>
      </c>
      <c r="F2458" s="34"/>
      <c r="G2458" s="42">
        <f t="shared" si="1418"/>
        <v>0</v>
      </c>
      <c r="H2458" s="36">
        <f t="shared" si="1431"/>
        <v>78</v>
      </c>
      <c r="I2458" s="36">
        <f t="shared" si="1429"/>
        <v>0</v>
      </c>
      <c r="J2458" s="44">
        <v>250</v>
      </c>
      <c r="K2458" s="273">
        <v>0.94</v>
      </c>
      <c r="L2458" s="25">
        <v>0.15</v>
      </c>
      <c r="M2458" s="26">
        <f t="shared" si="1412"/>
        <v>0.14099999999999999</v>
      </c>
      <c r="N2458" s="43"/>
      <c r="O2458" s="39"/>
    </row>
    <row r="2459" spans="1:15" ht="15.75">
      <c r="A2459" s="63"/>
      <c r="B2459" s="93" t="s">
        <v>3954</v>
      </c>
      <c r="C2459" s="41" t="s">
        <v>45</v>
      </c>
      <c r="D2459" s="32">
        <f t="shared" si="1430"/>
        <v>0.79899999999999993</v>
      </c>
      <c r="E2459" s="33">
        <f t="shared" si="1411"/>
        <v>62.321999999999996</v>
      </c>
      <c r="F2459" s="34"/>
      <c r="G2459" s="42">
        <f t="shared" si="1418"/>
        <v>0</v>
      </c>
      <c r="H2459" s="36">
        <f t="shared" si="1431"/>
        <v>78</v>
      </c>
      <c r="I2459" s="36">
        <f t="shared" si="1429"/>
        <v>0</v>
      </c>
      <c r="J2459" s="44">
        <v>200</v>
      </c>
      <c r="K2459" s="273">
        <v>0.94</v>
      </c>
      <c r="L2459" s="25">
        <v>0.15</v>
      </c>
      <c r="M2459" s="26">
        <f t="shared" si="1412"/>
        <v>0.14099999999999999</v>
      </c>
      <c r="N2459" s="43"/>
      <c r="O2459" s="39"/>
    </row>
    <row r="2460" spans="1:15" ht="15.75">
      <c r="A2460" s="233" t="s">
        <v>6556</v>
      </c>
      <c r="B2460" s="93" t="s">
        <v>7207</v>
      </c>
      <c r="C2460" s="41" t="s">
        <v>45</v>
      </c>
      <c r="D2460" s="32">
        <f t="shared" si="1430"/>
        <v>0.374</v>
      </c>
      <c r="E2460" s="33">
        <f t="shared" si="1411"/>
        <v>29.172000000000001</v>
      </c>
      <c r="F2460" s="34"/>
      <c r="G2460" s="42">
        <f t="shared" si="1418"/>
        <v>0</v>
      </c>
      <c r="H2460" s="36">
        <f t="shared" si="1431"/>
        <v>78</v>
      </c>
      <c r="I2460" s="36">
        <f t="shared" si="1429"/>
        <v>0</v>
      </c>
      <c r="J2460" s="44">
        <v>500</v>
      </c>
      <c r="K2460" s="273">
        <v>0.44</v>
      </c>
      <c r="L2460" s="25">
        <v>0.15</v>
      </c>
      <c r="M2460" s="26">
        <f t="shared" si="1412"/>
        <v>6.6000000000000003E-2</v>
      </c>
      <c r="N2460" s="43"/>
      <c r="O2460" s="39"/>
    </row>
    <row r="2461" spans="1:15" ht="15.75">
      <c r="A2461" s="233" t="s">
        <v>1572</v>
      </c>
      <c r="B2461" s="93" t="s">
        <v>5471</v>
      </c>
      <c r="C2461" s="41" t="s">
        <v>45</v>
      </c>
      <c r="D2461" s="32">
        <f t="shared" si="1430"/>
        <v>0.374</v>
      </c>
      <c r="E2461" s="33">
        <f t="shared" si="1411"/>
        <v>29.172000000000001</v>
      </c>
      <c r="F2461" s="34"/>
      <c r="G2461" s="42">
        <f t="shared" si="1418"/>
        <v>0</v>
      </c>
      <c r="H2461" s="36">
        <f t="shared" si="1431"/>
        <v>78</v>
      </c>
      <c r="I2461" s="36">
        <f t="shared" si="1429"/>
        <v>0</v>
      </c>
      <c r="J2461" s="44">
        <v>500</v>
      </c>
      <c r="K2461" s="273">
        <v>0.44</v>
      </c>
      <c r="L2461" s="25">
        <v>0.15</v>
      </c>
      <c r="M2461" s="26">
        <f t="shared" si="1412"/>
        <v>6.6000000000000003E-2</v>
      </c>
      <c r="N2461" s="43"/>
      <c r="O2461" s="39"/>
    </row>
    <row r="2462" spans="1:15" ht="15.75">
      <c r="A2462" s="63" t="s">
        <v>4447</v>
      </c>
      <c r="B2462" s="93" t="s">
        <v>7208</v>
      </c>
      <c r="C2462" s="41" t="s">
        <v>45</v>
      </c>
      <c r="D2462" s="32">
        <f t="shared" si="1430"/>
        <v>0.374</v>
      </c>
      <c r="E2462" s="33">
        <f t="shared" si="1411"/>
        <v>29.172000000000001</v>
      </c>
      <c r="F2462" s="34"/>
      <c r="G2462" s="42">
        <f t="shared" si="1418"/>
        <v>0</v>
      </c>
      <c r="H2462" s="36">
        <f t="shared" si="1431"/>
        <v>78</v>
      </c>
      <c r="I2462" s="36">
        <f t="shared" si="1429"/>
        <v>0</v>
      </c>
      <c r="J2462" s="44">
        <v>500</v>
      </c>
      <c r="K2462" s="273">
        <v>0.44</v>
      </c>
      <c r="L2462" s="25">
        <v>0.15</v>
      </c>
      <c r="M2462" s="26">
        <f t="shared" si="1412"/>
        <v>6.6000000000000003E-2</v>
      </c>
      <c r="N2462" s="43"/>
      <c r="O2462" s="39"/>
    </row>
    <row r="2463" spans="1:15" ht="15.75" hidden="1">
      <c r="A2463" s="63" t="s">
        <v>5327</v>
      </c>
      <c r="B2463" s="93" t="s">
        <v>3955</v>
      </c>
      <c r="C2463" s="41" t="s">
        <v>45</v>
      </c>
      <c r="D2463" s="32">
        <f t="shared" si="1430"/>
        <v>0.374</v>
      </c>
      <c r="E2463" s="33">
        <f t="shared" si="1411"/>
        <v>29.172000000000001</v>
      </c>
      <c r="F2463" s="34"/>
      <c r="G2463" s="42">
        <f t="shared" si="1418"/>
        <v>0</v>
      </c>
      <c r="H2463" s="36">
        <f t="shared" si="1431"/>
        <v>78</v>
      </c>
      <c r="I2463" s="36">
        <f t="shared" si="1429"/>
        <v>0</v>
      </c>
      <c r="J2463" s="44">
        <v>500</v>
      </c>
      <c r="K2463" s="273">
        <v>0.44</v>
      </c>
      <c r="L2463" s="25">
        <v>0.15</v>
      </c>
      <c r="M2463" s="26">
        <f t="shared" si="1412"/>
        <v>6.6000000000000003E-2</v>
      </c>
      <c r="N2463" s="43" t="s">
        <v>15</v>
      </c>
      <c r="O2463" s="39"/>
    </row>
    <row r="2464" spans="1:15" ht="15.75">
      <c r="A2464" s="233" t="s">
        <v>5326</v>
      </c>
      <c r="B2464" s="93" t="s">
        <v>3956</v>
      </c>
      <c r="C2464" s="41" t="s">
        <v>45</v>
      </c>
      <c r="D2464" s="32">
        <f t="shared" si="1430"/>
        <v>0.374</v>
      </c>
      <c r="E2464" s="33">
        <f t="shared" si="1411"/>
        <v>29.172000000000001</v>
      </c>
      <c r="F2464" s="34"/>
      <c r="G2464" s="42">
        <f t="shared" si="1418"/>
        <v>0</v>
      </c>
      <c r="H2464" s="36">
        <f t="shared" si="1431"/>
        <v>78</v>
      </c>
      <c r="I2464" s="36">
        <f t="shared" si="1429"/>
        <v>0</v>
      </c>
      <c r="J2464" s="44">
        <v>250</v>
      </c>
      <c r="K2464" s="273">
        <v>0.44</v>
      </c>
      <c r="L2464" s="25">
        <v>0.15</v>
      </c>
      <c r="M2464" s="26">
        <f t="shared" si="1412"/>
        <v>6.6000000000000003E-2</v>
      </c>
      <c r="N2464" s="43"/>
      <c r="O2464" s="39"/>
    </row>
    <row r="2465" spans="1:15" ht="15.75">
      <c r="A2465" s="233" t="s">
        <v>1172</v>
      </c>
      <c r="B2465" s="93" t="s">
        <v>3572</v>
      </c>
      <c r="C2465" s="41" t="s">
        <v>45</v>
      </c>
      <c r="D2465" s="32">
        <f t="shared" si="1430"/>
        <v>1.0029999999999999</v>
      </c>
      <c r="E2465" s="33">
        <f t="shared" ref="E2465:E2566" si="1432">D2465*H2465</f>
        <v>78.233999999999995</v>
      </c>
      <c r="F2465" s="34"/>
      <c r="G2465" s="42">
        <f t="shared" si="1418"/>
        <v>0</v>
      </c>
      <c r="H2465" s="36">
        <f t="shared" si="1431"/>
        <v>78</v>
      </c>
      <c r="I2465" s="36">
        <f t="shared" si="1429"/>
        <v>0</v>
      </c>
      <c r="J2465" s="44">
        <v>500</v>
      </c>
      <c r="K2465" s="273">
        <v>1.18</v>
      </c>
      <c r="L2465" s="25">
        <v>0.15</v>
      </c>
      <c r="M2465" s="26">
        <f t="shared" si="1412"/>
        <v>0.17699999999999999</v>
      </c>
      <c r="N2465" s="43"/>
      <c r="O2465" s="39"/>
    </row>
    <row r="2466" spans="1:15" ht="15.75">
      <c r="A2466" s="63" t="s">
        <v>1573</v>
      </c>
      <c r="B2466" s="190" t="s">
        <v>3573</v>
      </c>
      <c r="C2466" s="41" t="s">
        <v>45</v>
      </c>
      <c r="D2466" s="32">
        <f>K2466-M2466</f>
        <v>0.374</v>
      </c>
      <c r="E2466" s="33">
        <f>D2466*H2466</f>
        <v>29.172000000000001</v>
      </c>
      <c r="F2466" s="34"/>
      <c r="G2466" s="42">
        <f>F2466*D2466</f>
        <v>0</v>
      </c>
      <c r="H2466" s="36">
        <f t="shared" si="1431"/>
        <v>78</v>
      </c>
      <c r="I2466" s="36">
        <f>E2466*F2466</f>
        <v>0</v>
      </c>
      <c r="J2466" s="44">
        <v>500</v>
      </c>
      <c r="K2466" s="273">
        <v>0.44</v>
      </c>
      <c r="L2466" s="25">
        <v>0.15</v>
      </c>
      <c r="M2466" s="26">
        <f>K2466*L2466</f>
        <v>6.6000000000000003E-2</v>
      </c>
      <c r="N2466" s="43"/>
      <c r="O2466" s="39"/>
    </row>
    <row r="2467" spans="1:15" ht="15.75" hidden="1">
      <c r="A2467" s="63"/>
      <c r="B2467" s="93" t="s">
        <v>1574</v>
      </c>
      <c r="C2467" s="41" t="s">
        <v>45</v>
      </c>
      <c r="D2467" s="32">
        <f t="shared" si="1430"/>
        <v>0.86699999999999999</v>
      </c>
      <c r="E2467" s="33">
        <f t="shared" si="1432"/>
        <v>67.626000000000005</v>
      </c>
      <c r="F2467" s="34"/>
      <c r="G2467" s="42">
        <f t="shared" si="1418"/>
        <v>0</v>
      </c>
      <c r="H2467" s="36">
        <f t="shared" si="1431"/>
        <v>78</v>
      </c>
      <c r="I2467" s="36">
        <f t="shared" si="1429"/>
        <v>0</v>
      </c>
      <c r="J2467" s="44">
        <v>500</v>
      </c>
      <c r="K2467" s="273">
        <v>1.02</v>
      </c>
      <c r="L2467" s="25">
        <v>0.15</v>
      </c>
      <c r="M2467" s="26">
        <f t="shared" si="1412"/>
        <v>0.153</v>
      </c>
      <c r="N2467" s="43" t="s">
        <v>15</v>
      </c>
      <c r="O2467" s="39"/>
    </row>
    <row r="2468" spans="1:15" ht="15.75">
      <c r="A2468" s="233" t="s">
        <v>1575</v>
      </c>
      <c r="B2468" s="93" t="s">
        <v>5472</v>
      </c>
      <c r="C2468" s="41" t="s">
        <v>45</v>
      </c>
      <c r="D2468" s="32">
        <f t="shared" si="1430"/>
        <v>0.86699999999999999</v>
      </c>
      <c r="E2468" s="33">
        <f t="shared" si="1432"/>
        <v>67.626000000000005</v>
      </c>
      <c r="F2468" s="34"/>
      <c r="G2468" s="42">
        <f>F2468*D2468</f>
        <v>0</v>
      </c>
      <c r="H2468" s="36">
        <f t="shared" si="1431"/>
        <v>78</v>
      </c>
      <c r="I2468" s="36">
        <f>E2468*F2468</f>
        <v>0</v>
      </c>
      <c r="J2468" s="44">
        <v>500</v>
      </c>
      <c r="K2468" s="273">
        <v>1.02</v>
      </c>
      <c r="L2468" s="25">
        <v>0.15</v>
      </c>
      <c r="M2468" s="26">
        <f t="shared" si="1412"/>
        <v>0.153</v>
      </c>
      <c r="N2468" s="43"/>
      <c r="O2468" s="39"/>
    </row>
    <row r="2469" spans="1:15" ht="15.75">
      <c r="A2469" s="233" t="s">
        <v>1576</v>
      </c>
      <c r="B2469" s="93" t="s">
        <v>3574</v>
      </c>
      <c r="C2469" s="41" t="s">
        <v>45</v>
      </c>
      <c r="D2469" s="32">
        <f t="shared" si="1430"/>
        <v>0.86699999999999999</v>
      </c>
      <c r="E2469" s="33">
        <f t="shared" si="1432"/>
        <v>67.626000000000005</v>
      </c>
      <c r="F2469" s="34"/>
      <c r="G2469" s="42">
        <f>F2469*D2469</f>
        <v>0</v>
      </c>
      <c r="H2469" s="36">
        <f t="shared" si="1431"/>
        <v>78</v>
      </c>
      <c r="I2469" s="36">
        <f>E2469*F2469</f>
        <v>0</v>
      </c>
      <c r="J2469" s="44">
        <v>500</v>
      </c>
      <c r="K2469" s="273">
        <v>1.02</v>
      </c>
      <c r="L2469" s="25">
        <v>0.15</v>
      </c>
      <c r="M2469" s="26">
        <f t="shared" si="1412"/>
        <v>0.153</v>
      </c>
      <c r="N2469" s="43"/>
      <c r="O2469" s="39"/>
    </row>
    <row r="2470" spans="1:15" ht="15.75">
      <c r="A2470" s="233" t="s">
        <v>1577</v>
      </c>
      <c r="B2470" s="93" t="s">
        <v>3575</v>
      </c>
      <c r="C2470" s="41" t="s">
        <v>45</v>
      </c>
      <c r="D2470" s="32">
        <f t="shared" si="1430"/>
        <v>0.86699999999999999</v>
      </c>
      <c r="E2470" s="33">
        <f t="shared" si="1432"/>
        <v>67.626000000000005</v>
      </c>
      <c r="F2470" s="34"/>
      <c r="G2470" s="42">
        <f>F2470*D2470</f>
        <v>0</v>
      </c>
      <c r="H2470" s="36">
        <f t="shared" si="1431"/>
        <v>78</v>
      </c>
      <c r="I2470" s="36">
        <f>E2470*F2470</f>
        <v>0</v>
      </c>
      <c r="J2470" s="44">
        <v>500</v>
      </c>
      <c r="K2470" s="273">
        <v>1.02</v>
      </c>
      <c r="L2470" s="25">
        <v>0.15</v>
      </c>
      <c r="M2470" s="26">
        <f t="shared" si="1412"/>
        <v>0.153</v>
      </c>
      <c r="N2470" s="43"/>
      <c r="O2470" s="39"/>
    </row>
    <row r="2471" spans="1:15" ht="15.75" hidden="1">
      <c r="A2471" s="63"/>
      <c r="B2471" s="93" t="s">
        <v>1578</v>
      </c>
      <c r="C2471" s="41" t="s">
        <v>45</v>
      </c>
      <c r="D2471" s="32">
        <f t="shared" si="1430"/>
        <v>0.86699999999999999</v>
      </c>
      <c r="E2471" s="33">
        <f t="shared" si="1432"/>
        <v>67.626000000000005</v>
      </c>
      <c r="F2471" s="34"/>
      <c r="G2471" s="42">
        <f>F2471*D2471</f>
        <v>0</v>
      </c>
      <c r="H2471" s="36">
        <f t="shared" si="1431"/>
        <v>78</v>
      </c>
      <c r="I2471" s="36">
        <f>E2471*F2471</f>
        <v>0</v>
      </c>
      <c r="J2471" s="44">
        <v>200</v>
      </c>
      <c r="K2471" s="273">
        <v>1.02</v>
      </c>
      <c r="L2471" s="25">
        <v>0.15</v>
      </c>
      <c r="M2471" s="26">
        <f t="shared" si="1412"/>
        <v>0.153</v>
      </c>
      <c r="N2471" s="43" t="s">
        <v>15</v>
      </c>
      <c r="O2471" s="39"/>
    </row>
    <row r="2472" spans="1:15" ht="15.75">
      <c r="A2472" s="228" t="s">
        <v>1148</v>
      </c>
      <c r="B2472" s="93" t="s">
        <v>7209</v>
      </c>
      <c r="C2472" s="41" t="s">
        <v>45</v>
      </c>
      <c r="D2472" s="32">
        <f t="shared" si="1430"/>
        <v>0.86699999999999999</v>
      </c>
      <c r="E2472" s="33">
        <f t="shared" si="1432"/>
        <v>67.626000000000005</v>
      </c>
      <c r="F2472" s="34"/>
      <c r="G2472" s="42">
        <f>F2472*D2472</f>
        <v>0</v>
      </c>
      <c r="H2472" s="36">
        <f t="shared" si="1431"/>
        <v>78</v>
      </c>
      <c r="I2472" s="36">
        <f>E2472*F2472</f>
        <v>0</v>
      </c>
      <c r="J2472" s="44" t="s">
        <v>2909</v>
      </c>
      <c r="K2472" s="273">
        <v>1.02</v>
      </c>
      <c r="L2472" s="25">
        <v>0.15</v>
      </c>
      <c r="M2472" s="26">
        <f t="shared" si="1412"/>
        <v>0.153</v>
      </c>
      <c r="N2472" s="43"/>
      <c r="O2472" s="39"/>
    </row>
    <row r="2473" spans="1:15" ht="15.75">
      <c r="A2473" s="233" t="s">
        <v>1580</v>
      </c>
      <c r="B2473" s="93" t="s">
        <v>7210</v>
      </c>
      <c r="C2473" s="41" t="s">
        <v>45</v>
      </c>
      <c r="D2473" s="32">
        <f t="shared" si="1430"/>
        <v>0.86699999999999999</v>
      </c>
      <c r="E2473" s="33">
        <f t="shared" si="1432"/>
        <v>67.626000000000005</v>
      </c>
      <c r="F2473" s="34"/>
      <c r="G2473" s="42">
        <f t="shared" si="1418"/>
        <v>0</v>
      </c>
      <c r="H2473" s="36">
        <f t="shared" si="1431"/>
        <v>78</v>
      </c>
      <c r="I2473" s="36">
        <f t="shared" si="1429"/>
        <v>0</v>
      </c>
      <c r="J2473" s="44" t="s">
        <v>2909</v>
      </c>
      <c r="K2473" s="273">
        <v>1.02</v>
      </c>
      <c r="L2473" s="25">
        <v>0.15</v>
      </c>
      <c r="M2473" s="26">
        <f t="shared" si="1412"/>
        <v>0.153</v>
      </c>
      <c r="N2473" s="43"/>
      <c r="O2473" s="39"/>
    </row>
    <row r="2474" spans="1:15" ht="15.75">
      <c r="A2474" s="63" t="s">
        <v>1581</v>
      </c>
      <c r="B2474" s="93" t="s">
        <v>3576</v>
      </c>
      <c r="C2474" s="41" t="s">
        <v>45</v>
      </c>
      <c r="D2474" s="32">
        <f t="shared" si="1430"/>
        <v>0.86699999999999999</v>
      </c>
      <c r="E2474" s="33">
        <f t="shared" si="1432"/>
        <v>67.626000000000005</v>
      </c>
      <c r="F2474" s="34"/>
      <c r="G2474" s="42">
        <f t="shared" si="1418"/>
        <v>0</v>
      </c>
      <c r="H2474" s="36">
        <f t="shared" si="1431"/>
        <v>78</v>
      </c>
      <c r="I2474" s="36">
        <f t="shared" si="1429"/>
        <v>0</v>
      </c>
      <c r="J2474" s="44">
        <v>500</v>
      </c>
      <c r="K2474" s="273">
        <v>1.02</v>
      </c>
      <c r="L2474" s="25">
        <v>0.15</v>
      </c>
      <c r="M2474" s="26">
        <f t="shared" si="1412"/>
        <v>0.153</v>
      </c>
      <c r="N2474" s="43"/>
      <c r="O2474" s="39"/>
    </row>
    <row r="2475" spans="1:15" ht="15.75">
      <c r="A2475" s="233" t="s">
        <v>1514</v>
      </c>
      <c r="B2475" s="93" t="s">
        <v>6244</v>
      </c>
      <c r="C2475" s="41" t="s">
        <v>45</v>
      </c>
      <c r="D2475" s="32">
        <f t="shared" si="1430"/>
        <v>1.2495000000000001</v>
      </c>
      <c r="E2475" s="33">
        <f t="shared" si="1432"/>
        <v>97.460999999999999</v>
      </c>
      <c r="F2475" s="34"/>
      <c r="G2475" s="42">
        <f>F2475*D2475</f>
        <v>0</v>
      </c>
      <c r="H2475" s="36">
        <f t="shared" si="1431"/>
        <v>78</v>
      </c>
      <c r="I2475" s="36">
        <f>E2475*F2475</f>
        <v>0</v>
      </c>
      <c r="J2475" s="44">
        <v>250</v>
      </c>
      <c r="K2475" s="273">
        <v>1.47</v>
      </c>
      <c r="L2475" s="25">
        <v>0.15</v>
      </c>
      <c r="M2475" s="26">
        <f t="shared" si="1412"/>
        <v>0.2205</v>
      </c>
      <c r="N2475" s="43"/>
      <c r="O2475" s="39"/>
    </row>
    <row r="2476" spans="1:15" ht="15.75">
      <c r="A2476" s="228" t="s">
        <v>5922</v>
      </c>
      <c r="B2476" s="93" t="s">
        <v>7211</v>
      </c>
      <c r="C2476" s="41" t="s">
        <v>45</v>
      </c>
      <c r="D2476" s="32">
        <f t="shared" si="1430"/>
        <v>1.2495000000000001</v>
      </c>
      <c r="E2476" s="33">
        <f t="shared" si="1432"/>
        <v>97.460999999999999</v>
      </c>
      <c r="F2476" s="34"/>
      <c r="G2476" s="42">
        <f t="shared" ref="G2476" si="1433">F2476*D2476</f>
        <v>0</v>
      </c>
      <c r="H2476" s="36">
        <f t="shared" si="1431"/>
        <v>78</v>
      </c>
      <c r="I2476" s="36">
        <f t="shared" ref="I2476" si="1434">E2476*F2476</f>
        <v>0</v>
      </c>
      <c r="J2476" s="44">
        <v>250</v>
      </c>
      <c r="K2476" s="273">
        <v>1.47</v>
      </c>
      <c r="L2476" s="25">
        <v>0.15</v>
      </c>
      <c r="M2476" s="26">
        <f t="shared" si="1412"/>
        <v>0.2205</v>
      </c>
      <c r="N2476" s="43"/>
      <c r="O2476" s="39"/>
    </row>
    <row r="2477" spans="1:15" ht="15.75">
      <c r="A2477" s="63" t="s">
        <v>1110</v>
      </c>
      <c r="B2477" s="93" t="s">
        <v>3577</v>
      </c>
      <c r="C2477" s="41" t="s">
        <v>45</v>
      </c>
      <c r="D2477" s="32">
        <f t="shared" si="1430"/>
        <v>1.87</v>
      </c>
      <c r="E2477" s="33">
        <f t="shared" si="1432"/>
        <v>145.86000000000001</v>
      </c>
      <c r="F2477" s="34"/>
      <c r="G2477" s="42">
        <f>F2477*D2477</f>
        <v>0</v>
      </c>
      <c r="H2477" s="36">
        <f t="shared" si="1431"/>
        <v>78</v>
      </c>
      <c r="I2477" s="36">
        <f>E2477*F2477</f>
        <v>0</v>
      </c>
      <c r="J2477" s="44" t="s">
        <v>4605</v>
      </c>
      <c r="K2477" s="273">
        <v>2.2000000000000002</v>
      </c>
      <c r="L2477" s="25">
        <v>0.15</v>
      </c>
      <c r="M2477" s="26">
        <f t="shared" si="1412"/>
        <v>0.33</v>
      </c>
      <c r="N2477" s="43"/>
      <c r="O2477" s="39"/>
    </row>
    <row r="2478" spans="1:15" ht="15.75">
      <c r="A2478" s="233" t="s">
        <v>265</v>
      </c>
      <c r="B2478" s="193" t="s">
        <v>6245</v>
      </c>
      <c r="C2478" s="41" t="s">
        <v>14</v>
      </c>
      <c r="D2478" s="32">
        <f>K2478-M2478</f>
        <v>0.32300000000000001</v>
      </c>
      <c r="E2478" s="33">
        <f>D2478*H2478</f>
        <v>25.193999999999999</v>
      </c>
      <c r="F2478" s="34"/>
      <c r="G2478" s="42">
        <f>F2478*D2478</f>
        <v>0</v>
      </c>
      <c r="H2478" s="36">
        <f t="shared" si="1431"/>
        <v>78</v>
      </c>
      <c r="I2478" s="36">
        <f>E2478*F2478</f>
        <v>0</v>
      </c>
      <c r="J2478" s="44">
        <v>1000</v>
      </c>
      <c r="K2478" s="273">
        <v>0.38</v>
      </c>
      <c r="L2478" s="25">
        <v>0.15</v>
      </c>
      <c r="M2478" s="26">
        <f>K2478*L2478</f>
        <v>5.6999999999999995E-2</v>
      </c>
      <c r="N2478" s="43"/>
      <c r="O2478" s="39"/>
    </row>
    <row r="2479" spans="1:15" ht="15.75">
      <c r="A2479" s="233" t="s">
        <v>5473</v>
      </c>
      <c r="B2479" s="93" t="s">
        <v>6511</v>
      </c>
      <c r="C2479" s="41" t="s">
        <v>45</v>
      </c>
      <c r="D2479" s="32">
        <f t="shared" si="1430"/>
        <v>0.442</v>
      </c>
      <c r="E2479" s="33">
        <f t="shared" si="1432"/>
        <v>34.475999999999999</v>
      </c>
      <c r="F2479" s="34"/>
      <c r="G2479" s="42">
        <f t="shared" si="1418"/>
        <v>0</v>
      </c>
      <c r="H2479" s="36">
        <f t="shared" si="1431"/>
        <v>78</v>
      </c>
      <c r="I2479" s="36">
        <f t="shared" si="1429"/>
        <v>0</v>
      </c>
      <c r="J2479" s="44">
        <v>500</v>
      </c>
      <c r="K2479" s="273">
        <v>0.52</v>
      </c>
      <c r="L2479" s="25">
        <v>0.15</v>
      </c>
      <c r="M2479" s="26">
        <f t="shared" si="1412"/>
        <v>7.8E-2</v>
      </c>
      <c r="N2479" s="43"/>
      <c r="O2479" s="39"/>
    </row>
    <row r="2480" spans="1:15" ht="15.75">
      <c r="A2480" s="233" t="s">
        <v>4796</v>
      </c>
      <c r="B2480" s="93" t="s">
        <v>6098</v>
      </c>
      <c r="C2480" s="41" t="s">
        <v>45</v>
      </c>
      <c r="D2480" s="32">
        <f t="shared" si="1430"/>
        <v>1.1220000000000001</v>
      </c>
      <c r="E2480" s="33">
        <f t="shared" si="1432"/>
        <v>87.516000000000005</v>
      </c>
      <c r="F2480" s="34"/>
      <c r="G2480" s="42">
        <f t="shared" si="1418"/>
        <v>0</v>
      </c>
      <c r="H2480" s="36">
        <f t="shared" si="1431"/>
        <v>78</v>
      </c>
      <c r="I2480" s="36">
        <f t="shared" si="1429"/>
        <v>0</v>
      </c>
      <c r="J2480" s="44">
        <v>125</v>
      </c>
      <c r="K2480" s="273">
        <v>1.32</v>
      </c>
      <c r="L2480" s="25">
        <v>0.15</v>
      </c>
      <c r="M2480" s="26">
        <f t="shared" si="1412"/>
        <v>0.19800000000000001</v>
      </c>
      <c r="N2480" s="43"/>
      <c r="O2480" s="39"/>
    </row>
    <row r="2481" spans="1:15" ht="15.75" hidden="1">
      <c r="A2481" s="63" t="s">
        <v>1177</v>
      </c>
      <c r="B2481" s="97" t="s">
        <v>4497</v>
      </c>
      <c r="C2481" s="41" t="s">
        <v>14</v>
      </c>
      <c r="D2481" s="32">
        <f t="shared" si="1430"/>
        <v>1.3685</v>
      </c>
      <c r="E2481" s="33">
        <f t="shared" si="1432"/>
        <v>106.74300000000001</v>
      </c>
      <c r="F2481" s="34"/>
      <c r="G2481" s="42">
        <f t="shared" si="1418"/>
        <v>0</v>
      </c>
      <c r="H2481" s="36">
        <f t="shared" si="1431"/>
        <v>78</v>
      </c>
      <c r="I2481" s="36">
        <f t="shared" si="1429"/>
        <v>0</v>
      </c>
      <c r="J2481" s="44">
        <v>250</v>
      </c>
      <c r="K2481" s="273">
        <v>1.61</v>
      </c>
      <c r="L2481" s="25">
        <v>0.15</v>
      </c>
      <c r="M2481" s="26">
        <f t="shared" si="1412"/>
        <v>0.24149999999999999</v>
      </c>
      <c r="N2481" s="43" t="s">
        <v>15</v>
      </c>
      <c r="O2481" s="39"/>
    </row>
    <row r="2482" spans="1:15" ht="15.75">
      <c r="A2482" s="40" t="s">
        <v>1353</v>
      </c>
      <c r="B2482" s="97" t="s">
        <v>4584</v>
      </c>
      <c r="C2482" s="41" t="s">
        <v>14</v>
      </c>
      <c r="D2482" s="32">
        <f t="shared" si="1430"/>
        <v>1.6234999999999999</v>
      </c>
      <c r="E2482" s="33">
        <f t="shared" si="1432"/>
        <v>126.633</v>
      </c>
      <c r="F2482" s="34"/>
      <c r="G2482" s="42">
        <f t="shared" si="1418"/>
        <v>0</v>
      </c>
      <c r="H2482" s="36">
        <f t="shared" si="1431"/>
        <v>78</v>
      </c>
      <c r="I2482" s="36">
        <f t="shared" si="1429"/>
        <v>0</v>
      </c>
      <c r="J2482" s="44">
        <v>300</v>
      </c>
      <c r="K2482" s="273">
        <v>1.91</v>
      </c>
      <c r="L2482" s="25">
        <v>0.15</v>
      </c>
      <c r="M2482" s="26">
        <f t="shared" si="1412"/>
        <v>0.28649999999999998</v>
      </c>
      <c r="N2482" s="43"/>
      <c r="O2482" s="39"/>
    </row>
    <row r="2483" spans="1:15" ht="15.75">
      <c r="A2483" s="63" t="s">
        <v>1582</v>
      </c>
      <c r="B2483" s="97" t="s">
        <v>1583</v>
      </c>
      <c r="C2483" s="41" t="s">
        <v>14</v>
      </c>
      <c r="D2483" s="32">
        <f>K2483-M2483</f>
        <v>2.4904999999999999</v>
      </c>
      <c r="E2483" s="33">
        <f>D2483*H2483</f>
        <v>194.25899999999999</v>
      </c>
      <c r="F2483" s="34"/>
      <c r="G2483" s="42">
        <f>F2483*D2483</f>
        <v>0</v>
      </c>
      <c r="H2483" s="36">
        <f t="shared" si="1431"/>
        <v>78</v>
      </c>
      <c r="I2483" s="36">
        <f>E2483*F2483</f>
        <v>0</v>
      </c>
      <c r="J2483" s="44">
        <v>200</v>
      </c>
      <c r="K2483" s="273">
        <v>2.93</v>
      </c>
      <c r="L2483" s="25">
        <v>0.15</v>
      </c>
      <c r="M2483" s="26">
        <f>K2483*L2483</f>
        <v>0.4395</v>
      </c>
      <c r="N2483" s="43"/>
      <c r="O2483" s="39"/>
    </row>
    <row r="2484" spans="1:15" ht="15.75" hidden="1">
      <c r="A2484" s="63" t="s">
        <v>4999</v>
      </c>
      <c r="B2484" s="93" t="s">
        <v>5000</v>
      </c>
      <c r="C2484" s="41" t="s">
        <v>14</v>
      </c>
      <c r="D2484" s="32">
        <f t="shared" si="1430"/>
        <v>2.4904999999999999</v>
      </c>
      <c r="E2484" s="33">
        <f t="shared" si="1432"/>
        <v>194.25899999999999</v>
      </c>
      <c r="F2484" s="34"/>
      <c r="G2484" s="42">
        <f t="shared" si="1418"/>
        <v>0</v>
      </c>
      <c r="H2484" s="36">
        <f t="shared" si="1431"/>
        <v>78</v>
      </c>
      <c r="I2484" s="36">
        <f t="shared" si="1429"/>
        <v>0</v>
      </c>
      <c r="J2484" s="44">
        <v>50</v>
      </c>
      <c r="K2484" s="273">
        <v>2.93</v>
      </c>
      <c r="L2484" s="25">
        <v>0.15</v>
      </c>
      <c r="M2484" s="26">
        <f t="shared" si="1412"/>
        <v>0.4395</v>
      </c>
      <c r="N2484" s="43" t="s">
        <v>15</v>
      </c>
      <c r="O2484" s="39"/>
    </row>
    <row r="2485" spans="1:15" ht="15.75" hidden="1">
      <c r="A2485" s="63" t="s">
        <v>1584</v>
      </c>
      <c r="B2485" s="93" t="s">
        <v>4998</v>
      </c>
      <c r="C2485" s="41" t="s">
        <v>14</v>
      </c>
      <c r="D2485" s="32">
        <f>K2485-M2485</f>
        <v>3.1110000000000002</v>
      </c>
      <c r="E2485" s="33">
        <f>D2485*H2485</f>
        <v>242.65800000000002</v>
      </c>
      <c r="F2485" s="34"/>
      <c r="G2485" s="42">
        <f>F2485*D2485</f>
        <v>0</v>
      </c>
      <c r="H2485" s="36">
        <f t="shared" si="1431"/>
        <v>78</v>
      </c>
      <c r="I2485" s="36">
        <f>E2485*F2485</f>
        <v>0</v>
      </c>
      <c r="J2485" s="44">
        <v>60</v>
      </c>
      <c r="K2485" s="273">
        <v>3.66</v>
      </c>
      <c r="L2485" s="25">
        <v>0.15</v>
      </c>
      <c r="M2485" s="26">
        <f>K2485*L2485</f>
        <v>0.54900000000000004</v>
      </c>
      <c r="N2485" s="43" t="s">
        <v>15</v>
      </c>
      <c r="O2485" s="39"/>
    </row>
    <row r="2486" spans="1:15" ht="15.75" hidden="1">
      <c r="A2486" s="63" t="s">
        <v>1456</v>
      </c>
      <c r="B2486" s="93" t="s">
        <v>4568</v>
      </c>
      <c r="C2486" s="41" t="s">
        <v>14</v>
      </c>
      <c r="D2486" s="32">
        <f>K2486-M2486</f>
        <v>3.1790000000000003</v>
      </c>
      <c r="E2486" s="33">
        <f>D2486*H2486</f>
        <v>247.96200000000002</v>
      </c>
      <c r="F2486" s="34"/>
      <c r="G2486" s="42">
        <f>F2486*D2486</f>
        <v>0</v>
      </c>
      <c r="H2486" s="36">
        <f t="shared" si="1431"/>
        <v>78</v>
      </c>
      <c r="I2486" s="36">
        <f>E2486*F2486</f>
        <v>0</v>
      </c>
      <c r="J2486" s="44">
        <v>50</v>
      </c>
      <c r="K2486" s="273">
        <v>3.74</v>
      </c>
      <c r="L2486" s="25">
        <v>0.15</v>
      </c>
      <c r="M2486" s="26">
        <f>K2486*L2486</f>
        <v>0.56100000000000005</v>
      </c>
      <c r="N2486" s="43" t="s">
        <v>15</v>
      </c>
      <c r="O2486" s="39"/>
    </row>
    <row r="2487" spans="1:15" ht="15.75">
      <c r="A2487" s="233" t="s">
        <v>1759</v>
      </c>
      <c r="B2487" s="93" t="s">
        <v>4503</v>
      </c>
      <c r="C2487" s="41" t="s">
        <v>14</v>
      </c>
      <c r="D2487" s="32">
        <f t="shared" ref="D2487" si="1435">K2487-M2487</f>
        <v>4.3605</v>
      </c>
      <c r="E2487" s="33">
        <f t="shared" ref="E2487" si="1436">D2487*H2487</f>
        <v>340.11900000000003</v>
      </c>
      <c r="F2487" s="34"/>
      <c r="G2487" s="42">
        <f t="shared" ref="G2487" si="1437">F2487*D2487</f>
        <v>0</v>
      </c>
      <c r="H2487" s="36">
        <f t="shared" si="1431"/>
        <v>78</v>
      </c>
      <c r="I2487" s="36">
        <f t="shared" ref="I2487" si="1438">E2487*F2487</f>
        <v>0</v>
      </c>
      <c r="J2487" s="44">
        <v>40</v>
      </c>
      <c r="K2487" s="273">
        <v>5.13</v>
      </c>
      <c r="L2487" s="25">
        <v>0.15</v>
      </c>
      <c r="M2487" s="26">
        <f t="shared" ref="M2487" si="1439">K2487*L2487</f>
        <v>0.76949999999999996</v>
      </c>
      <c r="N2487" s="43"/>
      <c r="O2487" s="39"/>
    </row>
    <row r="2488" spans="1:15" ht="15.75" hidden="1">
      <c r="A2488" s="63" t="s">
        <v>4579</v>
      </c>
      <c r="B2488" s="93" t="s">
        <v>4580</v>
      </c>
      <c r="C2488" s="41" t="s">
        <v>14</v>
      </c>
      <c r="D2488" s="32">
        <f t="shared" ref="D2488" si="1440">K2488-M2488</f>
        <v>5.6014999999999997</v>
      </c>
      <c r="E2488" s="33">
        <f t="shared" ref="E2488" si="1441">D2488*H2488</f>
        <v>436.91699999999997</v>
      </c>
      <c r="F2488" s="34"/>
      <c r="G2488" s="42">
        <f t="shared" ref="G2488" si="1442">F2488*D2488</f>
        <v>0</v>
      </c>
      <c r="H2488" s="36">
        <f t="shared" si="1431"/>
        <v>78</v>
      </c>
      <c r="I2488" s="36">
        <f t="shared" ref="I2488" si="1443">E2488*F2488</f>
        <v>0</v>
      </c>
      <c r="J2488" s="44">
        <v>50</v>
      </c>
      <c r="K2488" s="273">
        <v>6.59</v>
      </c>
      <c r="L2488" s="25">
        <v>0.15</v>
      </c>
      <c r="M2488" s="26">
        <f t="shared" ref="M2488" si="1444">K2488*L2488</f>
        <v>0.98849999999999993</v>
      </c>
      <c r="N2488" s="43" t="s">
        <v>15</v>
      </c>
      <c r="O2488" s="39"/>
    </row>
    <row r="2489" spans="1:15" ht="15.75">
      <c r="A2489" s="233" t="s">
        <v>1585</v>
      </c>
      <c r="B2489" s="93" t="s">
        <v>6566</v>
      </c>
      <c r="C2489" s="41" t="s">
        <v>14</v>
      </c>
      <c r="D2489" s="32">
        <f t="shared" si="1430"/>
        <v>4.4794999999999998</v>
      </c>
      <c r="E2489" s="33">
        <f t="shared" si="1432"/>
        <v>349.40100000000001</v>
      </c>
      <c r="F2489" s="34"/>
      <c r="G2489" s="42">
        <f t="shared" si="1418"/>
        <v>0</v>
      </c>
      <c r="H2489" s="36">
        <f t="shared" si="1431"/>
        <v>78</v>
      </c>
      <c r="I2489" s="36">
        <f t="shared" si="1429"/>
        <v>0</v>
      </c>
      <c r="J2489" s="44">
        <v>50</v>
      </c>
      <c r="K2489" s="273">
        <v>5.27</v>
      </c>
      <c r="L2489" s="25">
        <v>0.15</v>
      </c>
      <c r="M2489" s="26">
        <f t="shared" si="1412"/>
        <v>0.79049999999999987</v>
      </c>
      <c r="N2489" s="43"/>
      <c r="O2489" s="39"/>
    </row>
    <row r="2490" spans="1:15" ht="15.75" hidden="1">
      <c r="A2490" s="233" t="s">
        <v>6568</v>
      </c>
      <c r="B2490" s="93" t="s">
        <v>6567</v>
      </c>
      <c r="C2490" s="41" t="s">
        <v>14</v>
      </c>
      <c r="D2490" s="32">
        <f t="shared" ref="D2490" si="1445">K2490-M2490</f>
        <v>4.4794999999999998</v>
      </c>
      <c r="E2490" s="33">
        <f>D2490*H2490</f>
        <v>349.40100000000001</v>
      </c>
      <c r="F2490" s="34"/>
      <c r="G2490" s="42">
        <f>F2490*D2490</f>
        <v>0</v>
      </c>
      <c r="H2490" s="36">
        <f t="shared" si="1431"/>
        <v>78</v>
      </c>
      <c r="I2490" s="36">
        <f>E2490*F2490</f>
        <v>0</v>
      </c>
      <c r="J2490" s="44">
        <v>40</v>
      </c>
      <c r="K2490" s="273">
        <v>5.27</v>
      </c>
      <c r="L2490" s="25">
        <v>0.15</v>
      </c>
      <c r="M2490" s="26">
        <f t="shared" ref="M2490" si="1446">K2490*L2490</f>
        <v>0.79049999999999987</v>
      </c>
      <c r="N2490" s="43" t="s">
        <v>15</v>
      </c>
      <c r="O2490" s="39"/>
    </row>
    <row r="2491" spans="1:15" ht="15.75">
      <c r="A2491" s="233" t="s">
        <v>1586</v>
      </c>
      <c r="B2491" s="93" t="s">
        <v>6411</v>
      </c>
      <c r="C2491" s="41" t="s">
        <v>14</v>
      </c>
      <c r="D2491" s="32">
        <f t="shared" si="1430"/>
        <v>5.6014999999999997</v>
      </c>
      <c r="E2491" s="33">
        <f>D2491*H2491</f>
        <v>436.91699999999997</v>
      </c>
      <c r="F2491" s="34"/>
      <c r="G2491" s="42">
        <f>F2491*D2491</f>
        <v>0</v>
      </c>
      <c r="H2491" s="36">
        <f t="shared" si="1431"/>
        <v>78</v>
      </c>
      <c r="I2491" s="36">
        <f>E2491*F2491</f>
        <v>0</v>
      </c>
      <c r="J2491" s="44">
        <v>50</v>
      </c>
      <c r="K2491" s="273">
        <v>6.59</v>
      </c>
      <c r="L2491" s="25">
        <v>0.15</v>
      </c>
      <c r="M2491" s="26">
        <f t="shared" si="1412"/>
        <v>0.98849999999999993</v>
      </c>
      <c r="N2491" s="43"/>
      <c r="O2491" s="39"/>
    </row>
    <row r="2492" spans="1:15" ht="15.75">
      <c r="A2492" s="233" t="s">
        <v>6412</v>
      </c>
      <c r="B2492" s="93" t="s">
        <v>6413</v>
      </c>
      <c r="C2492" s="41" t="s">
        <v>14</v>
      </c>
      <c r="D2492" s="32">
        <f t="shared" si="1430"/>
        <v>3.74</v>
      </c>
      <c r="E2492" s="33">
        <f t="shared" si="1432"/>
        <v>291.72000000000003</v>
      </c>
      <c r="F2492" s="34"/>
      <c r="G2492" s="42">
        <f t="shared" si="1418"/>
        <v>0</v>
      </c>
      <c r="H2492" s="36">
        <f t="shared" si="1431"/>
        <v>78</v>
      </c>
      <c r="I2492" s="36">
        <f t="shared" si="1429"/>
        <v>0</v>
      </c>
      <c r="J2492" s="44">
        <v>50</v>
      </c>
      <c r="K2492" s="273">
        <v>4.4000000000000004</v>
      </c>
      <c r="L2492" s="25">
        <v>0.15</v>
      </c>
      <c r="M2492" s="26">
        <f t="shared" si="1412"/>
        <v>0.66</v>
      </c>
      <c r="N2492" s="43"/>
      <c r="O2492" s="39"/>
    </row>
    <row r="2493" spans="1:15" ht="15.75">
      <c r="A2493" s="233" t="s">
        <v>5053</v>
      </c>
      <c r="B2493" s="93" t="s">
        <v>6415</v>
      </c>
      <c r="C2493" s="41" t="s">
        <v>14</v>
      </c>
      <c r="D2493" s="32">
        <f t="shared" si="1430"/>
        <v>2.4904999999999999</v>
      </c>
      <c r="E2493" s="33">
        <f t="shared" si="1432"/>
        <v>194.25899999999999</v>
      </c>
      <c r="F2493" s="34"/>
      <c r="G2493" s="42">
        <f t="shared" si="1418"/>
        <v>0</v>
      </c>
      <c r="H2493" s="36">
        <f t="shared" si="1431"/>
        <v>78</v>
      </c>
      <c r="I2493" s="36">
        <f t="shared" si="1429"/>
        <v>0</v>
      </c>
      <c r="J2493" s="44">
        <v>100</v>
      </c>
      <c r="K2493" s="273">
        <v>2.93</v>
      </c>
      <c r="L2493" s="25">
        <v>0.15</v>
      </c>
      <c r="M2493" s="26">
        <f t="shared" si="1412"/>
        <v>0.4395</v>
      </c>
      <c r="N2493" s="43"/>
      <c r="O2493" s="39"/>
    </row>
    <row r="2494" spans="1:15" ht="15.75">
      <c r="A2494" s="233" t="s">
        <v>1586</v>
      </c>
      <c r="B2494" s="93" t="s">
        <v>1587</v>
      </c>
      <c r="C2494" s="41" t="s">
        <v>14</v>
      </c>
      <c r="D2494" s="32">
        <f t="shared" si="1430"/>
        <v>2.1844999999999999</v>
      </c>
      <c r="E2494" s="33">
        <f t="shared" si="1432"/>
        <v>170.39099999999999</v>
      </c>
      <c r="F2494" s="34"/>
      <c r="G2494" s="42">
        <f t="shared" si="1418"/>
        <v>0</v>
      </c>
      <c r="H2494" s="36">
        <f t="shared" si="1431"/>
        <v>78</v>
      </c>
      <c r="I2494" s="36">
        <f t="shared" si="1429"/>
        <v>0</v>
      </c>
      <c r="J2494" s="44">
        <v>50</v>
      </c>
      <c r="K2494" s="273">
        <v>2.57</v>
      </c>
      <c r="L2494" s="25">
        <v>0.15</v>
      </c>
      <c r="M2494" s="26">
        <f t="shared" si="1412"/>
        <v>0.38549999999999995</v>
      </c>
      <c r="N2494" s="43"/>
      <c r="O2494" s="39"/>
    </row>
    <row r="2495" spans="1:15" ht="15.75">
      <c r="A2495" s="233" t="s">
        <v>6414</v>
      </c>
      <c r="B2495" s="93" t="s">
        <v>3578</v>
      </c>
      <c r="C2495" s="41" t="s">
        <v>14</v>
      </c>
      <c r="D2495" s="32">
        <f t="shared" si="1430"/>
        <v>2.4904999999999999</v>
      </c>
      <c r="E2495" s="33">
        <f t="shared" si="1432"/>
        <v>194.25899999999999</v>
      </c>
      <c r="F2495" s="34"/>
      <c r="G2495" s="42">
        <f t="shared" si="1418"/>
        <v>0</v>
      </c>
      <c r="H2495" s="36">
        <f t="shared" si="1431"/>
        <v>78</v>
      </c>
      <c r="I2495" s="36">
        <f t="shared" si="1429"/>
        <v>0</v>
      </c>
      <c r="J2495" s="44">
        <v>75</v>
      </c>
      <c r="K2495" s="273">
        <v>2.93</v>
      </c>
      <c r="L2495" s="25">
        <v>0.15</v>
      </c>
      <c r="M2495" s="26">
        <f t="shared" si="1412"/>
        <v>0.4395</v>
      </c>
      <c r="N2495" s="43"/>
      <c r="O2495" s="39"/>
    </row>
    <row r="2496" spans="1:15" ht="15.75" hidden="1">
      <c r="A2496" s="63" t="s">
        <v>1588</v>
      </c>
      <c r="B2496" s="94" t="s">
        <v>1589</v>
      </c>
      <c r="C2496" s="41" t="s">
        <v>14</v>
      </c>
      <c r="D2496" s="32">
        <f>K2496-M2496</f>
        <v>16.167000000000002</v>
      </c>
      <c r="E2496" s="33">
        <f>D2496*H2496</f>
        <v>1261.0260000000001</v>
      </c>
      <c r="F2496" s="34"/>
      <c r="G2496" s="42">
        <f>F2496*D2496</f>
        <v>0</v>
      </c>
      <c r="H2496" s="36">
        <f t="shared" si="1431"/>
        <v>78</v>
      </c>
      <c r="I2496" s="36">
        <f>E2496*F2496</f>
        <v>0</v>
      </c>
      <c r="J2496" s="44">
        <v>10</v>
      </c>
      <c r="K2496" s="273">
        <v>19.02</v>
      </c>
      <c r="L2496" s="25">
        <v>0.15</v>
      </c>
      <c r="M2496" s="26">
        <f>K2496*L2496</f>
        <v>2.8529999999999998</v>
      </c>
      <c r="N2496" s="43" t="s">
        <v>15</v>
      </c>
      <c r="O2496" s="39"/>
    </row>
    <row r="2497" spans="1:15" ht="15.75" hidden="1">
      <c r="A2497" s="63" t="s">
        <v>1590</v>
      </c>
      <c r="B2497" s="94" t="s">
        <v>1591</v>
      </c>
      <c r="C2497" s="41" t="s">
        <v>14</v>
      </c>
      <c r="D2497" s="32">
        <f>K2497-M2497</f>
        <v>16.167000000000002</v>
      </c>
      <c r="E2497" s="33">
        <f>D2497*H2497</f>
        <v>1261.0260000000001</v>
      </c>
      <c r="F2497" s="34"/>
      <c r="G2497" s="42">
        <f>F2497*D2497</f>
        <v>0</v>
      </c>
      <c r="H2497" s="36">
        <f t="shared" si="1431"/>
        <v>78</v>
      </c>
      <c r="I2497" s="36">
        <f>E2497*F2497</f>
        <v>0</v>
      </c>
      <c r="J2497" s="44">
        <v>10</v>
      </c>
      <c r="K2497" s="273">
        <v>19.02</v>
      </c>
      <c r="L2497" s="25">
        <v>0.15</v>
      </c>
      <c r="M2497" s="26">
        <f>K2497*L2497</f>
        <v>2.8529999999999998</v>
      </c>
      <c r="N2497" s="43" t="s">
        <v>15</v>
      </c>
      <c r="O2497" s="39"/>
    </row>
    <row r="2498" spans="1:15" ht="15.75" hidden="1">
      <c r="A2498" s="63" t="s">
        <v>1592</v>
      </c>
      <c r="B2498" s="94" t="s">
        <v>1593</v>
      </c>
      <c r="C2498" s="41" t="s">
        <v>14</v>
      </c>
      <c r="D2498" s="32">
        <f>K2498-M2498</f>
        <v>16.167000000000002</v>
      </c>
      <c r="E2498" s="33">
        <f>D2498*H2498</f>
        <v>1261.0260000000001</v>
      </c>
      <c r="F2498" s="34"/>
      <c r="G2498" s="42">
        <f>F2498*D2498</f>
        <v>0</v>
      </c>
      <c r="H2498" s="36">
        <f t="shared" si="1431"/>
        <v>78</v>
      </c>
      <c r="I2498" s="36">
        <f>E2498*F2498</f>
        <v>0</v>
      </c>
      <c r="J2498" s="44">
        <v>10</v>
      </c>
      <c r="K2498" s="273">
        <v>19.02</v>
      </c>
      <c r="L2498" s="25">
        <v>0.15</v>
      </c>
      <c r="M2498" s="26">
        <f>K2498*L2498</f>
        <v>2.8529999999999998</v>
      </c>
      <c r="N2498" s="43" t="s">
        <v>15</v>
      </c>
      <c r="O2498" s="39"/>
    </row>
    <row r="2499" spans="1:15" ht="15.75" hidden="1">
      <c r="A2499" s="63"/>
      <c r="B2499" s="94" t="s">
        <v>1594</v>
      </c>
      <c r="C2499" s="41" t="s">
        <v>14</v>
      </c>
      <c r="D2499" s="32">
        <f t="shared" si="1430"/>
        <v>1.6234999999999999</v>
      </c>
      <c r="E2499" s="33">
        <f t="shared" si="1432"/>
        <v>126.633</v>
      </c>
      <c r="F2499" s="34"/>
      <c r="G2499" s="42">
        <f t="shared" si="1418"/>
        <v>0</v>
      </c>
      <c r="H2499" s="36">
        <f t="shared" si="1431"/>
        <v>78</v>
      </c>
      <c r="I2499" s="36">
        <f t="shared" si="1429"/>
        <v>0</v>
      </c>
      <c r="J2499" s="44">
        <v>50</v>
      </c>
      <c r="K2499" s="273">
        <v>1.91</v>
      </c>
      <c r="L2499" s="25">
        <v>0.15</v>
      </c>
      <c r="M2499" s="26">
        <f t="shared" si="1412"/>
        <v>0.28649999999999998</v>
      </c>
      <c r="N2499" s="43" t="s">
        <v>15</v>
      </c>
      <c r="O2499" s="39"/>
    </row>
    <row r="2500" spans="1:15" ht="15.75">
      <c r="A2500" s="233" t="s">
        <v>5216</v>
      </c>
      <c r="B2500" s="94" t="s">
        <v>5217</v>
      </c>
      <c r="C2500" s="41" t="s">
        <v>14</v>
      </c>
      <c r="D2500" s="32">
        <f t="shared" si="1430"/>
        <v>1.2495000000000001</v>
      </c>
      <c r="E2500" s="33">
        <f>D2500*H2500</f>
        <v>97.460999999999999</v>
      </c>
      <c r="F2500" s="34"/>
      <c r="G2500" s="42">
        <f>F2500*D2500</f>
        <v>0</v>
      </c>
      <c r="H2500" s="36">
        <f t="shared" si="1431"/>
        <v>78</v>
      </c>
      <c r="I2500" s="36">
        <f>E2500*F2500</f>
        <v>0</v>
      </c>
      <c r="J2500" s="44">
        <v>100</v>
      </c>
      <c r="K2500" s="273">
        <v>1.47</v>
      </c>
      <c r="L2500" s="25">
        <v>0.15</v>
      </c>
      <c r="M2500" s="26">
        <f t="shared" si="1412"/>
        <v>0.2205</v>
      </c>
      <c r="N2500" s="43"/>
      <c r="O2500" s="39"/>
    </row>
    <row r="2501" spans="1:15" ht="15.75">
      <c r="A2501" s="233" t="s">
        <v>1595</v>
      </c>
      <c r="B2501" s="94" t="s">
        <v>3579</v>
      </c>
      <c r="C2501" s="41" t="s">
        <v>14</v>
      </c>
      <c r="D2501" s="32">
        <f t="shared" si="1430"/>
        <v>1.87</v>
      </c>
      <c r="E2501" s="33">
        <f t="shared" si="1432"/>
        <v>145.86000000000001</v>
      </c>
      <c r="F2501" s="34"/>
      <c r="G2501" s="42">
        <f t="shared" si="1418"/>
        <v>0</v>
      </c>
      <c r="H2501" s="36">
        <f t="shared" si="1431"/>
        <v>78</v>
      </c>
      <c r="I2501" s="36">
        <f t="shared" si="1429"/>
        <v>0</v>
      </c>
      <c r="J2501" s="44">
        <v>50</v>
      </c>
      <c r="K2501" s="273">
        <v>2.2000000000000002</v>
      </c>
      <c r="L2501" s="25">
        <v>0.15</v>
      </c>
      <c r="M2501" s="26">
        <f t="shared" ref="M2501:M2552" si="1447">K2501*L2501</f>
        <v>0.33</v>
      </c>
      <c r="N2501" s="43"/>
      <c r="O2501" s="39"/>
    </row>
    <row r="2502" spans="1:15" ht="15.75" hidden="1">
      <c r="A2502" s="63" t="s">
        <v>5073</v>
      </c>
      <c r="B2502" s="93" t="s">
        <v>5074</v>
      </c>
      <c r="C2502" s="41" t="s">
        <v>14</v>
      </c>
      <c r="D2502" s="32">
        <f t="shared" si="1430"/>
        <v>17.416499999999999</v>
      </c>
      <c r="E2502" s="33">
        <f t="shared" si="1432"/>
        <v>1358.4869999999999</v>
      </c>
      <c r="F2502" s="34"/>
      <c r="G2502" s="42">
        <f t="shared" si="1418"/>
        <v>0</v>
      </c>
      <c r="H2502" s="36">
        <f t="shared" si="1431"/>
        <v>78</v>
      </c>
      <c r="I2502" s="36">
        <f t="shared" si="1429"/>
        <v>0</v>
      </c>
      <c r="J2502" s="44">
        <v>20</v>
      </c>
      <c r="K2502" s="273">
        <v>20.49</v>
      </c>
      <c r="L2502" s="25">
        <v>0.15</v>
      </c>
      <c r="M2502" s="26">
        <f t="shared" si="1447"/>
        <v>3.0734999999999997</v>
      </c>
      <c r="N2502" s="43" t="s">
        <v>15</v>
      </c>
      <c r="O2502" s="39"/>
    </row>
    <row r="2503" spans="1:15" ht="15.75" hidden="1">
      <c r="A2503" s="63" t="s">
        <v>1596</v>
      </c>
      <c r="B2503" s="93" t="s">
        <v>1597</v>
      </c>
      <c r="C2503" s="41" t="s">
        <v>14</v>
      </c>
      <c r="D2503" s="32">
        <f t="shared" si="1430"/>
        <v>19.907</v>
      </c>
      <c r="E2503" s="33">
        <f t="shared" si="1432"/>
        <v>1552.7460000000001</v>
      </c>
      <c r="F2503" s="34"/>
      <c r="G2503" s="42">
        <f>F2503*D2503</f>
        <v>0</v>
      </c>
      <c r="H2503" s="36">
        <f t="shared" si="1431"/>
        <v>78</v>
      </c>
      <c r="I2503" s="36">
        <f>E2503*F2503</f>
        <v>0</v>
      </c>
      <c r="J2503" s="44">
        <v>20</v>
      </c>
      <c r="K2503" s="273">
        <v>23.42</v>
      </c>
      <c r="L2503" s="25">
        <v>0.15</v>
      </c>
      <c r="M2503" s="26">
        <f t="shared" si="1447"/>
        <v>3.5130000000000003</v>
      </c>
      <c r="N2503" s="43" t="s">
        <v>15</v>
      </c>
      <c r="O2503" s="39"/>
    </row>
    <row r="2504" spans="1:15" ht="15.75" hidden="1">
      <c r="A2504" s="63" t="s">
        <v>1390</v>
      </c>
      <c r="B2504" s="93" t="s">
        <v>1598</v>
      </c>
      <c r="C2504" s="41" t="s">
        <v>14</v>
      </c>
      <c r="D2504" s="32">
        <f t="shared" si="1430"/>
        <v>14.925999999999998</v>
      </c>
      <c r="E2504" s="33">
        <f t="shared" si="1432"/>
        <v>1164.2279999999998</v>
      </c>
      <c r="F2504" s="34"/>
      <c r="G2504" s="42">
        <f t="shared" si="1418"/>
        <v>0</v>
      </c>
      <c r="H2504" s="36">
        <f t="shared" si="1431"/>
        <v>78</v>
      </c>
      <c r="I2504" s="36">
        <f t="shared" si="1429"/>
        <v>0</v>
      </c>
      <c r="J2504" s="44">
        <v>20</v>
      </c>
      <c r="K2504" s="273">
        <v>17.559999999999999</v>
      </c>
      <c r="L2504" s="25">
        <v>0.15</v>
      </c>
      <c r="M2504" s="26">
        <f t="shared" si="1447"/>
        <v>2.6339999999999999</v>
      </c>
      <c r="N2504" s="43" t="s">
        <v>15</v>
      </c>
      <c r="O2504" s="39"/>
    </row>
    <row r="2505" spans="1:15" ht="15.75">
      <c r="A2505" s="233" t="s">
        <v>1599</v>
      </c>
      <c r="B2505" s="93" t="s">
        <v>1600</v>
      </c>
      <c r="C2505" s="41" t="s">
        <v>14</v>
      </c>
      <c r="D2505" s="32">
        <f>K2505-M2505</f>
        <v>14.925999999999998</v>
      </c>
      <c r="E2505" s="33">
        <f>D2505*H2505</f>
        <v>1164.2279999999998</v>
      </c>
      <c r="F2505" s="34"/>
      <c r="G2505" s="42">
        <f>F2505*D2505</f>
        <v>0</v>
      </c>
      <c r="H2505" s="36">
        <f t="shared" si="1431"/>
        <v>78</v>
      </c>
      <c r="I2505" s="36">
        <f>E2505*F2505</f>
        <v>0</v>
      </c>
      <c r="J2505" s="44">
        <v>20</v>
      </c>
      <c r="K2505" s="273">
        <v>17.559999999999999</v>
      </c>
      <c r="L2505" s="25">
        <v>0.15</v>
      </c>
      <c r="M2505" s="26">
        <f>K2505*L2505</f>
        <v>2.6339999999999999</v>
      </c>
      <c r="N2505" s="43"/>
      <c r="O2505" s="39"/>
    </row>
    <row r="2506" spans="1:15" ht="15.75">
      <c r="A2506" s="63" t="s">
        <v>1601</v>
      </c>
      <c r="B2506" s="93" t="s">
        <v>3580</v>
      </c>
      <c r="C2506" s="41" t="s">
        <v>14</v>
      </c>
      <c r="D2506" s="32">
        <f>K2506-M2506</f>
        <v>3.74</v>
      </c>
      <c r="E2506" s="33">
        <f>D2506*H2506</f>
        <v>291.72000000000003</v>
      </c>
      <c r="F2506" s="34"/>
      <c r="G2506" s="42">
        <f>F2506*D2506</f>
        <v>0</v>
      </c>
      <c r="H2506" s="36">
        <f t="shared" si="1431"/>
        <v>78</v>
      </c>
      <c r="I2506" s="36">
        <f>E2506*F2506</f>
        <v>0</v>
      </c>
      <c r="J2506" s="44">
        <v>100</v>
      </c>
      <c r="K2506" s="273">
        <v>4.4000000000000004</v>
      </c>
      <c r="L2506" s="25">
        <v>0.15</v>
      </c>
      <c r="M2506" s="26">
        <f>K2506*L2506</f>
        <v>0.66</v>
      </c>
      <c r="N2506" s="43"/>
      <c r="O2506" s="39"/>
    </row>
    <row r="2507" spans="1:15" ht="15.75">
      <c r="A2507" s="63" t="s">
        <v>1602</v>
      </c>
      <c r="B2507" s="93" t="s">
        <v>1603</v>
      </c>
      <c r="C2507" s="41" t="s">
        <v>14</v>
      </c>
      <c r="D2507" s="32">
        <f>K2507-M2507</f>
        <v>2.4904999999999999</v>
      </c>
      <c r="E2507" s="33">
        <f>D2507*H2507</f>
        <v>194.25899999999999</v>
      </c>
      <c r="F2507" s="34"/>
      <c r="G2507" s="42">
        <f>F2507*D2507</f>
        <v>0</v>
      </c>
      <c r="H2507" s="36">
        <f t="shared" si="1431"/>
        <v>78</v>
      </c>
      <c r="I2507" s="36">
        <f>E2507*F2507</f>
        <v>0</v>
      </c>
      <c r="J2507" s="44">
        <v>200</v>
      </c>
      <c r="K2507" s="273">
        <v>2.93</v>
      </c>
      <c r="L2507" s="25">
        <v>0.15</v>
      </c>
      <c r="M2507" s="26">
        <f>K2507*L2507</f>
        <v>0.4395</v>
      </c>
      <c r="N2507" s="43"/>
      <c r="O2507" s="39"/>
    </row>
    <row r="2508" spans="1:15" ht="15.75" hidden="1">
      <c r="A2508" s="63" t="s">
        <v>1604</v>
      </c>
      <c r="B2508" s="93" t="s">
        <v>1605</v>
      </c>
      <c r="C2508" s="41" t="s">
        <v>14</v>
      </c>
      <c r="D2508" s="32">
        <f t="shared" si="1430"/>
        <v>2.4904999999999999</v>
      </c>
      <c r="E2508" s="33">
        <f t="shared" si="1432"/>
        <v>194.25899999999999</v>
      </c>
      <c r="F2508" s="34"/>
      <c r="G2508" s="42">
        <f>F2508*D2508</f>
        <v>0</v>
      </c>
      <c r="H2508" s="36">
        <f t="shared" si="1431"/>
        <v>78</v>
      </c>
      <c r="I2508" s="36">
        <f>E2508*F2508</f>
        <v>0</v>
      </c>
      <c r="J2508" s="44">
        <v>200</v>
      </c>
      <c r="K2508" s="273">
        <v>2.93</v>
      </c>
      <c r="L2508" s="25">
        <v>0.15</v>
      </c>
      <c r="M2508" s="26">
        <f t="shared" si="1447"/>
        <v>0.4395</v>
      </c>
      <c r="N2508" s="43" t="s">
        <v>15</v>
      </c>
      <c r="O2508" s="39"/>
    </row>
    <row r="2509" spans="1:15" ht="15.75" hidden="1">
      <c r="A2509" s="63" t="s">
        <v>1606</v>
      </c>
      <c r="B2509" s="93" t="s">
        <v>3581</v>
      </c>
      <c r="C2509" s="41" t="s">
        <v>14</v>
      </c>
      <c r="D2509" s="32">
        <f t="shared" si="1430"/>
        <v>1.2495000000000001</v>
      </c>
      <c r="E2509" s="33">
        <f t="shared" si="1432"/>
        <v>97.460999999999999</v>
      </c>
      <c r="F2509" s="34"/>
      <c r="G2509" s="42">
        <f t="shared" si="1418"/>
        <v>0</v>
      </c>
      <c r="H2509" s="36">
        <f t="shared" si="1431"/>
        <v>78</v>
      </c>
      <c r="I2509" s="36">
        <f t="shared" si="1429"/>
        <v>0</v>
      </c>
      <c r="J2509" s="44">
        <v>200</v>
      </c>
      <c r="K2509" s="273">
        <v>1.47</v>
      </c>
      <c r="L2509" s="25">
        <v>0.15</v>
      </c>
      <c r="M2509" s="26">
        <f t="shared" si="1447"/>
        <v>0.2205</v>
      </c>
      <c r="N2509" s="43" t="s">
        <v>15</v>
      </c>
      <c r="O2509" s="39"/>
    </row>
    <row r="2510" spans="1:15" ht="15.75" hidden="1">
      <c r="A2510" s="63" t="s">
        <v>1191</v>
      </c>
      <c r="B2510" s="93" t="s">
        <v>6349</v>
      </c>
      <c r="C2510" s="41" t="s">
        <v>14</v>
      </c>
      <c r="D2510" s="32">
        <f t="shared" si="1430"/>
        <v>1.87</v>
      </c>
      <c r="E2510" s="33">
        <f t="shared" si="1432"/>
        <v>145.86000000000001</v>
      </c>
      <c r="F2510" s="34"/>
      <c r="G2510" s="42">
        <f t="shared" si="1418"/>
        <v>0</v>
      </c>
      <c r="H2510" s="36">
        <f t="shared" si="1431"/>
        <v>78</v>
      </c>
      <c r="I2510" s="36">
        <f t="shared" si="1429"/>
        <v>0</v>
      </c>
      <c r="J2510" s="44">
        <v>250</v>
      </c>
      <c r="K2510" s="273">
        <v>2.2000000000000002</v>
      </c>
      <c r="L2510" s="25">
        <v>0.15</v>
      </c>
      <c r="M2510" s="26">
        <f t="shared" si="1447"/>
        <v>0.33</v>
      </c>
      <c r="N2510" s="43" t="s">
        <v>15</v>
      </c>
      <c r="O2510" s="39"/>
    </row>
    <row r="2511" spans="1:15" ht="15.75" hidden="1">
      <c r="A2511" s="63" t="s">
        <v>1352</v>
      </c>
      <c r="B2511" s="223" t="s">
        <v>7212</v>
      </c>
      <c r="C2511" s="41" t="s">
        <v>14</v>
      </c>
      <c r="D2511" s="32">
        <f t="shared" si="1430"/>
        <v>1.3685</v>
      </c>
      <c r="E2511" s="33">
        <f t="shared" si="1432"/>
        <v>106.74300000000001</v>
      </c>
      <c r="F2511" s="34"/>
      <c r="G2511" s="42">
        <f>F2511*D2511</f>
        <v>0</v>
      </c>
      <c r="H2511" s="36">
        <f t="shared" si="1431"/>
        <v>78</v>
      </c>
      <c r="I2511" s="36">
        <f>E2511*F2511</f>
        <v>0</v>
      </c>
      <c r="J2511" s="44">
        <v>250</v>
      </c>
      <c r="K2511" s="273">
        <v>1.61</v>
      </c>
      <c r="L2511" s="25">
        <v>0.15</v>
      </c>
      <c r="M2511" s="26">
        <f t="shared" si="1447"/>
        <v>0.24149999999999999</v>
      </c>
      <c r="N2511" s="43" t="s">
        <v>15</v>
      </c>
      <c r="O2511" s="39"/>
    </row>
    <row r="2512" spans="1:15" ht="15.75">
      <c r="A2512" s="233" t="s">
        <v>1312</v>
      </c>
      <c r="B2512" s="223" t="s">
        <v>6044</v>
      </c>
      <c r="C2512" s="41" t="s">
        <v>14</v>
      </c>
      <c r="D2512" s="32">
        <f t="shared" si="1430"/>
        <v>0.374</v>
      </c>
      <c r="E2512" s="33">
        <f t="shared" si="1432"/>
        <v>29.172000000000001</v>
      </c>
      <c r="F2512" s="34"/>
      <c r="G2512" s="42">
        <f>F2512*D2512</f>
        <v>0</v>
      </c>
      <c r="H2512" s="36">
        <f t="shared" si="1431"/>
        <v>78</v>
      </c>
      <c r="I2512" s="36">
        <f>E2512*F2512</f>
        <v>0</v>
      </c>
      <c r="J2512" s="44">
        <v>1000</v>
      </c>
      <c r="K2512" s="273">
        <v>0.44</v>
      </c>
      <c r="L2512" s="25">
        <v>0.15</v>
      </c>
      <c r="M2512" s="26">
        <f t="shared" si="1447"/>
        <v>6.6000000000000003E-2</v>
      </c>
      <c r="N2512" s="43"/>
      <c r="O2512" s="39"/>
    </row>
    <row r="2513" spans="1:15" ht="15.75">
      <c r="A2513" s="63" t="s">
        <v>1607</v>
      </c>
      <c r="B2513" s="93" t="s">
        <v>1608</v>
      </c>
      <c r="C2513" s="41" t="s">
        <v>14</v>
      </c>
      <c r="D2513" s="32">
        <f>K2513-M2513</f>
        <v>14.9345</v>
      </c>
      <c r="E2513" s="33">
        <f>D2513*H2513</f>
        <v>1164.8910000000001</v>
      </c>
      <c r="F2513" s="34"/>
      <c r="G2513" s="42">
        <f>F2513*D2513</f>
        <v>0</v>
      </c>
      <c r="H2513" s="36">
        <f t="shared" si="1431"/>
        <v>78</v>
      </c>
      <c r="I2513" s="36">
        <f>E2513*F2513</f>
        <v>0</v>
      </c>
      <c r="J2513" s="44">
        <v>25</v>
      </c>
      <c r="K2513" s="273">
        <v>17.57</v>
      </c>
      <c r="L2513" s="25">
        <v>0.15</v>
      </c>
      <c r="M2513" s="26">
        <f>K2513*L2513</f>
        <v>2.6355</v>
      </c>
      <c r="N2513" s="43"/>
      <c r="O2513" s="39"/>
    </row>
    <row r="2514" spans="1:15" ht="15.75">
      <c r="A2514" s="233" t="s">
        <v>5328</v>
      </c>
      <c r="B2514" s="93" t="s">
        <v>1609</v>
      </c>
      <c r="C2514" s="41" t="s">
        <v>14</v>
      </c>
      <c r="D2514" s="32">
        <f t="shared" si="1430"/>
        <v>6.2220000000000004</v>
      </c>
      <c r="E2514" s="33">
        <f t="shared" si="1432"/>
        <v>485.31600000000003</v>
      </c>
      <c r="F2514" s="34"/>
      <c r="G2514" s="42">
        <f t="shared" si="1418"/>
        <v>0</v>
      </c>
      <c r="H2514" s="36">
        <f t="shared" si="1431"/>
        <v>78</v>
      </c>
      <c r="I2514" s="36">
        <f t="shared" si="1429"/>
        <v>0</v>
      </c>
      <c r="J2514" s="44">
        <v>10</v>
      </c>
      <c r="K2514" s="273">
        <v>7.32</v>
      </c>
      <c r="L2514" s="25">
        <v>0.15</v>
      </c>
      <c r="M2514" s="26">
        <f t="shared" si="1447"/>
        <v>1.0980000000000001</v>
      </c>
      <c r="N2514" s="43"/>
      <c r="O2514" s="39"/>
    </row>
    <row r="2515" spans="1:15" ht="15.75">
      <c r="A2515" s="233" t="s">
        <v>1671</v>
      </c>
      <c r="B2515" s="93" t="s">
        <v>1610</v>
      </c>
      <c r="C2515" s="41" t="s">
        <v>14</v>
      </c>
      <c r="D2515" s="32">
        <f t="shared" si="1430"/>
        <v>7.4714999999999989</v>
      </c>
      <c r="E2515" s="33">
        <f t="shared" si="1432"/>
        <v>582.77699999999993</v>
      </c>
      <c r="F2515" s="34"/>
      <c r="G2515" s="42">
        <f t="shared" si="1418"/>
        <v>0</v>
      </c>
      <c r="H2515" s="36">
        <f t="shared" si="1431"/>
        <v>78</v>
      </c>
      <c r="I2515" s="36">
        <f t="shared" si="1429"/>
        <v>0</v>
      </c>
      <c r="J2515" s="44">
        <v>25</v>
      </c>
      <c r="K2515" s="273">
        <v>8.7899999999999991</v>
      </c>
      <c r="L2515" s="25">
        <v>0.15</v>
      </c>
      <c r="M2515" s="26">
        <f t="shared" si="1447"/>
        <v>1.3184999999999998</v>
      </c>
      <c r="N2515" s="43"/>
      <c r="O2515" s="39"/>
    </row>
    <row r="2516" spans="1:15" ht="15.75" hidden="1">
      <c r="A2516" s="63" t="s">
        <v>6565</v>
      </c>
      <c r="B2516" s="93" t="s">
        <v>7213</v>
      </c>
      <c r="C2516" s="41" t="s">
        <v>45</v>
      </c>
      <c r="D2516" s="32">
        <f t="shared" ref="D2516" si="1448">K2516-M2516</f>
        <v>6.2220000000000004</v>
      </c>
      <c r="E2516" s="33">
        <f t="shared" ref="E2516" si="1449">D2516*H2516</f>
        <v>485.31600000000003</v>
      </c>
      <c r="F2516" s="34"/>
      <c r="G2516" s="42">
        <f t="shared" ref="G2516" si="1450">F2516*D2516</f>
        <v>0</v>
      </c>
      <c r="H2516" s="36">
        <f t="shared" si="1431"/>
        <v>78</v>
      </c>
      <c r="I2516" s="36">
        <f t="shared" ref="I2516" si="1451">E2516*F2516</f>
        <v>0</v>
      </c>
      <c r="J2516" s="44">
        <v>50</v>
      </c>
      <c r="K2516" s="273">
        <v>7.32</v>
      </c>
      <c r="L2516" s="25">
        <v>0.15</v>
      </c>
      <c r="M2516" s="26">
        <f t="shared" ref="M2516" si="1452">K2516*L2516</f>
        <v>1.0980000000000001</v>
      </c>
      <c r="N2516" s="43" t="s">
        <v>15</v>
      </c>
      <c r="O2516" s="39"/>
    </row>
    <row r="2517" spans="1:15" ht="15.75">
      <c r="A2517" s="233" t="s">
        <v>1611</v>
      </c>
      <c r="B2517" s="93" t="s">
        <v>3582</v>
      </c>
      <c r="C2517" s="41" t="s">
        <v>45</v>
      </c>
      <c r="D2517" s="32">
        <f t="shared" si="1430"/>
        <v>8.7125000000000004</v>
      </c>
      <c r="E2517" s="33">
        <f t="shared" si="1432"/>
        <v>679.57500000000005</v>
      </c>
      <c r="F2517" s="34"/>
      <c r="G2517" s="42">
        <f t="shared" si="1418"/>
        <v>0</v>
      </c>
      <c r="H2517" s="36">
        <f t="shared" si="1431"/>
        <v>78</v>
      </c>
      <c r="I2517" s="36">
        <f t="shared" si="1429"/>
        <v>0</v>
      </c>
      <c r="J2517" s="44">
        <v>25</v>
      </c>
      <c r="K2517" s="273">
        <v>10.25</v>
      </c>
      <c r="L2517" s="25">
        <v>0.15</v>
      </c>
      <c r="M2517" s="26">
        <f t="shared" si="1447"/>
        <v>1.5374999999999999</v>
      </c>
      <c r="N2517" s="43"/>
      <c r="O2517" s="39"/>
    </row>
    <row r="2518" spans="1:15" ht="15.75" hidden="1">
      <c r="A2518" s="63" t="s">
        <v>1612</v>
      </c>
      <c r="B2518" s="93" t="s">
        <v>7214</v>
      </c>
      <c r="C2518" s="41" t="s">
        <v>45</v>
      </c>
      <c r="D2518" s="32">
        <f t="shared" si="1430"/>
        <v>4.9215</v>
      </c>
      <c r="E2518" s="33">
        <f t="shared" si="1432"/>
        <v>383.87700000000001</v>
      </c>
      <c r="F2518" s="34"/>
      <c r="G2518" s="42">
        <f t="shared" si="1418"/>
        <v>0</v>
      </c>
      <c r="H2518" s="36">
        <f t="shared" si="1431"/>
        <v>78</v>
      </c>
      <c r="I2518" s="36">
        <f t="shared" si="1429"/>
        <v>0</v>
      </c>
      <c r="J2518" s="44">
        <v>50</v>
      </c>
      <c r="K2518" s="273">
        <v>5.79</v>
      </c>
      <c r="L2518" s="25">
        <v>0.15</v>
      </c>
      <c r="M2518" s="26">
        <f t="shared" si="1447"/>
        <v>0.86849999999999994</v>
      </c>
      <c r="N2518" s="43" t="s">
        <v>15</v>
      </c>
      <c r="O2518" s="39"/>
    </row>
    <row r="2519" spans="1:15" ht="15.75">
      <c r="A2519" s="40" t="s">
        <v>1695</v>
      </c>
      <c r="B2519" s="93" t="s">
        <v>4212</v>
      </c>
      <c r="C2519" s="41" t="s">
        <v>14</v>
      </c>
      <c r="D2519" s="32">
        <f t="shared" ref="D2519" si="1453">K2519-M2519</f>
        <v>1.4279999999999999</v>
      </c>
      <c r="E2519" s="33">
        <f t="shared" ref="E2519" si="1454">D2519*H2519</f>
        <v>111.384</v>
      </c>
      <c r="F2519" s="34"/>
      <c r="G2519" s="42">
        <f t="shared" ref="G2519" si="1455">F2519*D2519</f>
        <v>0</v>
      </c>
      <c r="H2519" s="36">
        <f t="shared" si="1431"/>
        <v>78</v>
      </c>
      <c r="I2519" s="36">
        <f t="shared" ref="I2519" si="1456">E2519*F2519</f>
        <v>0</v>
      </c>
      <c r="J2519" s="44" t="s">
        <v>2909</v>
      </c>
      <c r="K2519" s="273">
        <v>1.68</v>
      </c>
      <c r="L2519" s="25">
        <v>0.15</v>
      </c>
      <c r="M2519" s="26">
        <f t="shared" ref="M2519" si="1457">K2519*L2519</f>
        <v>0.252</v>
      </c>
      <c r="N2519" s="43"/>
      <c r="O2519" s="39"/>
    </row>
    <row r="2520" spans="1:15" ht="15.75" hidden="1">
      <c r="A2520" s="63" t="s">
        <v>1613</v>
      </c>
      <c r="B2520" s="93" t="s">
        <v>1614</v>
      </c>
      <c r="C2520" s="41" t="s">
        <v>14</v>
      </c>
      <c r="D2520" s="32">
        <f t="shared" si="1430"/>
        <v>2.7370000000000001</v>
      </c>
      <c r="E2520" s="33">
        <f t="shared" si="1432"/>
        <v>213.48600000000002</v>
      </c>
      <c r="F2520" s="34"/>
      <c r="G2520" s="42">
        <f t="shared" si="1418"/>
        <v>0</v>
      </c>
      <c r="H2520" s="36">
        <f t="shared" si="1431"/>
        <v>78</v>
      </c>
      <c r="I2520" s="36">
        <f t="shared" si="1429"/>
        <v>0</v>
      </c>
      <c r="J2520" s="44">
        <v>100</v>
      </c>
      <c r="K2520" s="273">
        <v>3.22</v>
      </c>
      <c r="L2520" s="25">
        <v>0.15</v>
      </c>
      <c r="M2520" s="26">
        <f t="shared" si="1447"/>
        <v>0.48299999999999998</v>
      </c>
      <c r="N2520" s="43" t="s">
        <v>15</v>
      </c>
      <c r="O2520" s="39"/>
    </row>
    <row r="2521" spans="1:15" ht="15.75" hidden="1">
      <c r="A2521" s="63" t="s">
        <v>4076</v>
      </c>
      <c r="B2521" s="93" t="s">
        <v>4077</v>
      </c>
      <c r="C2521" s="41" t="s">
        <v>14</v>
      </c>
      <c r="D2521" s="32">
        <f t="shared" ref="D2521:D2522" si="1458">K2521-M2521</f>
        <v>2.7370000000000001</v>
      </c>
      <c r="E2521" s="33">
        <f t="shared" ref="E2521:E2522" si="1459">D2521*H2521</f>
        <v>213.48600000000002</v>
      </c>
      <c r="F2521" s="34"/>
      <c r="G2521" s="42">
        <f t="shared" ref="G2521" si="1460">F2521*D2521</f>
        <v>0</v>
      </c>
      <c r="H2521" s="36">
        <f t="shared" si="1431"/>
        <v>78</v>
      </c>
      <c r="I2521" s="36">
        <f t="shared" ref="I2521" si="1461">E2521*F2521</f>
        <v>0</v>
      </c>
      <c r="J2521" s="44">
        <v>100</v>
      </c>
      <c r="K2521" s="273">
        <v>3.22</v>
      </c>
      <c r="L2521" s="25">
        <v>0.15</v>
      </c>
      <c r="M2521" s="26">
        <f t="shared" ref="M2521:M2522" si="1462">K2521*L2521</f>
        <v>0.48299999999999998</v>
      </c>
      <c r="N2521" s="43" t="s">
        <v>15</v>
      </c>
      <c r="O2521" s="39"/>
    </row>
    <row r="2522" spans="1:15" ht="15.75" hidden="1">
      <c r="A2522" s="40" t="s">
        <v>5931</v>
      </c>
      <c r="B2522" s="93" t="s">
        <v>7166</v>
      </c>
      <c r="C2522" s="41" t="s">
        <v>14</v>
      </c>
      <c r="D2522" s="32">
        <f t="shared" si="1458"/>
        <v>2.4904999999999999</v>
      </c>
      <c r="E2522" s="33">
        <f t="shared" si="1459"/>
        <v>194.25899999999999</v>
      </c>
      <c r="F2522" s="34"/>
      <c r="G2522" s="42">
        <f>F2522*D2522</f>
        <v>0</v>
      </c>
      <c r="H2522" s="36">
        <f t="shared" si="1431"/>
        <v>78</v>
      </c>
      <c r="I2522" s="36">
        <f>E2522*F2522</f>
        <v>0</v>
      </c>
      <c r="J2522" s="44">
        <v>500</v>
      </c>
      <c r="K2522" s="273">
        <v>2.93</v>
      </c>
      <c r="L2522" s="25">
        <v>0.15</v>
      </c>
      <c r="M2522" s="26">
        <f t="shared" si="1462"/>
        <v>0.4395</v>
      </c>
      <c r="N2522" s="43" t="s">
        <v>15</v>
      </c>
      <c r="O2522" s="39"/>
    </row>
    <row r="2523" spans="1:15" ht="15.75" hidden="1">
      <c r="A2523" s="40" t="s">
        <v>3985</v>
      </c>
      <c r="B2523" s="93" t="s">
        <v>3987</v>
      </c>
      <c r="C2523" s="41" t="s">
        <v>14</v>
      </c>
      <c r="D2523" s="32">
        <f t="shared" si="1430"/>
        <v>3.74</v>
      </c>
      <c r="E2523" s="33">
        <f t="shared" si="1432"/>
        <v>291.72000000000003</v>
      </c>
      <c r="F2523" s="34"/>
      <c r="G2523" s="42">
        <f t="shared" si="1418"/>
        <v>0</v>
      </c>
      <c r="H2523" s="36">
        <f t="shared" si="1431"/>
        <v>78</v>
      </c>
      <c r="I2523" s="36">
        <f t="shared" si="1429"/>
        <v>0</v>
      </c>
      <c r="J2523" s="44">
        <v>200</v>
      </c>
      <c r="K2523" s="273">
        <v>4.4000000000000004</v>
      </c>
      <c r="L2523" s="25">
        <v>0.15</v>
      </c>
      <c r="M2523" s="26">
        <f t="shared" si="1447"/>
        <v>0.66</v>
      </c>
      <c r="N2523" s="43" t="s">
        <v>15</v>
      </c>
      <c r="O2523" s="39"/>
    </row>
    <row r="2524" spans="1:15" ht="15.75" hidden="1">
      <c r="A2524" s="63" t="s">
        <v>3972</v>
      </c>
      <c r="B2524" s="237" t="s">
        <v>4829</v>
      </c>
      <c r="C2524" s="41" t="s">
        <v>45</v>
      </c>
      <c r="D2524" s="32">
        <f t="shared" si="1430"/>
        <v>6.2220000000000004</v>
      </c>
      <c r="E2524" s="33">
        <f t="shared" ref="E2524:E2525" si="1463">D2524*H2524</f>
        <v>485.31600000000003</v>
      </c>
      <c r="F2524" s="34"/>
      <c r="G2524" s="42">
        <f t="shared" ref="G2524:G2525" si="1464">F2524*D2524</f>
        <v>0</v>
      </c>
      <c r="H2524" s="36">
        <f t="shared" si="1431"/>
        <v>78</v>
      </c>
      <c r="I2524" s="36">
        <f t="shared" ref="I2524:I2525" si="1465">E2524*F2524</f>
        <v>0</v>
      </c>
      <c r="J2524" s="44">
        <v>100</v>
      </c>
      <c r="K2524" s="273">
        <v>7.32</v>
      </c>
      <c r="L2524" s="25">
        <v>0.15</v>
      </c>
      <c r="M2524" s="26">
        <f t="shared" ref="M2524:M2525" si="1466">K2524*L2524</f>
        <v>1.0980000000000001</v>
      </c>
      <c r="N2524" s="43" t="s">
        <v>15</v>
      </c>
      <c r="O2524" s="39"/>
    </row>
    <row r="2525" spans="1:15" ht="15.75">
      <c r="A2525" s="233" t="s">
        <v>4828</v>
      </c>
      <c r="B2525" s="237" t="s">
        <v>5014</v>
      </c>
      <c r="C2525" s="41" t="s">
        <v>45</v>
      </c>
      <c r="D2525" s="32">
        <f t="shared" si="1430"/>
        <v>6.2220000000000004</v>
      </c>
      <c r="E2525" s="33">
        <f t="shared" si="1463"/>
        <v>485.31600000000003</v>
      </c>
      <c r="F2525" s="34"/>
      <c r="G2525" s="42">
        <f t="shared" si="1464"/>
        <v>0</v>
      </c>
      <c r="H2525" s="36">
        <f t="shared" si="1431"/>
        <v>78</v>
      </c>
      <c r="I2525" s="36">
        <f t="shared" si="1465"/>
        <v>0</v>
      </c>
      <c r="J2525" s="44">
        <v>100</v>
      </c>
      <c r="K2525" s="273">
        <v>7.32</v>
      </c>
      <c r="L2525" s="25">
        <v>0.15</v>
      </c>
      <c r="M2525" s="26">
        <f t="shared" si="1466"/>
        <v>1.0980000000000001</v>
      </c>
      <c r="N2525" s="43"/>
      <c r="O2525" s="39"/>
    </row>
    <row r="2526" spans="1:15" ht="15.75" hidden="1">
      <c r="A2526" s="63" t="s">
        <v>1759</v>
      </c>
      <c r="B2526" s="237" t="s">
        <v>5015</v>
      </c>
      <c r="C2526" s="41" t="s">
        <v>45</v>
      </c>
      <c r="D2526" s="32">
        <f>K2526-M2526</f>
        <v>6.2220000000000004</v>
      </c>
      <c r="E2526" s="33">
        <f>D2526*H2526</f>
        <v>485.31600000000003</v>
      </c>
      <c r="F2526" s="34"/>
      <c r="G2526" s="42">
        <f>F2526*D2526</f>
        <v>0</v>
      </c>
      <c r="H2526" s="36">
        <f t="shared" si="1431"/>
        <v>78</v>
      </c>
      <c r="I2526" s="36">
        <f>E2526*F2526</f>
        <v>0</v>
      </c>
      <c r="J2526" s="44">
        <v>100</v>
      </c>
      <c r="K2526" s="273">
        <v>7.32</v>
      </c>
      <c r="L2526" s="25">
        <v>0.15</v>
      </c>
      <c r="M2526" s="26">
        <f>K2526*L2526</f>
        <v>1.0980000000000001</v>
      </c>
      <c r="N2526" s="43" t="s">
        <v>15</v>
      </c>
      <c r="O2526" s="39"/>
    </row>
    <row r="2527" spans="1:15" ht="15.75" hidden="1">
      <c r="A2527" s="63" t="s">
        <v>5016</v>
      </c>
      <c r="B2527" s="237" t="s">
        <v>5018</v>
      </c>
      <c r="C2527" s="41" t="s">
        <v>45</v>
      </c>
      <c r="D2527" s="32">
        <f t="shared" ref="D2527" si="1467">K2527-M2527</f>
        <v>6.2220000000000004</v>
      </c>
      <c r="E2527" s="33">
        <f t="shared" ref="E2527" si="1468">D2527*H2527</f>
        <v>485.31600000000003</v>
      </c>
      <c r="F2527" s="34"/>
      <c r="G2527" s="42">
        <f t="shared" ref="G2527" si="1469">F2527*D2527</f>
        <v>0</v>
      </c>
      <c r="H2527" s="36">
        <f t="shared" si="1431"/>
        <v>78</v>
      </c>
      <c r="I2527" s="36">
        <f t="shared" ref="I2527" si="1470">E2527*F2527</f>
        <v>0</v>
      </c>
      <c r="J2527" s="44">
        <v>100</v>
      </c>
      <c r="K2527" s="273">
        <v>7.32</v>
      </c>
      <c r="L2527" s="25">
        <v>0.15</v>
      </c>
      <c r="M2527" s="26">
        <f t="shared" ref="M2527" si="1471">K2527*L2527</f>
        <v>1.0980000000000001</v>
      </c>
      <c r="N2527" s="43" t="s">
        <v>15</v>
      </c>
      <c r="O2527" s="39"/>
    </row>
    <row r="2528" spans="1:15" ht="15.75" hidden="1">
      <c r="A2528" s="63" t="s">
        <v>5017</v>
      </c>
      <c r="B2528" s="237" t="s">
        <v>5019</v>
      </c>
      <c r="C2528" s="41" t="s">
        <v>45</v>
      </c>
      <c r="D2528" s="32">
        <f>K2528-M2528</f>
        <v>6.2220000000000004</v>
      </c>
      <c r="E2528" s="33">
        <f>D2528*H2528</f>
        <v>485.31600000000003</v>
      </c>
      <c r="F2528" s="34"/>
      <c r="G2528" s="42">
        <f>F2528*D2528</f>
        <v>0</v>
      </c>
      <c r="H2528" s="36">
        <f t="shared" si="1431"/>
        <v>78</v>
      </c>
      <c r="I2528" s="36">
        <f>E2528*F2528</f>
        <v>0</v>
      </c>
      <c r="J2528" s="44">
        <v>100</v>
      </c>
      <c r="K2528" s="273">
        <v>7.32</v>
      </c>
      <c r="L2528" s="25">
        <v>0.15</v>
      </c>
      <c r="M2528" s="26">
        <f>K2528*L2528</f>
        <v>1.0980000000000001</v>
      </c>
      <c r="N2528" s="43" t="s">
        <v>15</v>
      </c>
      <c r="O2528" s="39"/>
    </row>
    <row r="2529" spans="1:15" ht="15.75">
      <c r="A2529" s="63" t="s">
        <v>1615</v>
      </c>
      <c r="B2529" s="93" t="s">
        <v>3583</v>
      </c>
      <c r="C2529" s="41" t="s">
        <v>45</v>
      </c>
      <c r="D2529" s="32">
        <f>K2529-M2529</f>
        <v>4.7345000000000006</v>
      </c>
      <c r="E2529" s="33">
        <f>D2529*H2529</f>
        <v>369.29100000000005</v>
      </c>
      <c r="F2529" s="34"/>
      <c r="G2529" s="42">
        <f>F2529*D2529</f>
        <v>0</v>
      </c>
      <c r="H2529" s="36">
        <f t="shared" si="1431"/>
        <v>78</v>
      </c>
      <c r="I2529" s="36">
        <f>E2529*F2529</f>
        <v>0</v>
      </c>
      <c r="J2529" s="44">
        <v>100</v>
      </c>
      <c r="K2529" s="273">
        <v>5.57</v>
      </c>
      <c r="L2529" s="25">
        <v>0.15</v>
      </c>
      <c r="M2529" s="26">
        <f>K2529*L2529</f>
        <v>0.83550000000000002</v>
      </c>
      <c r="N2529" s="43"/>
      <c r="O2529" s="39"/>
    </row>
    <row r="2530" spans="1:15" ht="15.75">
      <c r="A2530" s="233" t="s">
        <v>4737</v>
      </c>
      <c r="B2530" s="93" t="s">
        <v>4738</v>
      </c>
      <c r="C2530" s="41" t="s">
        <v>45</v>
      </c>
      <c r="D2530" s="32">
        <f t="shared" ref="D2530" si="1472">K2530-M2530</f>
        <v>3.7994999999999997</v>
      </c>
      <c r="E2530" s="33">
        <f t="shared" ref="E2530" si="1473">D2530*H2530</f>
        <v>296.36099999999999</v>
      </c>
      <c r="F2530" s="34"/>
      <c r="G2530" s="42">
        <f t="shared" ref="G2530" si="1474">F2530*D2530</f>
        <v>0</v>
      </c>
      <c r="H2530" s="36">
        <f t="shared" si="1431"/>
        <v>78</v>
      </c>
      <c r="I2530" s="36">
        <f t="shared" ref="I2530" si="1475">E2530*F2530</f>
        <v>0</v>
      </c>
      <c r="J2530" s="44">
        <v>100</v>
      </c>
      <c r="K2530" s="273">
        <v>4.47</v>
      </c>
      <c r="L2530" s="25">
        <v>0.15</v>
      </c>
      <c r="M2530" s="26">
        <f t="shared" ref="M2530" si="1476">K2530*L2530</f>
        <v>0.67049999999999998</v>
      </c>
      <c r="N2530" s="43"/>
      <c r="O2530" s="39"/>
    </row>
    <row r="2531" spans="1:15" ht="15.75">
      <c r="A2531" s="63" t="s">
        <v>1616</v>
      </c>
      <c r="B2531" s="93" t="s">
        <v>3584</v>
      </c>
      <c r="C2531" s="41" t="s">
        <v>45</v>
      </c>
      <c r="D2531" s="32">
        <f t="shared" si="1430"/>
        <v>4.3605</v>
      </c>
      <c r="E2531" s="33">
        <f t="shared" si="1432"/>
        <v>340.11900000000003</v>
      </c>
      <c r="F2531" s="34"/>
      <c r="G2531" s="42">
        <f t="shared" si="1418"/>
        <v>0</v>
      </c>
      <c r="H2531" s="36">
        <f t="shared" si="1431"/>
        <v>78</v>
      </c>
      <c r="I2531" s="36">
        <f t="shared" si="1429"/>
        <v>0</v>
      </c>
      <c r="J2531" s="44">
        <v>100</v>
      </c>
      <c r="K2531" s="273">
        <v>5.13</v>
      </c>
      <c r="L2531" s="25">
        <v>0.15</v>
      </c>
      <c r="M2531" s="26">
        <f t="shared" si="1447"/>
        <v>0.76949999999999996</v>
      </c>
      <c r="N2531" s="43"/>
      <c r="O2531" s="39"/>
    </row>
    <row r="2532" spans="1:15" ht="15.75">
      <c r="A2532" s="233" t="s">
        <v>1617</v>
      </c>
      <c r="B2532" s="93" t="s">
        <v>3585</v>
      </c>
      <c r="C2532" s="41" t="s">
        <v>45</v>
      </c>
      <c r="D2532" s="32">
        <f t="shared" si="1430"/>
        <v>4.42</v>
      </c>
      <c r="E2532" s="33">
        <f t="shared" si="1432"/>
        <v>344.76</v>
      </c>
      <c r="F2532" s="34"/>
      <c r="G2532" s="42">
        <f t="shared" si="1418"/>
        <v>0</v>
      </c>
      <c r="H2532" s="36">
        <f t="shared" si="1431"/>
        <v>78</v>
      </c>
      <c r="I2532" s="36">
        <f t="shared" si="1429"/>
        <v>0</v>
      </c>
      <c r="J2532" s="44">
        <v>100</v>
      </c>
      <c r="K2532" s="273">
        <v>5.2</v>
      </c>
      <c r="L2532" s="25">
        <v>0.15</v>
      </c>
      <c r="M2532" s="26">
        <f t="shared" si="1447"/>
        <v>0.78</v>
      </c>
      <c r="N2532" s="43"/>
      <c r="O2532" s="39"/>
    </row>
    <row r="2533" spans="1:15" ht="15.75">
      <c r="A2533" s="233" t="s">
        <v>1618</v>
      </c>
      <c r="B2533" s="93" t="s">
        <v>3586</v>
      </c>
      <c r="C2533" s="41" t="s">
        <v>45</v>
      </c>
      <c r="D2533" s="32">
        <f t="shared" si="1430"/>
        <v>4.3605</v>
      </c>
      <c r="E2533" s="33">
        <f t="shared" si="1432"/>
        <v>340.11900000000003</v>
      </c>
      <c r="F2533" s="34"/>
      <c r="G2533" s="42">
        <f t="shared" si="1418"/>
        <v>0</v>
      </c>
      <c r="H2533" s="36">
        <f t="shared" si="1431"/>
        <v>78</v>
      </c>
      <c r="I2533" s="36">
        <f t="shared" si="1429"/>
        <v>0</v>
      </c>
      <c r="J2533" s="44">
        <v>100</v>
      </c>
      <c r="K2533" s="273">
        <v>5.13</v>
      </c>
      <c r="L2533" s="25">
        <v>0.15</v>
      </c>
      <c r="M2533" s="75">
        <f t="shared" si="1447"/>
        <v>0.76949999999999996</v>
      </c>
      <c r="N2533" s="43"/>
      <c r="O2533" s="39"/>
    </row>
    <row r="2534" spans="1:15" ht="15.75" hidden="1">
      <c r="A2534" s="63" t="s">
        <v>1206</v>
      </c>
      <c r="B2534" s="93" t="s">
        <v>3587</v>
      </c>
      <c r="C2534" s="41" t="s">
        <v>45</v>
      </c>
      <c r="D2534" s="32">
        <f t="shared" si="1430"/>
        <v>5.6014999999999997</v>
      </c>
      <c r="E2534" s="33">
        <f>D2534*H2534</f>
        <v>436.91699999999997</v>
      </c>
      <c r="F2534" s="34"/>
      <c r="G2534" s="42">
        <f>F2534*D2534</f>
        <v>0</v>
      </c>
      <c r="H2534" s="36">
        <f t="shared" si="1431"/>
        <v>78</v>
      </c>
      <c r="I2534" s="36">
        <f>E2534*F2534</f>
        <v>0</v>
      </c>
      <c r="J2534" s="44">
        <v>100</v>
      </c>
      <c r="K2534" s="273">
        <v>6.59</v>
      </c>
      <c r="L2534" s="25">
        <v>0.15</v>
      </c>
      <c r="M2534" s="26">
        <f t="shared" si="1447"/>
        <v>0.98849999999999993</v>
      </c>
      <c r="N2534" s="43" t="s">
        <v>15</v>
      </c>
      <c r="O2534" s="39"/>
    </row>
    <row r="2535" spans="1:15" ht="25.5" hidden="1">
      <c r="A2535" s="63" t="s">
        <v>1207</v>
      </c>
      <c r="B2535" s="201" t="s">
        <v>3588</v>
      </c>
      <c r="C2535" s="41" t="s">
        <v>45</v>
      </c>
      <c r="D2535" s="32">
        <f t="shared" si="1430"/>
        <v>6.2220000000000004</v>
      </c>
      <c r="E2535" s="33">
        <f t="shared" si="1432"/>
        <v>485.31600000000003</v>
      </c>
      <c r="F2535" s="34"/>
      <c r="G2535" s="42">
        <f t="shared" si="1418"/>
        <v>0</v>
      </c>
      <c r="H2535" s="36">
        <f t="shared" si="1431"/>
        <v>78</v>
      </c>
      <c r="I2535" s="36">
        <f t="shared" si="1429"/>
        <v>0</v>
      </c>
      <c r="J2535" s="44">
        <v>100</v>
      </c>
      <c r="K2535" s="273">
        <v>7.32</v>
      </c>
      <c r="L2535" s="25">
        <v>0.15</v>
      </c>
      <c r="M2535" s="26">
        <f t="shared" si="1447"/>
        <v>1.0980000000000001</v>
      </c>
      <c r="N2535" s="43" t="s">
        <v>15</v>
      </c>
      <c r="O2535" s="39"/>
    </row>
    <row r="2536" spans="1:15" ht="15.75" hidden="1">
      <c r="A2536" s="40" t="s">
        <v>6099</v>
      </c>
      <c r="B2536" s="93" t="s">
        <v>3589</v>
      </c>
      <c r="C2536" s="41" t="s">
        <v>45</v>
      </c>
      <c r="D2536" s="32">
        <f t="shared" si="1430"/>
        <v>5.8479999999999999</v>
      </c>
      <c r="E2536" s="33">
        <f t="shared" si="1432"/>
        <v>456.14400000000001</v>
      </c>
      <c r="F2536" s="34"/>
      <c r="G2536" s="42">
        <f t="shared" si="1418"/>
        <v>0</v>
      </c>
      <c r="H2536" s="36">
        <f t="shared" ref="H2536:H2624" si="1477">$K$4</f>
        <v>78</v>
      </c>
      <c r="I2536" s="36">
        <f t="shared" si="1429"/>
        <v>0</v>
      </c>
      <c r="J2536" s="44">
        <v>100</v>
      </c>
      <c r="K2536" s="273">
        <v>6.88</v>
      </c>
      <c r="L2536" s="25">
        <v>0.15</v>
      </c>
      <c r="M2536" s="26">
        <f t="shared" si="1447"/>
        <v>1.032</v>
      </c>
      <c r="N2536" s="43" t="s">
        <v>15</v>
      </c>
      <c r="O2536" s="39"/>
    </row>
    <row r="2537" spans="1:15" ht="15.75" hidden="1">
      <c r="A2537" s="40" t="s">
        <v>5152</v>
      </c>
      <c r="B2537" s="93" t="s">
        <v>3590</v>
      </c>
      <c r="C2537" s="41" t="s">
        <v>45</v>
      </c>
      <c r="D2537" s="32">
        <f t="shared" si="1430"/>
        <v>5.8479999999999999</v>
      </c>
      <c r="E2537" s="33">
        <f t="shared" si="1432"/>
        <v>456.14400000000001</v>
      </c>
      <c r="F2537" s="34"/>
      <c r="G2537" s="42">
        <f t="shared" si="1418"/>
        <v>0</v>
      </c>
      <c r="H2537" s="36">
        <f t="shared" si="1477"/>
        <v>78</v>
      </c>
      <c r="I2537" s="36">
        <f t="shared" si="1429"/>
        <v>0</v>
      </c>
      <c r="J2537" s="44">
        <v>100</v>
      </c>
      <c r="K2537" s="273">
        <v>6.88</v>
      </c>
      <c r="L2537" s="25">
        <v>0.15</v>
      </c>
      <c r="M2537" s="26">
        <f t="shared" si="1447"/>
        <v>1.032</v>
      </c>
      <c r="N2537" s="43" t="s">
        <v>15</v>
      </c>
      <c r="O2537" s="39"/>
    </row>
    <row r="2538" spans="1:15" ht="15.75" hidden="1">
      <c r="A2538" s="63" t="s">
        <v>1619</v>
      </c>
      <c r="B2538" s="93" t="s">
        <v>3591</v>
      </c>
      <c r="C2538" s="41" t="s">
        <v>45</v>
      </c>
      <c r="D2538" s="32">
        <f t="shared" si="1430"/>
        <v>6.2220000000000004</v>
      </c>
      <c r="E2538" s="33">
        <f t="shared" si="1432"/>
        <v>485.31600000000003</v>
      </c>
      <c r="F2538" s="34"/>
      <c r="G2538" s="42">
        <f t="shared" si="1418"/>
        <v>0</v>
      </c>
      <c r="H2538" s="36">
        <f t="shared" si="1477"/>
        <v>78</v>
      </c>
      <c r="I2538" s="36">
        <f t="shared" si="1429"/>
        <v>0</v>
      </c>
      <c r="J2538" s="44">
        <v>100</v>
      </c>
      <c r="K2538" s="273">
        <v>7.32</v>
      </c>
      <c r="L2538" s="25">
        <v>0.15</v>
      </c>
      <c r="M2538" s="26">
        <f t="shared" si="1447"/>
        <v>1.0980000000000001</v>
      </c>
      <c r="N2538" s="43" t="s">
        <v>15</v>
      </c>
      <c r="O2538" s="39"/>
    </row>
    <row r="2539" spans="1:15" ht="15.75">
      <c r="A2539" s="63" t="s">
        <v>1620</v>
      </c>
      <c r="B2539" s="93" t="s">
        <v>3592</v>
      </c>
      <c r="C2539" s="41" t="s">
        <v>45</v>
      </c>
      <c r="D2539" s="32">
        <f>K2539-M2539</f>
        <v>6.4089999999999998</v>
      </c>
      <c r="E2539" s="33">
        <f>D2539*H2539</f>
        <v>499.90199999999999</v>
      </c>
      <c r="F2539" s="34"/>
      <c r="G2539" s="42">
        <f>F2539*D2539</f>
        <v>0</v>
      </c>
      <c r="H2539" s="36">
        <f t="shared" si="1477"/>
        <v>78</v>
      </c>
      <c r="I2539" s="36">
        <f>E2539*F2539</f>
        <v>0</v>
      </c>
      <c r="J2539" s="44">
        <v>100</v>
      </c>
      <c r="K2539" s="273">
        <v>7.54</v>
      </c>
      <c r="L2539" s="25">
        <v>0.15</v>
      </c>
      <c r="M2539" s="26">
        <f>K2539*L2539</f>
        <v>1.131</v>
      </c>
      <c r="N2539" s="43"/>
      <c r="O2539" s="39"/>
    </row>
    <row r="2540" spans="1:15" ht="15.75">
      <c r="A2540" s="63" t="s">
        <v>1606</v>
      </c>
      <c r="B2540" s="93" t="s">
        <v>3593</v>
      </c>
      <c r="C2540" s="41" t="s">
        <v>45</v>
      </c>
      <c r="D2540" s="32">
        <f>K2540-M2540</f>
        <v>6.4089999999999998</v>
      </c>
      <c r="E2540" s="33">
        <f>D2540*H2540</f>
        <v>499.90199999999999</v>
      </c>
      <c r="F2540" s="34"/>
      <c r="G2540" s="42">
        <f>F2540*D2540</f>
        <v>0</v>
      </c>
      <c r="H2540" s="36">
        <f t="shared" si="1477"/>
        <v>78</v>
      </c>
      <c r="I2540" s="36">
        <f>E2540*F2540</f>
        <v>0</v>
      </c>
      <c r="J2540" s="44">
        <v>100</v>
      </c>
      <c r="K2540" s="273">
        <v>7.54</v>
      </c>
      <c r="L2540" s="25">
        <v>0.15</v>
      </c>
      <c r="M2540" s="26">
        <f>K2540*L2540</f>
        <v>1.131</v>
      </c>
      <c r="N2540" s="43"/>
      <c r="O2540" s="39"/>
    </row>
    <row r="2541" spans="1:15" ht="15.75">
      <c r="A2541" s="63" t="s">
        <v>1579</v>
      </c>
      <c r="B2541" s="93" t="s">
        <v>3594</v>
      </c>
      <c r="C2541" s="41" t="s">
        <v>45</v>
      </c>
      <c r="D2541" s="32">
        <f t="shared" ref="D2541:D2627" si="1478">K2541-M2541</f>
        <v>4.3605</v>
      </c>
      <c r="E2541" s="33">
        <f t="shared" si="1432"/>
        <v>340.11900000000003</v>
      </c>
      <c r="F2541" s="34"/>
      <c r="G2541" s="42">
        <f t="shared" si="1418"/>
        <v>0</v>
      </c>
      <c r="H2541" s="36">
        <f t="shared" si="1477"/>
        <v>78</v>
      </c>
      <c r="I2541" s="36">
        <f t="shared" si="1429"/>
        <v>0</v>
      </c>
      <c r="J2541" s="44">
        <v>100</v>
      </c>
      <c r="K2541" s="273">
        <v>5.13</v>
      </c>
      <c r="L2541" s="25">
        <v>0.15</v>
      </c>
      <c r="M2541" s="26">
        <f t="shared" si="1447"/>
        <v>0.76949999999999996</v>
      </c>
      <c r="N2541" s="43"/>
      <c r="O2541" s="39"/>
    </row>
    <row r="2542" spans="1:15" ht="15.75">
      <c r="A2542" s="63" t="s">
        <v>4458</v>
      </c>
      <c r="B2542" s="93" t="s">
        <v>4496</v>
      </c>
      <c r="C2542" s="41" t="s">
        <v>45</v>
      </c>
      <c r="D2542" s="32">
        <f t="shared" ref="D2542" si="1479">K2542-M2542</f>
        <v>3.74</v>
      </c>
      <c r="E2542" s="33">
        <f t="shared" ref="E2542" si="1480">D2542*H2542</f>
        <v>291.72000000000003</v>
      </c>
      <c r="F2542" s="34"/>
      <c r="G2542" s="42">
        <f t="shared" ref="G2542" si="1481">F2542*D2542</f>
        <v>0</v>
      </c>
      <c r="H2542" s="36">
        <f t="shared" si="1477"/>
        <v>78</v>
      </c>
      <c r="I2542" s="36">
        <f t="shared" ref="I2542" si="1482">E2542*F2542</f>
        <v>0</v>
      </c>
      <c r="J2542" s="44">
        <v>100</v>
      </c>
      <c r="K2542" s="273">
        <v>4.4000000000000004</v>
      </c>
      <c r="L2542" s="25">
        <v>0.15</v>
      </c>
      <c r="M2542" s="26">
        <f t="shared" ref="M2542" si="1483">K2542*L2542</f>
        <v>0.66</v>
      </c>
      <c r="N2542" s="43"/>
      <c r="O2542" s="39"/>
    </row>
    <row r="2543" spans="1:15" ht="15.75">
      <c r="A2543" s="233" t="s">
        <v>1621</v>
      </c>
      <c r="B2543" s="93" t="s">
        <v>3595</v>
      </c>
      <c r="C2543" s="41" t="s">
        <v>45</v>
      </c>
      <c r="D2543" s="32">
        <f t="shared" si="1478"/>
        <v>4.3605</v>
      </c>
      <c r="E2543" s="33">
        <f t="shared" si="1432"/>
        <v>340.11900000000003</v>
      </c>
      <c r="F2543" s="34"/>
      <c r="G2543" s="42">
        <f t="shared" si="1418"/>
        <v>0</v>
      </c>
      <c r="H2543" s="36">
        <f t="shared" si="1477"/>
        <v>78</v>
      </c>
      <c r="I2543" s="36">
        <f t="shared" si="1429"/>
        <v>0</v>
      </c>
      <c r="J2543" s="44">
        <v>100</v>
      </c>
      <c r="K2543" s="273">
        <v>5.13</v>
      </c>
      <c r="L2543" s="25">
        <v>0.15</v>
      </c>
      <c r="M2543" s="26">
        <f t="shared" si="1447"/>
        <v>0.76949999999999996</v>
      </c>
      <c r="N2543" s="43"/>
      <c r="O2543" s="39"/>
    </row>
    <row r="2544" spans="1:15" ht="15.75" hidden="1">
      <c r="A2544" s="63" t="s">
        <v>5329</v>
      </c>
      <c r="B2544" s="93" t="s">
        <v>3596</v>
      </c>
      <c r="C2544" s="41" t="s">
        <v>45</v>
      </c>
      <c r="D2544" s="32">
        <f t="shared" si="1478"/>
        <v>3.3490000000000002</v>
      </c>
      <c r="E2544" s="33">
        <f t="shared" si="1432"/>
        <v>261.22200000000004</v>
      </c>
      <c r="F2544" s="34"/>
      <c r="G2544" s="42">
        <f t="shared" si="1418"/>
        <v>0</v>
      </c>
      <c r="H2544" s="36">
        <f t="shared" si="1477"/>
        <v>78</v>
      </c>
      <c r="I2544" s="36">
        <f t="shared" si="1429"/>
        <v>0</v>
      </c>
      <c r="J2544" s="44">
        <v>100</v>
      </c>
      <c r="K2544" s="273">
        <v>3.94</v>
      </c>
      <c r="L2544" s="25">
        <v>0.15</v>
      </c>
      <c r="M2544" s="26">
        <f t="shared" si="1447"/>
        <v>0.59099999999999997</v>
      </c>
      <c r="N2544" s="43" t="s">
        <v>15</v>
      </c>
      <c r="O2544" s="39"/>
    </row>
    <row r="2545" spans="1:15" ht="15.75" hidden="1">
      <c r="A2545" s="63" t="s">
        <v>5330</v>
      </c>
      <c r="B2545" s="93" t="s">
        <v>3597</v>
      </c>
      <c r="C2545" s="41" t="s">
        <v>45</v>
      </c>
      <c r="D2545" s="32">
        <f t="shared" si="1478"/>
        <v>3.3490000000000002</v>
      </c>
      <c r="E2545" s="33">
        <f t="shared" si="1432"/>
        <v>261.22200000000004</v>
      </c>
      <c r="F2545" s="34"/>
      <c r="G2545" s="42">
        <f t="shared" si="1418"/>
        <v>0</v>
      </c>
      <c r="H2545" s="36">
        <f t="shared" si="1477"/>
        <v>78</v>
      </c>
      <c r="I2545" s="36">
        <f t="shared" si="1429"/>
        <v>0</v>
      </c>
      <c r="J2545" s="44">
        <v>100</v>
      </c>
      <c r="K2545" s="273">
        <v>3.94</v>
      </c>
      <c r="L2545" s="25">
        <v>0.15</v>
      </c>
      <c r="M2545" s="26">
        <f t="shared" si="1447"/>
        <v>0.59099999999999997</v>
      </c>
      <c r="N2545" s="43" t="s">
        <v>15</v>
      </c>
      <c r="O2545" s="39"/>
    </row>
    <row r="2546" spans="1:15" ht="15.75" hidden="1">
      <c r="A2546" s="63" t="s">
        <v>310</v>
      </c>
      <c r="B2546" s="93" t="s">
        <v>3598</v>
      </c>
      <c r="C2546" s="41" t="s">
        <v>45</v>
      </c>
      <c r="D2546" s="32">
        <f>K2546-M2546</f>
        <v>5.6014999999999997</v>
      </c>
      <c r="E2546" s="33">
        <f>D2546*H2546</f>
        <v>436.91699999999997</v>
      </c>
      <c r="F2546" s="34"/>
      <c r="G2546" s="42">
        <f>F2546*D2546</f>
        <v>0</v>
      </c>
      <c r="H2546" s="36">
        <f t="shared" si="1477"/>
        <v>78</v>
      </c>
      <c r="I2546" s="36">
        <f>E2546*F2546</f>
        <v>0</v>
      </c>
      <c r="J2546" s="44">
        <v>100</v>
      </c>
      <c r="K2546" s="273">
        <v>6.59</v>
      </c>
      <c r="L2546" s="25">
        <v>0.15</v>
      </c>
      <c r="M2546" s="26">
        <f>K2546*L2546</f>
        <v>0.98849999999999993</v>
      </c>
      <c r="N2546" s="43" t="s">
        <v>15</v>
      </c>
      <c r="O2546" s="39"/>
    </row>
    <row r="2547" spans="1:15" ht="15.75" hidden="1">
      <c r="A2547" s="63" t="s">
        <v>1622</v>
      </c>
      <c r="B2547" s="93" t="s">
        <v>3599</v>
      </c>
      <c r="C2547" s="41" t="s">
        <v>45</v>
      </c>
      <c r="D2547" s="32">
        <f t="shared" si="1478"/>
        <v>7.4714999999999989</v>
      </c>
      <c r="E2547" s="33">
        <f t="shared" si="1432"/>
        <v>582.77699999999993</v>
      </c>
      <c r="F2547" s="34"/>
      <c r="G2547" s="42">
        <f t="shared" si="1418"/>
        <v>0</v>
      </c>
      <c r="H2547" s="36">
        <f t="shared" si="1477"/>
        <v>78</v>
      </c>
      <c r="I2547" s="36">
        <f t="shared" si="1429"/>
        <v>0</v>
      </c>
      <c r="J2547" s="44">
        <v>100</v>
      </c>
      <c r="K2547" s="273">
        <v>8.7899999999999991</v>
      </c>
      <c r="L2547" s="25">
        <v>0.15</v>
      </c>
      <c r="M2547" s="26">
        <f t="shared" si="1447"/>
        <v>1.3184999999999998</v>
      </c>
      <c r="N2547" s="43" t="s">
        <v>15</v>
      </c>
      <c r="O2547" s="39"/>
    </row>
    <row r="2548" spans="1:15" ht="15.75" hidden="1">
      <c r="A2548" s="63" t="s">
        <v>1623</v>
      </c>
      <c r="B2548" s="93" t="s">
        <v>3600</v>
      </c>
      <c r="C2548" s="41" t="s">
        <v>45</v>
      </c>
      <c r="D2548" s="32">
        <f t="shared" si="1478"/>
        <v>6.2220000000000004</v>
      </c>
      <c r="E2548" s="33">
        <f>D2548*H2548</f>
        <v>485.31600000000003</v>
      </c>
      <c r="F2548" s="34"/>
      <c r="G2548" s="42">
        <f>F2548*D2548</f>
        <v>0</v>
      </c>
      <c r="H2548" s="36">
        <f t="shared" si="1477"/>
        <v>78</v>
      </c>
      <c r="I2548" s="36">
        <f>E2548*F2548</f>
        <v>0</v>
      </c>
      <c r="J2548" s="44">
        <v>100</v>
      </c>
      <c r="K2548" s="273">
        <v>7.32</v>
      </c>
      <c r="L2548" s="25">
        <v>0.15</v>
      </c>
      <c r="M2548" s="26">
        <f t="shared" si="1447"/>
        <v>1.0980000000000001</v>
      </c>
      <c r="N2548" s="43" t="s">
        <v>15</v>
      </c>
      <c r="O2548" s="39"/>
    </row>
    <row r="2549" spans="1:15" ht="15.75" hidden="1">
      <c r="A2549" s="63" t="s">
        <v>4459</v>
      </c>
      <c r="B2549" s="93" t="s">
        <v>3601</v>
      </c>
      <c r="C2549" s="41" t="s">
        <v>45</v>
      </c>
      <c r="D2549" s="32">
        <f t="shared" si="1478"/>
        <v>4.3605</v>
      </c>
      <c r="E2549" s="33">
        <f t="shared" si="1432"/>
        <v>340.11900000000003</v>
      </c>
      <c r="F2549" s="34"/>
      <c r="G2549" s="42">
        <f t="shared" ref="G2549:G2683" si="1484">F2549*D2549</f>
        <v>0</v>
      </c>
      <c r="H2549" s="36">
        <f t="shared" si="1477"/>
        <v>78</v>
      </c>
      <c r="I2549" s="36">
        <f t="shared" si="1429"/>
        <v>0</v>
      </c>
      <c r="J2549" s="44">
        <v>100</v>
      </c>
      <c r="K2549" s="273">
        <v>5.13</v>
      </c>
      <c r="L2549" s="25">
        <v>0.15</v>
      </c>
      <c r="M2549" s="26">
        <f t="shared" si="1447"/>
        <v>0.76949999999999996</v>
      </c>
      <c r="N2549" s="43" t="s">
        <v>15</v>
      </c>
      <c r="O2549" s="39"/>
    </row>
    <row r="2550" spans="1:15" ht="15.75" hidden="1">
      <c r="A2550" s="63" t="s">
        <v>1624</v>
      </c>
      <c r="B2550" s="93" t="s">
        <v>3602</v>
      </c>
      <c r="C2550" s="41" t="s">
        <v>45</v>
      </c>
      <c r="D2550" s="32">
        <f t="shared" si="1478"/>
        <v>4.3605</v>
      </c>
      <c r="E2550" s="33">
        <f t="shared" si="1432"/>
        <v>340.11900000000003</v>
      </c>
      <c r="F2550" s="34"/>
      <c r="G2550" s="42">
        <f t="shared" si="1484"/>
        <v>0</v>
      </c>
      <c r="H2550" s="36">
        <f t="shared" si="1477"/>
        <v>78</v>
      </c>
      <c r="I2550" s="36">
        <f t="shared" si="1429"/>
        <v>0</v>
      </c>
      <c r="J2550" s="44">
        <v>100</v>
      </c>
      <c r="K2550" s="273">
        <v>5.13</v>
      </c>
      <c r="L2550" s="25">
        <v>0.15</v>
      </c>
      <c r="M2550" s="75">
        <f t="shared" si="1447"/>
        <v>0.76949999999999996</v>
      </c>
      <c r="N2550" s="43" t="s">
        <v>15</v>
      </c>
      <c r="O2550" s="39"/>
    </row>
    <row r="2551" spans="1:15" ht="15.75">
      <c r="A2551" s="63" t="s">
        <v>1555</v>
      </c>
      <c r="B2551" s="93" t="s">
        <v>3603</v>
      </c>
      <c r="C2551" s="41" t="s">
        <v>45</v>
      </c>
      <c r="D2551" s="32">
        <f t="shared" si="1478"/>
        <v>4.3605</v>
      </c>
      <c r="E2551" s="33">
        <f t="shared" si="1432"/>
        <v>340.11900000000003</v>
      </c>
      <c r="F2551" s="34"/>
      <c r="G2551" s="42">
        <f t="shared" si="1484"/>
        <v>0</v>
      </c>
      <c r="H2551" s="36">
        <f t="shared" si="1477"/>
        <v>78</v>
      </c>
      <c r="I2551" s="36">
        <f t="shared" si="1429"/>
        <v>0</v>
      </c>
      <c r="J2551" s="44">
        <v>100</v>
      </c>
      <c r="K2551" s="273">
        <v>5.13</v>
      </c>
      <c r="L2551" s="25">
        <v>0.15</v>
      </c>
      <c r="M2551" s="26">
        <f t="shared" si="1447"/>
        <v>0.76949999999999996</v>
      </c>
      <c r="N2551" s="43"/>
      <c r="O2551" s="39"/>
    </row>
    <row r="2552" spans="1:15" ht="15.75">
      <c r="A2552" s="63" t="s">
        <v>1625</v>
      </c>
      <c r="B2552" s="93" t="s">
        <v>3604</v>
      </c>
      <c r="C2552" s="41" t="s">
        <v>45</v>
      </c>
      <c r="D2552" s="32">
        <f t="shared" si="1478"/>
        <v>4.3605</v>
      </c>
      <c r="E2552" s="33">
        <f t="shared" si="1432"/>
        <v>340.11900000000003</v>
      </c>
      <c r="F2552" s="34"/>
      <c r="G2552" s="42">
        <f t="shared" si="1484"/>
        <v>0</v>
      </c>
      <c r="H2552" s="36">
        <f t="shared" si="1477"/>
        <v>78</v>
      </c>
      <c r="I2552" s="36">
        <f t="shared" si="1429"/>
        <v>0</v>
      </c>
      <c r="J2552" s="44">
        <v>100</v>
      </c>
      <c r="K2552" s="273">
        <v>5.13</v>
      </c>
      <c r="L2552" s="25">
        <v>0.15</v>
      </c>
      <c r="M2552" s="26">
        <f t="shared" si="1447"/>
        <v>0.76949999999999996</v>
      </c>
      <c r="N2552" s="43"/>
      <c r="O2552" s="39"/>
    </row>
    <row r="2553" spans="1:15" ht="15.75" hidden="1">
      <c r="A2553" s="63" t="s">
        <v>1613</v>
      </c>
      <c r="B2553" s="93" t="s">
        <v>3605</v>
      </c>
      <c r="C2553" s="41" t="s">
        <v>45</v>
      </c>
      <c r="D2553" s="32">
        <f>K2553-M2553</f>
        <v>5.0999999999999996</v>
      </c>
      <c r="E2553" s="33">
        <f>D2553*H2553</f>
        <v>397.79999999999995</v>
      </c>
      <c r="F2553" s="34"/>
      <c r="G2553" s="42">
        <f>F2553*D2553</f>
        <v>0</v>
      </c>
      <c r="H2553" s="36">
        <f t="shared" si="1477"/>
        <v>78</v>
      </c>
      <c r="I2553" s="36">
        <f>E2553*F2553</f>
        <v>0</v>
      </c>
      <c r="J2553" s="44">
        <v>100</v>
      </c>
      <c r="K2553" s="273">
        <v>6</v>
      </c>
      <c r="L2553" s="25">
        <v>0.15</v>
      </c>
      <c r="M2553" s="26">
        <f>K2553*L2553</f>
        <v>0.89999999999999991</v>
      </c>
      <c r="N2553" s="43" t="s">
        <v>15</v>
      </c>
      <c r="O2553" s="39"/>
    </row>
    <row r="2554" spans="1:15" ht="15.75">
      <c r="A2554" s="63" t="s">
        <v>1626</v>
      </c>
      <c r="B2554" s="194" t="s">
        <v>3606</v>
      </c>
      <c r="C2554" s="41" t="s">
        <v>45</v>
      </c>
      <c r="D2554" s="32">
        <f>K2554-M2554</f>
        <v>17.416499999999999</v>
      </c>
      <c r="E2554" s="33">
        <f>D2554*H2554</f>
        <v>1358.4869999999999</v>
      </c>
      <c r="F2554" s="34"/>
      <c r="G2554" s="42">
        <f>F2554*D2554</f>
        <v>0</v>
      </c>
      <c r="H2554" s="36">
        <f t="shared" si="1477"/>
        <v>78</v>
      </c>
      <c r="I2554" s="36">
        <f>E2554*F2554</f>
        <v>0</v>
      </c>
      <c r="J2554" s="44">
        <v>100</v>
      </c>
      <c r="K2554" s="273">
        <v>20.49</v>
      </c>
      <c r="L2554" s="25">
        <v>0.15</v>
      </c>
      <c r="M2554" s="26">
        <f>K2554*L2554</f>
        <v>3.0734999999999997</v>
      </c>
      <c r="N2554" s="43"/>
      <c r="O2554" s="39"/>
    </row>
    <row r="2555" spans="1:15" ht="15.75">
      <c r="A2555" s="233" t="s">
        <v>6702</v>
      </c>
      <c r="B2555" s="93" t="s">
        <v>6703</v>
      </c>
      <c r="C2555" s="41" t="s">
        <v>14</v>
      </c>
      <c r="D2555" s="32">
        <f t="shared" si="1478"/>
        <v>2.3715000000000002</v>
      </c>
      <c r="E2555" s="33">
        <f t="shared" si="1432"/>
        <v>184.977</v>
      </c>
      <c r="F2555" s="34"/>
      <c r="G2555" s="42">
        <f t="shared" si="1484"/>
        <v>0</v>
      </c>
      <c r="H2555" s="36">
        <f t="shared" si="1477"/>
        <v>78</v>
      </c>
      <c r="I2555" s="36">
        <f t="shared" ref="I2555:I2685" si="1485">E2555*F2555</f>
        <v>0</v>
      </c>
      <c r="J2555" s="44">
        <v>100</v>
      </c>
      <c r="K2555" s="273">
        <v>2.79</v>
      </c>
      <c r="L2555" s="25">
        <v>0.15</v>
      </c>
      <c r="M2555" s="26">
        <f t="shared" ref="M2555:M2645" si="1486">K2555*L2555</f>
        <v>0.41849999999999998</v>
      </c>
      <c r="N2555" s="43"/>
      <c r="O2555" s="39"/>
    </row>
    <row r="2556" spans="1:15" ht="15.75" hidden="1">
      <c r="A2556" s="63" t="s">
        <v>1627</v>
      </c>
      <c r="B2556" s="93" t="s">
        <v>1628</v>
      </c>
      <c r="C2556" s="41" t="s">
        <v>14</v>
      </c>
      <c r="D2556" s="32">
        <f t="shared" si="1478"/>
        <v>4.8620000000000001</v>
      </c>
      <c r="E2556" s="33">
        <f t="shared" si="1432"/>
        <v>379.23599999999999</v>
      </c>
      <c r="F2556" s="34"/>
      <c r="G2556" s="42">
        <f t="shared" si="1484"/>
        <v>0</v>
      </c>
      <c r="H2556" s="36">
        <f t="shared" si="1477"/>
        <v>78</v>
      </c>
      <c r="I2556" s="36">
        <f t="shared" si="1485"/>
        <v>0</v>
      </c>
      <c r="J2556" s="44" t="s">
        <v>1042</v>
      </c>
      <c r="K2556" s="273">
        <v>5.72</v>
      </c>
      <c r="L2556" s="25">
        <v>0.15</v>
      </c>
      <c r="M2556" s="26">
        <f t="shared" si="1486"/>
        <v>0.85799999999999998</v>
      </c>
      <c r="N2556" s="43" t="s">
        <v>15</v>
      </c>
      <c r="O2556" s="39"/>
    </row>
    <row r="2557" spans="1:15" ht="15.75" hidden="1">
      <c r="A2557" s="63" t="s">
        <v>4745</v>
      </c>
      <c r="B2557" s="73" t="s">
        <v>4744</v>
      </c>
      <c r="C2557" s="41" t="s">
        <v>14</v>
      </c>
      <c r="D2557" s="32">
        <f t="shared" si="1478"/>
        <v>0</v>
      </c>
      <c r="E2557" s="33">
        <f t="shared" si="1432"/>
        <v>0</v>
      </c>
      <c r="F2557" s="34"/>
      <c r="G2557" s="42">
        <f t="shared" si="1484"/>
        <v>0</v>
      </c>
      <c r="H2557" s="36">
        <f t="shared" si="1477"/>
        <v>78</v>
      </c>
      <c r="I2557" s="36">
        <f t="shared" si="1485"/>
        <v>0</v>
      </c>
      <c r="J2557" s="44"/>
      <c r="K2557" s="273"/>
      <c r="L2557" s="25">
        <v>0.15</v>
      </c>
      <c r="M2557" s="26">
        <f t="shared" si="1486"/>
        <v>0</v>
      </c>
      <c r="N2557" s="43" t="s">
        <v>15</v>
      </c>
      <c r="O2557" s="39"/>
    </row>
    <row r="2558" spans="1:15" ht="15.75">
      <c r="A2558" s="63" t="s">
        <v>1211</v>
      </c>
      <c r="B2558" s="93" t="s">
        <v>7215</v>
      </c>
      <c r="C2558" s="41" t="s">
        <v>14</v>
      </c>
      <c r="D2558" s="32">
        <f t="shared" si="1478"/>
        <v>6.2220000000000004</v>
      </c>
      <c r="E2558" s="33">
        <f t="shared" si="1432"/>
        <v>485.31600000000003</v>
      </c>
      <c r="F2558" s="34"/>
      <c r="G2558" s="42">
        <f t="shared" si="1484"/>
        <v>0</v>
      </c>
      <c r="H2558" s="36">
        <f t="shared" si="1477"/>
        <v>78</v>
      </c>
      <c r="I2558" s="36">
        <f t="shared" si="1485"/>
        <v>0</v>
      </c>
      <c r="J2558" s="44">
        <v>15</v>
      </c>
      <c r="K2558" s="273">
        <v>7.32</v>
      </c>
      <c r="L2558" s="25">
        <v>0.15</v>
      </c>
      <c r="M2558" s="26">
        <f t="shared" si="1486"/>
        <v>1.0980000000000001</v>
      </c>
      <c r="N2558" s="43"/>
      <c r="O2558" s="39"/>
    </row>
    <row r="2559" spans="1:15" ht="15.75" hidden="1">
      <c r="A2559" s="63" t="s">
        <v>1212</v>
      </c>
      <c r="B2559" s="93" t="s">
        <v>4328</v>
      </c>
      <c r="C2559" s="41" t="s">
        <v>79</v>
      </c>
      <c r="D2559" s="32">
        <f t="shared" si="1478"/>
        <v>1.2495000000000001</v>
      </c>
      <c r="E2559" s="33">
        <f t="shared" si="1432"/>
        <v>97.460999999999999</v>
      </c>
      <c r="F2559" s="34"/>
      <c r="G2559" s="42">
        <f t="shared" si="1484"/>
        <v>0</v>
      </c>
      <c r="H2559" s="36">
        <f t="shared" si="1477"/>
        <v>78</v>
      </c>
      <c r="I2559" s="36">
        <f t="shared" si="1485"/>
        <v>0</v>
      </c>
      <c r="J2559" s="44">
        <v>300</v>
      </c>
      <c r="K2559" s="273">
        <v>1.47</v>
      </c>
      <c r="L2559" s="25">
        <v>0.15</v>
      </c>
      <c r="M2559" s="26">
        <f t="shared" si="1486"/>
        <v>0.2205</v>
      </c>
      <c r="N2559" s="43" t="s">
        <v>15</v>
      </c>
      <c r="O2559" s="39"/>
    </row>
    <row r="2560" spans="1:15" ht="15.75">
      <c r="A2560" s="233" t="s">
        <v>5331</v>
      </c>
      <c r="B2560" s="93" t="s">
        <v>1629</v>
      </c>
      <c r="C2560" s="41" t="s">
        <v>14</v>
      </c>
      <c r="D2560" s="32">
        <f t="shared" si="1478"/>
        <v>0.38250000000000001</v>
      </c>
      <c r="E2560" s="33">
        <f t="shared" si="1432"/>
        <v>29.835000000000001</v>
      </c>
      <c r="F2560" s="34"/>
      <c r="G2560" s="42">
        <f t="shared" si="1484"/>
        <v>0</v>
      </c>
      <c r="H2560" s="36">
        <f t="shared" si="1477"/>
        <v>78</v>
      </c>
      <c r="I2560" s="36">
        <f t="shared" si="1485"/>
        <v>0</v>
      </c>
      <c r="J2560" s="44">
        <v>200</v>
      </c>
      <c r="K2560" s="273">
        <v>0.45</v>
      </c>
      <c r="L2560" s="25">
        <v>0.15</v>
      </c>
      <c r="M2560" s="26">
        <f t="shared" si="1486"/>
        <v>6.7500000000000004E-2</v>
      </c>
      <c r="N2560" s="43"/>
      <c r="O2560" s="39"/>
    </row>
    <row r="2561" spans="1:15" ht="15.75">
      <c r="A2561" s="233" t="s">
        <v>5332</v>
      </c>
      <c r="B2561" s="93" t="s">
        <v>1630</v>
      </c>
      <c r="C2561" s="41" t="s">
        <v>14</v>
      </c>
      <c r="D2561" s="32">
        <f t="shared" si="1478"/>
        <v>0.38250000000000001</v>
      </c>
      <c r="E2561" s="33">
        <f t="shared" si="1432"/>
        <v>29.835000000000001</v>
      </c>
      <c r="F2561" s="34"/>
      <c r="G2561" s="42">
        <f t="shared" si="1484"/>
        <v>0</v>
      </c>
      <c r="H2561" s="36">
        <f t="shared" si="1477"/>
        <v>78</v>
      </c>
      <c r="I2561" s="36">
        <f t="shared" si="1485"/>
        <v>0</v>
      </c>
      <c r="J2561" s="44">
        <v>200</v>
      </c>
      <c r="K2561" s="273">
        <v>0.45</v>
      </c>
      <c r="L2561" s="25">
        <v>0.15</v>
      </c>
      <c r="M2561" s="26">
        <f t="shared" si="1486"/>
        <v>6.7500000000000004E-2</v>
      </c>
      <c r="N2561" s="43"/>
      <c r="O2561" s="39"/>
    </row>
    <row r="2562" spans="1:15" ht="15.75">
      <c r="A2562" s="233" t="s">
        <v>5333</v>
      </c>
      <c r="B2562" s="93" t="s">
        <v>1631</v>
      </c>
      <c r="C2562" s="41" t="s">
        <v>14</v>
      </c>
      <c r="D2562" s="32">
        <f t="shared" si="1478"/>
        <v>0.38250000000000001</v>
      </c>
      <c r="E2562" s="33">
        <f t="shared" si="1432"/>
        <v>29.835000000000001</v>
      </c>
      <c r="F2562" s="34"/>
      <c r="G2562" s="42">
        <f t="shared" si="1484"/>
        <v>0</v>
      </c>
      <c r="H2562" s="36">
        <f t="shared" si="1477"/>
        <v>78</v>
      </c>
      <c r="I2562" s="36">
        <f t="shared" si="1485"/>
        <v>0</v>
      </c>
      <c r="J2562" s="44">
        <v>200</v>
      </c>
      <c r="K2562" s="273">
        <v>0.45</v>
      </c>
      <c r="L2562" s="25">
        <v>0.15</v>
      </c>
      <c r="M2562" s="26">
        <f t="shared" si="1486"/>
        <v>6.7500000000000004E-2</v>
      </c>
      <c r="N2562" s="43"/>
      <c r="O2562" s="39"/>
    </row>
    <row r="2563" spans="1:15" ht="15.75" hidden="1">
      <c r="A2563" s="63"/>
      <c r="B2563" s="93" t="s">
        <v>1632</v>
      </c>
      <c r="C2563" s="41" t="s">
        <v>14</v>
      </c>
      <c r="D2563" s="32">
        <f t="shared" si="1478"/>
        <v>0.38250000000000001</v>
      </c>
      <c r="E2563" s="33">
        <f t="shared" si="1432"/>
        <v>29.835000000000001</v>
      </c>
      <c r="F2563" s="34"/>
      <c r="G2563" s="42">
        <f t="shared" si="1484"/>
        <v>0</v>
      </c>
      <c r="H2563" s="36">
        <f t="shared" si="1477"/>
        <v>78</v>
      </c>
      <c r="I2563" s="36">
        <f t="shared" si="1485"/>
        <v>0</v>
      </c>
      <c r="J2563" s="44">
        <v>200</v>
      </c>
      <c r="K2563" s="273">
        <v>0.45</v>
      </c>
      <c r="L2563" s="25">
        <v>0.15</v>
      </c>
      <c r="M2563" s="26">
        <f t="shared" si="1486"/>
        <v>6.7500000000000004E-2</v>
      </c>
      <c r="N2563" s="43" t="s">
        <v>15</v>
      </c>
      <c r="O2563" s="39"/>
    </row>
    <row r="2564" spans="1:15" ht="15.75" hidden="1">
      <c r="A2564" s="63"/>
      <c r="B2564" s="93" t="s">
        <v>1633</v>
      </c>
      <c r="C2564" s="41" t="s">
        <v>14</v>
      </c>
      <c r="D2564" s="32">
        <f t="shared" si="1478"/>
        <v>0.38250000000000001</v>
      </c>
      <c r="E2564" s="33">
        <f t="shared" si="1432"/>
        <v>29.835000000000001</v>
      </c>
      <c r="F2564" s="34"/>
      <c r="G2564" s="42">
        <f t="shared" si="1484"/>
        <v>0</v>
      </c>
      <c r="H2564" s="36">
        <f t="shared" si="1477"/>
        <v>78</v>
      </c>
      <c r="I2564" s="36">
        <f t="shared" si="1485"/>
        <v>0</v>
      </c>
      <c r="J2564" s="44">
        <v>200</v>
      </c>
      <c r="K2564" s="273">
        <v>0.45</v>
      </c>
      <c r="L2564" s="25">
        <v>0.15</v>
      </c>
      <c r="M2564" s="26">
        <f t="shared" si="1486"/>
        <v>6.7500000000000004E-2</v>
      </c>
      <c r="N2564" s="43" t="s">
        <v>15</v>
      </c>
      <c r="O2564" s="39"/>
    </row>
    <row r="2565" spans="1:15" ht="15.75" hidden="1">
      <c r="A2565" s="63"/>
      <c r="B2565" s="93" t="s">
        <v>1634</v>
      </c>
      <c r="C2565" s="41" t="s">
        <v>14</v>
      </c>
      <c r="D2565" s="32">
        <f t="shared" si="1478"/>
        <v>0.38250000000000001</v>
      </c>
      <c r="E2565" s="33">
        <f t="shared" si="1432"/>
        <v>29.835000000000001</v>
      </c>
      <c r="F2565" s="34"/>
      <c r="G2565" s="42">
        <f t="shared" si="1484"/>
        <v>0</v>
      </c>
      <c r="H2565" s="36">
        <f t="shared" si="1477"/>
        <v>78</v>
      </c>
      <c r="I2565" s="36">
        <f t="shared" si="1485"/>
        <v>0</v>
      </c>
      <c r="J2565" s="44">
        <v>200</v>
      </c>
      <c r="K2565" s="273">
        <v>0.45</v>
      </c>
      <c r="L2565" s="25">
        <v>0.15</v>
      </c>
      <c r="M2565" s="26">
        <f t="shared" si="1486"/>
        <v>6.7500000000000004E-2</v>
      </c>
      <c r="N2565" s="43" t="s">
        <v>15</v>
      </c>
      <c r="O2565" s="39"/>
    </row>
    <row r="2566" spans="1:15" ht="15.75" hidden="1">
      <c r="A2566" s="63" t="s">
        <v>324</v>
      </c>
      <c r="B2566" s="182" t="s">
        <v>4384</v>
      </c>
      <c r="C2566" s="41" t="s">
        <v>45</v>
      </c>
      <c r="D2566" s="32">
        <f t="shared" si="1478"/>
        <v>1.9889999999999999</v>
      </c>
      <c r="E2566" s="33">
        <f t="shared" si="1432"/>
        <v>155.142</v>
      </c>
      <c r="F2566" s="34"/>
      <c r="G2566" s="42">
        <f t="shared" si="1484"/>
        <v>0</v>
      </c>
      <c r="H2566" s="36">
        <f t="shared" si="1477"/>
        <v>78</v>
      </c>
      <c r="I2566" s="36">
        <f t="shared" si="1485"/>
        <v>0</v>
      </c>
      <c r="J2566" s="44">
        <v>100</v>
      </c>
      <c r="K2566" s="273">
        <v>2.34</v>
      </c>
      <c r="L2566" s="25">
        <v>0.15</v>
      </c>
      <c r="M2566" s="26">
        <f t="shared" si="1486"/>
        <v>0.35099999999999998</v>
      </c>
      <c r="N2566" s="43" t="s">
        <v>15</v>
      </c>
      <c r="O2566" s="39"/>
    </row>
    <row r="2567" spans="1:15" ht="15.75">
      <c r="A2567" s="63" t="s">
        <v>1635</v>
      </c>
      <c r="B2567" s="93" t="s">
        <v>3607</v>
      </c>
      <c r="C2567" s="41" t="s">
        <v>14</v>
      </c>
      <c r="D2567" s="32">
        <f>K2567-M2567</f>
        <v>1.3090000000000002</v>
      </c>
      <c r="E2567" s="33">
        <f>D2567*H2567</f>
        <v>102.10200000000002</v>
      </c>
      <c r="F2567" s="34"/>
      <c r="G2567" s="42">
        <f>F2567*D2567</f>
        <v>0</v>
      </c>
      <c r="H2567" s="36">
        <f t="shared" si="1477"/>
        <v>78</v>
      </c>
      <c r="I2567" s="36">
        <f>E2567*F2567</f>
        <v>0</v>
      </c>
      <c r="J2567" s="44">
        <v>250</v>
      </c>
      <c r="K2567" s="273">
        <v>1.54</v>
      </c>
      <c r="L2567" s="25">
        <v>0.15</v>
      </c>
      <c r="M2567" s="26">
        <f>K2567*L2567</f>
        <v>0.23099999999999998</v>
      </c>
      <c r="N2567" s="43"/>
      <c r="O2567" s="39"/>
    </row>
    <row r="2568" spans="1:15" ht="15.75">
      <c r="A2568" s="63" t="s">
        <v>1636</v>
      </c>
      <c r="B2568" s="93" t="s">
        <v>3608</v>
      </c>
      <c r="C2568" s="41" t="s">
        <v>14</v>
      </c>
      <c r="D2568" s="32">
        <f>K2568-M2568</f>
        <v>0.748</v>
      </c>
      <c r="E2568" s="33">
        <f>D2568*H2568</f>
        <v>58.344000000000001</v>
      </c>
      <c r="F2568" s="34"/>
      <c r="G2568" s="42">
        <f>F2568*D2568</f>
        <v>0</v>
      </c>
      <c r="H2568" s="36">
        <f t="shared" si="1477"/>
        <v>78</v>
      </c>
      <c r="I2568" s="36">
        <f>E2568*F2568</f>
        <v>0</v>
      </c>
      <c r="J2568" s="44">
        <v>250</v>
      </c>
      <c r="K2568" s="273">
        <v>0.88</v>
      </c>
      <c r="L2568" s="25">
        <v>0.15</v>
      </c>
      <c r="M2568" s="26">
        <f>K2568*L2568</f>
        <v>0.13200000000000001</v>
      </c>
      <c r="N2568" s="43"/>
      <c r="O2568" s="39"/>
    </row>
    <row r="2569" spans="1:15" ht="15.75" hidden="1">
      <c r="A2569" s="63"/>
      <c r="B2569" s="93" t="s">
        <v>1637</v>
      </c>
      <c r="C2569" s="41" t="s">
        <v>45</v>
      </c>
      <c r="D2569" s="32">
        <f t="shared" si="1478"/>
        <v>4.08</v>
      </c>
      <c r="E2569" s="33">
        <f t="shared" ref="E2569:E2661" si="1487">D2569*H2569</f>
        <v>318.24</v>
      </c>
      <c r="F2569" s="34"/>
      <c r="G2569" s="42">
        <f t="shared" si="1484"/>
        <v>0</v>
      </c>
      <c r="H2569" s="36">
        <f t="shared" si="1477"/>
        <v>78</v>
      </c>
      <c r="I2569" s="36">
        <f t="shared" si="1485"/>
        <v>0</v>
      </c>
      <c r="J2569" s="44">
        <v>50</v>
      </c>
      <c r="K2569" s="273">
        <v>4.8</v>
      </c>
      <c r="L2569" s="25">
        <v>0.15</v>
      </c>
      <c r="M2569" s="26">
        <f t="shared" si="1486"/>
        <v>0.72</v>
      </c>
      <c r="N2569" s="43" t="s">
        <v>15</v>
      </c>
      <c r="O2569" s="39"/>
    </row>
    <row r="2570" spans="1:15" ht="15.75" hidden="1">
      <c r="A2570" s="63" t="s">
        <v>1638</v>
      </c>
      <c r="B2570" s="93" t="s">
        <v>1639</v>
      </c>
      <c r="C2570" s="41" t="s">
        <v>45</v>
      </c>
      <c r="D2570" s="32">
        <f t="shared" si="1478"/>
        <v>5.0999999999999996</v>
      </c>
      <c r="E2570" s="33">
        <f t="shared" si="1487"/>
        <v>397.79999999999995</v>
      </c>
      <c r="F2570" s="34"/>
      <c r="G2570" s="42">
        <f t="shared" si="1484"/>
        <v>0</v>
      </c>
      <c r="H2570" s="36">
        <f t="shared" si="1477"/>
        <v>78</v>
      </c>
      <c r="I2570" s="36">
        <f t="shared" si="1485"/>
        <v>0</v>
      </c>
      <c r="J2570" s="44">
        <v>50</v>
      </c>
      <c r="K2570" s="273">
        <v>6</v>
      </c>
      <c r="L2570" s="25">
        <v>0.15</v>
      </c>
      <c r="M2570" s="26">
        <f t="shared" si="1486"/>
        <v>0.89999999999999991</v>
      </c>
      <c r="N2570" s="43" t="s">
        <v>15</v>
      </c>
      <c r="O2570" s="39"/>
    </row>
    <row r="2571" spans="1:15" ht="15.75">
      <c r="A2571" s="63" t="s">
        <v>1508</v>
      </c>
      <c r="B2571" s="93" t="s">
        <v>3609</v>
      </c>
      <c r="C2571" s="41" t="s">
        <v>45</v>
      </c>
      <c r="D2571" s="32">
        <f t="shared" si="1478"/>
        <v>13.6935</v>
      </c>
      <c r="E2571" s="33">
        <f t="shared" si="1487"/>
        <v>1068.0930000000001</v>
      </c>
      <c r="F2571" s="34"/>
      <c r="G2571" s="42">
        <f t="shared" si="1484"/>
        <v>0</v>
      </c>
      <c r="H2571" s="36">
        <f t="shared" si="1477"/>
        <v>78</v>
      </c>
      <c r="I2571" s="36">
        <f t="shared" si="1485"/>
        <v>0</v>
      </c>
      <c r="J2571" s="44">
        <v>25</v>
      </c>
      <c r="K2571" s="273">
        <v>16.11</v>
      </c>
      <c r="L2571" s="25">
        <v>0.15</v>
      </c>
      <c r="M2571" s="26">
        <f t="shared" si="1486"/>
        <v>2.4164999999999996</v>
      </c>
      <c r="N2571" s="43"/>
      <c r="O2571" s="39"/>
    </row>
    <row r="2572" spans="1:15" ht="15.75" hidden="1">
      <c r="A2572" s="63" t="s">
        <v>1640</v>
      </c>
      <c r="B2572" s="93" t="s">
        <v>3610</v>
      </c>
      <c r="C2572" s="41" t="s">
        <v>45</v>
      </c>
      <c r="D2572" s="32">
        <f t="shared" si="1478"/>
        <v>19.907</v>
      </c>
      <c r="E2572" s="33">
        <f>D2572*H2572</f>
        <v>1552.7460000000001</v>
      </c>
      <c r="F2572" s="34"/>
      <c r="G2572" s="42">
        <f>F2572*D2572</f>
        <v>0</v>
      </c>
      <c r="H2572" s="36">
        <f t="shared" si="1477"/>
        <v>78</v>
      </c>
      <c r="I2572" s="36">
        <f>E2572*F2572</f>
        <v>0</v>
      </c>
      <c r="J2572" s="44">
        <v>25</v>
      </c>
      <c r="K2572" s="273">
        <v>23.42</v>
      </c>
      <c r="L2572" s="25">
        <v>0.15</v>
      </c>
      <c r="M2572" s="26">
        <f t="shared" si="1486"/>
        <v>3.5130000000000003</v>
      </c>
      <c r="N2572" s="43" t="s">
        <v>15</v>
      </c>
      <c r="O2572" s="39"/>
    </row>
    <row r="2573" spans="1:15" ht="15.75">
      <c r="A2573" s="63" t="s">
        <v>1641</v>
      </c>
      <c r="B2573" s="93" t="s">
        <v>1642</v>
      </c>
      <c r="C2573" s="41" t="s">
        <v>45</v>
      </c>
      <c r="D2573" s="32">
        <f>K2573-M2573</f>
        <v>13.6935</v>
      </c>
      <c r="E2573" s="33">
        <f>D2573*H2573</f>
        <v>1068.0930000000001</v>
      </c>
      <c r="F2573" s="34"/>
      <c r="G2573" s="42">
        <f>F2573*D2573</f>
        <v>0</v>
      </c>
      <c r="H2573" s="36">
        <f t="shared" si="1477"/>
        <v>78</v>
      </c>
      <c r="I2573" s="36">
        <f>E2573*F2573</f>
        <v>0</v>
      </c>
      <c r="J2573" s="44">
        <v>50</v>
      </c>
      <c r="K2573" s="273">
        <v>16.11</v>
      </c>
      <c r="L2573" s="25">
        <v>0.15</v>
      </c>
      <c r="M2573" s="26">
        <f>K2573*L2573</f>
        <v>2.4164999999999996</v>
      </c>
      <c r="N2573" s="43"/>
      <c r="O2573" s="39"/>
    </row>
    <row r="2574" spans="1:15" ht="15.75" hidden="1">
      <c r="A2574" s="63" t="s">
        <v>1643</v>
      </c>
      <c r="B2574" s="93" t="s">
        <v>1644</v>
      </c>
      <c r="C2574" s="41" t="s">
        <v>45</v>
      </c>
      <c r="D2574" s="32">
        <f>K2574-M2574</f>
        <v>6.2220000000000004</v>
      </c>
      <c r="E2574" s="33">
        <f>D2574*H2574</f>
        <v>485.31600000000003</v>
      </c>
      <c r="F2574" s="34"/>
      <c r="G2574" s="42">
        <f>F2574*D2574</f>
        <v>0</v>
      </c>
      <c r="H2574" s="36">
        <f t="shared" si="1477"/>
        <v>78</v>
      </c>
      <c r="I2574" s="36">
        <f>E2574*F2574</f>
        <v>0</v>
      </c>
      <c r="J2574" s="44">
        <v>50</v>
      </c>
      <c r="K2574" s="273">
        <v>7.32</v>
      </c>
      <c r="L2574" s="25">
        <v>0.15</v>
      </c>
      <c r="M2574" s="26">
        <f>K2574*L2574</f>
        <v>1.0980000000000001</v>
      </c>
      <c r="N2574" s="43" t="s">
        <v>15</v>
      </c>
      <c r="O2574" s="39"/>
    </row>
    <row r="2575" spans="1:15" ht="15.75" hidden="1">
      <c r="A2575" s="63" t="s">
        <v>1547</v>
      </c>
      <c r="B2575" s="93" t="s">
        <v>1645</v>
      </c>
      <c r="C2575" s="41" t="s">
        <v>45</v>
      </c>
      <c r="D2575" s="32">
        <f t="shared" si="1478"/>
        <v>6.2220000000000004</v>
      </c>
      <c r="E2575" s="33">
        <f t="shared" si="1487"/>
        <v>485.31600000000003</v>
      </c>
      <c r="F2575" s="34"/>
      <c r="G2575" s="42">
        <f t="shared" si="1484"/>
        <v>0</v>
      </c>
      <c r="H2575" s="36">
        <f t="shared" si="1477"/>
        <v>78</v>
      </c>
      <c r="I2575" s="36">
        <f t="shared" si="1485"/>
        <v>0</v>
      </c>
      <c r="J2575" s="44">
        <v>50</v>
      </c>
      <c r="K2575" s="273">
        <v>7.32</v>
      </c>
      <c r="L2575" s="25">
        <v>0.15</v>
      </c>
      <c r="M2575" s="26">
        <f t="shared" si="1486"/>
        <v>1.0980000000000001</v>
      </c>
      <c r="N2575" s="43" t="s">
        <v>15</v>
      </c>
      <c r="O2575" s="39"/>
    </row>
    <row r="2576" spans="1:15" ht="15.75">
      <c r="A2576" s="233" t="s">
        <v>1646</v>
      </c>
      <c r="B2576" s="143" t="s">
        <v>6442</v>
      </c>
      <c r="C2576" s="41" t="s">
        <v>45</v>
      </c>
      <c r="D2576" s="32">
        <f t="shared" si="1478"/>
        <v>0.629</v>
      </c>
      <c r="E2576" s="33">
        <f t="shared" si="1487"/>
        <v>49.061999999999998</v>
      </c>
      <c r="F2576" s="34"/>
      <c r="G2576" s="42">
        <f>F2576*D2576</f>
        <v>0</v>
      </c>
      <c r="H2576" s="36">
        <f t="shared" si="1477"/>
        <v>78</v>
      </c>
      <c r="I2576" s="36">
        <f>E2576*F2576</f>
        <v>0</v>
      </c>
      <c r="J2576" s="44">
        <v>500</v>
      </c>
      <c r="K2576" s="273">
        <v>0.74</v>
      </c>
      <c r="L2576" s="25">
        <v>0.15</v>
      </c>
      <c r="M2576" s="26">
        <f t="shared" si="1486"/>
        <v>0.111</v>
      </c>
      <c r="N2576" s="43"/>
      <c r="O2576" s="39"/>
    </row>
    <row r="2577" spans="1:15" ht="15.75">
      <c r="A2577" s="63" t="s">
        <v>1619</v>
      </c>
      <c r="B2577" s="143" t="s">
        <v>3611</v>
      </c>
      <c r="C2577" s="41" t="s">
        <v>45</v>
      </c>
      <c r="D2577" s="32">
        <f>K2577-M2577</f>
        <v>0.748</v>
      </c>
      <c r="E2577" s="33">
        <f>D2577*H2577</f>
        <v>58.344000000000001</v>
      </c>
      <c r="F2577" s="34"/>
      <c r="G2577" s="42">
        <f>F2577*D2577</f>
        <v>0</v>
      </c>
      <c r="H2577" s="36">
        <f t="shared" si="1477"/>
        <v>78</v>
      </c>
      <c r="I2577" s="36">
        <f>E2577*F2577</f>
        <v>0</v>
      </c>
      <c r="J2577" s="44">
        <v>250</v>
      </c>
      <c r="K2577" s="273">
        <v>0.88</v>
      </c>
      <c r="L2577" s="25">
        <v>0.15</v>
      </c>
      <c r="M2577" s="26">
        <f>K2577*L2577</f>
        <v>0.13200000000000001</v>
      </c>
      <c r="N2577" s="43"/>
      <c r="O2577" s="39"/>
    </row>
    <row r="2578" spans="1:15" ht="15.75" hidden="1">
      <c r="A2578" s="63" t="s">
        <v>1647</v>
      </c>
      <c r="B2578" s="93" t="s">
        <v>1648</v>
      </c>
      <c r="C2578" s="41" t="s">
        <v>45</v>
      </c>
      <c r="D2578" s="32">
        <f>K2578-M2578</f>
        <v>0.748</v>
      </c>
      <c r="E2578" s="33">
        <f>D2578*H2578</f>
        <v>58.344000000000001</v>
      </c>
      <c r="F2578" s="34"/>
      <c r="G2578" s="42">
        <f>F2578*D2578</f>
        <v>0</v>
      </c>
      <c r="H2578" s="36">
        <f t="shared" si="1477"/>
        <v>78</v>
      </c>
      <c r="I2578" s="36">
        <f>E2578*F2578</f>
        <v>0</v>
      </c>
      <c r="J2578" s="44">
        <v>250</v>
      </c>
      <c r="K2578" s="273">
        <v>0.88</v>
      </c>
      <c r="L2578" s="25">
        <v>0.15</v>
      </c>
      <c r="M2578" s="26">
        <f>K2578*L2578</f>
        <v>0.13200000000000001</v>
      </c>
      <c r="N2578" s="43" t="s">
        <v>15</v>
      </c>
      <c r="O2578" s="39"/>
    </row>
    <row r="2579" spans="1:15" ht="15.75" hidden="1">
      <c r="A2579" s="63" t="s">
        <v>1220</v>
      </c>
      <c r="B2579" s="143" t="s">
        <v>3612</v>
      </c>
      <c r="C2579" s="41" t="s">
        <v>45</v>
      </c>
      <c r="D2579" s="32">
        <f>K2579-M2579</f>
        <v>0.86699999999999999</v>
      </c>
      <c r="E2579" s="33">
        <f>D2579*H2579</f>
        <v>67.626000000000005</v>
      </c>
      <c r="F2579" s="34"/>
      <c r="G2579" s="42">
        <f>F2579*D2579</f>
        <v>0</v>
      </c>
      <c r="H2579" s="36">
        <f t="shared" si="1477"/>
        <v>78</v>
      </c>
      <c r="I2579" s="36">
        <f>E2579*F2579</f>
        <v>0</v>
      </c>
      <c r="J2579" s="44">
        <v>500</v>
      </c>
      <c r="K2579" s="273">
        <v>1.02</v>
      </c>
      <c r="L2579" s="25">
        <v>0.15</v>
      </c>
      <c r="M2579" s="26">
        <f>K2579*L2579</f>
        <v>0.153</v>
      </c>
      <c r="N2579" s="43" t="s">
        <v>15</v>
      </c>
      <c r="O2579" s="39"/>
    </row>
    <row r="2580" spans="1:15" ht="15.75" hidden="1">
      <c r="A2580" s="63" t="s">
        <v>1221</v>
      </c>
      <c r="B2580" s="93" t="s">
        <v>3613</v>
      </c>
      <c r="C2580" s="41" t="s">
        <v>45</v>
      </c>
      <c r="D2580" s="32">
        <f>K2580-M2580</f>
        <v>0.86699999999999999</v>
      </c>
      <c r="E2580" s="33">
        <f>D2580*H2580</f>
        <v>67.626000000000005</v>
      </c>
      <c r="F2580" s="34"/>
      <c r="G2580" s="42">
        <f>F2580*D2580</f>
        <v>0</v>
      </c>
      <c r="H2580" s="36">
        <f t="shared" si="1477"/>
        <v>78</v>
      </c>
      <c r="I2580" s="36">
        <f>E2580*F2580</f>
        <v>0</v>
      </c>
      <c r="J2580" s="44">
        <v>500</v>
      </c>
      <c r="K2580" s="273">
        <v>1.02</v>
      </c>
      <c r="L2580" s="25">
        <v>0.15</v>
      </c>
      <c r="M2580" s="26">
        <f>K2580*L2580</f>
        <v>0.153</v>
      </c>
      <c r="N2580" s="43" t="s">
        <v>15</v>
      </c>
      <c r="O2580" s="39"/>
    </row>
    <row r="2581" spans="1:15" ht="15.75" hidden="1">
      <c r="A2581" s="63" t="s">
        <v>1649</v>
      </c>
      <c r="B2581" s="93" t="s">
        <v>1650</v>
      </c>
      <c r="C2581" s="41" t="s">
        <v>14</v>
      </c>
      <c r="D2581" s="32">
        <f t="shared" si="1478"/>
        <v>6.5279999999999996</v>
      </c>
      <c r="E2581" s="33">
        <f t="shared" si="1487"/>
        <v>509.18399999999997</v>
      </c>
      <c r="F2581" s="34"/>
      <c r="G2581" s="42">
        <f t="shared" si="1484"/>
        <v>0</v>
      </c>
      <c r="H2581" s="36">
        <f t="shared" si="1477"/>
        <v>78</v>
      </c>
      <c r="I2581" s="36">
        <f t="shared" si="1485"/>
        <v>0</v>
      </c>
      <c r="J2581" s="44">
        <v>50</v>
      </c>
      <c r="K2581" s="273">
        <v>7.68</v>
      </c>
      <c r="L2581" s="25">
        <v>0.15</v>
      </c>
      <c r="M2581" s="75">
        <f t="shared" si="1486"/>
        <v>1.1519999999999999</v>
      </c>
      <c r="N2581" s="43" t="s">
        <v>15</v>
      </c>
      <c r="O2581" s="39"/>
    </row>
    <row r="2582" spans="1:15" ht="15.75" hidden="1">
      <c r="A2582" s="63" t="s">
        <v>1099</v>
      </c>
      <c r="B2582" s="93" t="s">
        <v>3614</v>
      </c>
      <c r="C2582" s="41" t="s">
        <v>14</v>
      </c>
      <c r="D2582" s="32">
        <f t="shared" si="1478"/>
        <v>6.5279999999999996</v>
      </c>
      <c r="E2582" s="33">
        <f t="shared" si="1487"/>
        <v>509.18399999999997</v>
      </c>
      <c r="F2582" s="34"/>
      <c r="G2582" s="42">
        <f t="shared" si="1484"/>
        <v>0</v>
      </c>
      <c r="H2582" s="36">
        <f t="shared" si="1477"/>
        <v>78</v>
      </c>
      <c r="I2582" s="36">
        <f t="shared" si="1485"/>
        <v>0</v>
      </c>
      <c r="J2582" s="44">
        <v>50</v>
      </c>
      <c r="K2582" s="273">
        <v>7.68</v>
      </c>
      <c r="L2582" s="25">
        <v>0.15</v>
      </c>
      <c r="M2582" s="26">
        <f t="shared" si="1486"/>
        <v>1.1519999999999999</v>
      </c>
      <c r="N2582" s="43" t="s">
        <v>15</v>
      </c>
      <c r="O2582" s="39"/>
    </row>
    <row r="2583" spans="1:15" ht="15.75">
      <c r="A2583" s="233" t="s">
        <v>1651</v>
      </c>
      <c r="B2583" s="93" t="s">
        <v>1652</v>
      </c>
      <c r="C2583" s="41" t="s">
        <v>14</v>
      </c>
      <c r="D2583" s="32">
        <f t="shared" si="1478"/>
        <v>5.6014999999999997</v>
      </c>
      <c r="E2583" s="33">
        <f t="shared" si="1487"/>
        <v>436.91699999999997</v>
      </c>
      <c r="F2583" s="34"/>
      <c r="G2583" s="42">
        <f t="shared" si="1484"/>
        <v>0</v>
      </c>
      <c r="H2583" s="36">
        <f t="shared" si="1477"/>
        <v>78</v>
      </c>
      <c r="I2583" s="36">
        <f t="shared" si="1485"/>
        <v>0</v>
      </c>
      <c r="J2583" s="44">
        <v>50</v>
      </c>
      <c r="K2583" s="273">
        <v>6.59</v>
      </c>
      <c r="L2583" s="25">
        <v>0.15</v>
      </c>
      <c r="M2583" s="26">
        <f t="shared" si="1486"/>
        <v>0.98849999999999993</v>
      </c>
      <c r="N2583" s="43"/>
      <c r="O2583" s="39"/>
    </row>
    <row r="2584" spans="1:15" ht="15.75">
      <c r="A2584" s="63" t="s">
        <v>1653</v>
      </c>
      <c r="B2584" s="93" t="s">
        <v>3615</v>
      </c>
      <c r="C2584" s="41" t="s">
        <v>14</v>
      </c>
      <c r="D2584" s="32">
        <f>K2584-M2584</f>
        <v>5.4060000000000006</v>
      </c>
      <c r="E2584" s="33">
        <f>D2584*H2584</f>
        <v>421.66800000000006</v>
      </c>
      <c r="F2584" s="34"/>
      <c r="G2584" s="42">
        <f>F2584*D2584</f>
        <v>0</v>
      </c>
      <c r="H2584" s="36">
        <f t="shared" si="1477"/>
        <v>78</v>
      </c>
      <c r="I2584" s="36">
        <f>E2584*F2584</f>
        <v>0</v>
      </c>
      <c r="J2584" s="44">
        <v>100</v>
      </c>
      <c r="K2584" s="273">
        <v>6.36</v>
      </c>
      <c r="L2584" s="25">
        <v>0.15</v>
      </c>
      <c r="M2584" s="26">
        <f>K2584*L2584</f>
        <v>0.95399999999999996</v>
      </c>
      <c r="N2584" s="43"/>
      <c r="O2584" s="39"/>
    </row>
    <row r="2585" spans="1:15" ht="15.75" customHeight="1">
      <c r="A2585" s="233" t="s">
        <v>5312</v>
      </c>
      <c r="B2585" s="93" t="s">
        <v>5314</v>
      </c>
      <c r="C2585" s="41" t="s">
        <v>45</v>
      </c>
      <c r="D2585" s="32">
        <f t="shared" si="1478"/>
        <v>0.86699999999999999</v>
      </c>
      <c r="E2585" s="33">
        <f t="shared" si="1487"/>
        <v>67.626000000000005</v>
      </c>
      <c r="F2585" s="34"/>
      <c r="G2585" s="42">
        <f t="shared" si="1484"/>
        <v>0</v>
      </c>
      <c r="H2585" s="36">
        <f t="shared" si="1477"/>
        <v>78</v>
      </c>
      <c r="I2585" s="36">
        <f t="shared" si="1485"/>
        <v>0</v>
      </c>
      <c r="J2585" s="44">
        <v>100</v>
      </c>
      <c r="K2585" s="273">
        <v>1.02</v>
      </c>
      <c r="L2585" s="25">
        <v>0.15</v>
      </c>
      <c r="M2585" s="26">
        <f t="shared" si="1486"/>
        <v>0.153</v>
      </c>
      <c r="N2585" s="43"/>
      <c r="O2585" s="39"/>
    </row>
    <row r="2586" spans="1:15" ht="15.75">
      <c r="A2586" s="233" t="s">
        <v>4418</v>
      </c>
      <c r="B2586" s="93" t="s">
        <v>7216</v>
      </c>
      <c r="C2586" s="41" t="s">
        <v>45</v>
      </c>
      <c r="D2586" s="32">
        <f t="shared" si="1478"/>
        <v>1.0029999999999999</v>
      </c>
      <c r="E2586" s="33">
        <f t="shared" si="1487"/>
        <v>78.233999999999995</v>
      </c>
      <c r="F2586" s="34"/>
      <c r="G2586" s="42">
        <f t="shared" si="1484"/>
        <v>0</v>
      </c>
      <c r="H2586" s="36">
        <f t="shared" si="1477"/>
        <v>78</v>
      </c>
      <c r="I2586" s="36">
        <f t="shared" si="1485"/>
        <v>0</v>
      </c>
      <c r="J2586" s="44">
        <v>150</v>
      </c>
      <c r="K2586" s="273">
        <v>1.18</v>
      </c>
      <c r="L2586" s="25">
        <v>0.15</v>
      </c>
      <c r="M2586" s="26">
        <f t="shared" si="1486"/>
        <v>0.17699999999999999</v>
      </c>
      <c r="N2586" s="43"/>
      <c r="O2586" s="39"/>
    </row>
    <row r="2587" spans="1:15" ht="15.75" hidden="1">
      <c r="A2587" s="63"/>
      <c r="B2587" s="93" t="s">
        <v>1654</v>
      </c>
      <c r="C2587" s="41" t="s">
        <v>45</v>
      </c>
      <c r="D2587" s="32">
        <f t="shared" si="1478"/>
        <v>0.94350000000000012</v>
      </c>
      <c r="E2587" s="33">
        <f t="shared" si="1487"/>
        <v>73.593000000000004</v>
      </c>
      <c r="F2587" s="34"/>
      <c r="G2587" s="42">
        <f t="shared" si="1484"/>
        <v>0</v>
      </c>
      <c r="H2587" s="36">
        <f t="shared" si="1477"/>
        <v>78</v>
      </c>
      <c r="I2587" s="36">
        <f t="shared" si="1485"/>
        <v>0</v>
      </c>
      <c r="J2587" s="44">
        <v>250</v>
      </c>
      <c r="K2587" s="273">
        <v>1.1100000000000001</v>
      </c>
      <c r="L2587" s="25">
        <v>0.15</v>
      </c>
      <c r="M2587" s="26">
        <f t="shared" si="1486"/>
        <v>0.16650000000000001</v>
      </c>
      <c r="N2587" s="43" t="s">
        <v>15</v>
      </c>
      <c r="O2587" s="39"/>
    </row>
    <row r="2588" spans="1:15" ht="15.75" hidden="1">
      <c r="A2588" s="63"/>
      <c r="B2588" s="93" t="s">
        <v>1655</v>
      </c>
      <c r="C2588" s="41" t="s">
        <v>45</v>
      </c>
      <c r="D2588" s="32">
        <f t="shared" si="1478"/>
        <v>1.2495000000000001</v>
      </c>
      <c r="E2588" s="33">
        <f t="shared" si="1487"/>
        <v>97.460999999999999</v>
      </c>
      <c r="F2588" s="34"/>
      <c r="G2588" s="42">
        <f t="shared" si="1484"/>
        <v>0</v>
      </c>
      <c r="H2588" s="36">
        <f t="shared" si="1477"/>
        <v>78</v>
      </c>
      <c r="I2588" s="36">
        <f t="shared" si="1485"/>
        <v>0</v>
      </c>
      <c r="J2588" s="44">
        <v>300</v>
      </c>
      <c r="K2588" s="273">
        <v>1.47</v>
      </c>
      <c r="L2588" s="25">
        <v>0.15</v>
      </c>
      <c r="M2588" s="26">
        <f t="shared" si="1486"/>
        <v>0.2205</v>
      </c>
      <c r="N2588" s="43" t="s">
        <v>15</v>
      </c>
      <c r="O2588" s="39"/>
    </row>
    <row r="2589" spans="1:15" ht="15.75">
      <c r="A2589" s="233" t="s">
        <v>1656</v>
      </c>
      <c r="B2589" s="93" t="s">
        <v>7217</v>
      </c>
      <c r="C2589" s="41" t="s">
        <v>45</v>
      </c>
      <c r="D2589" s="32">
        <f>K2589-M2589</f>
        <v>1.2495000000000001</v>
      </c>
      <c r="E2589" s="33">
        <f>D2589*H2589</f>
        <v>97.460999999999999</v>
      </c>
      <c r="F2589" s="34"/>
      <c r="G2589" s="42">
        <f>F2589*D2589</f>
        <v>0</v>
      </c>
      <c r="H2589" s="36">
        <f t="shared" si="1477"/>
        <v>78</v>
      </c>
      <c r="I2589" s="36">
        <f>E2589*F2589</f>
        <v>0</v>
      </c>
      <c r="J2589" s="44">
        <v>175</v>
      </c>
      <c r="K2589" s="273">
        <v>1.47</v>
      </c>
      <c r="L2589" s="25">
        <v>0.15</v>
      </c>
      <c r="M2589" s="26">
        <f>K2589*L2589</f>
        <v>0.2205</v>
      </c>
      <c r="N2589" s="43"/>
      <c r="O2589" s="39"/>
    </row>
    <row r="2590" spans="1:15" ht="15.75">
      <c r="A2590" s="233" t="s">
        <v>5934</v>
      </c>
      <c r="B2590" s="93" t="s">
        <v>4973</v>
      </c>
      <c r="C2590" s="41" t="s">
        <v>14</v>
      </c>
      <c r="D2590" s="32">
        <f t="shared" si="1478"/>
        <v>1.2495000000000001</v>
      </c>
      <c r="E2590" s="33">
        <f t="shared" si="1487"/>
        <v>97.460999999999999</v>
      </c>
      <c r="F2590" s="34"/>
      <c r="G2590" s="42">
        <f>F2590*D2590</f>
        <v>0</v>
      </c>
      <c r="H2590" s="36">
        <f t="shared" si="1477"/>
        <v>78</v>
      </c>
      <c r="I2590" s="36">
        <f>E2590*F2590</f>
        <v>0</v>
      </c>
      <c r="J2590" s="44" t="s">
        <v>354</v>
      </c>
      <c r="K2590" s="273">
        <v>1.47</v>
      </c>
      <c r="L2590" s="25">
        <v>0.15</v>
      </c>
      <c r="M2590" s="26">
        <f t="shared" si="1486"/>
        <v>0.2205</v>
      </c>
      <c r="N2590" s="43"/>
      <c r="O2590" s="39"/>
    </row>
    <row r="2591" spans="1:15" ht="15.75" hidden="1">
      <c r="A2591" s="63" t="s">
        <v>1226</v>
      </c>
      <c r="B2591" s="93" t="s">
        <v>4465</v>
      </c>
      <c r="C2591" s="41" t="s">
        <v>14</v>
      </c>
      <c r="D2591" s="32">
        <f t="shared" si="1478"/>
        <v>1.2495000000000001</v>
      </c>
      <c r="E2591" s="33">
        <f t="shared" si="1487"/>
        <v>97.460999999999999</v>
      </c>
      <c r="F2591" s="34"/>
      <c r="G2591" s="42">
        <f>F2591*D2591</f>
        <v>0</v>
      </c>
      <c r="H2591" s="36">
        <f t="shared" si="1477"/>
        <v>78</v>
      </c>
      <c r="I2591" s="36">
        <f>E2591*F2591</f>
        <v>0</v>
      </c>
      <c r="J2591" s="44" t="s">
        <v>354</v>
      </c>
      <c r="K2591" s="273">
        <v>1.47</v>
      </c>
      <c r="L2591" s="25">
        <v>0.15</v>
      </c>
      <c r="M2591" s="26">
        <f t="shared" si="1486"/>
        <v>0.2205</v>
      </c>
      <c r="N2591" s="43" t="s">
        <v>15</v>
      </c>
      <c r="O2591" s="39"/>
    </row>
    <row r="2592" spans="1:15" ht="15.75" hidden="1">
      <c r="A2592" s="63"/>
      <c r="B2592" s="93" t="s">
        <v>4900</v>
      </c>
      <c r="C2592" s="41" t="s">
        <v>14</v>
      </c>
      <c r="D2592" s="32">
        <f t="shared" si="1478"/>
        <v>6.2220000000000004</v>
      </c>
      <c r="E2592" s="33">
        <f t="shared" si="1487"/>
        <v>485.31600000000003</v>
      </c>
      <c r="F2592" s="34"/>
      <c r="G2592" s="42">
        <f t="shared" si="1484"/>
        <v>0</v>
      </c>
      <c r="H2592" s="36">
        <f t="shared" si="1477"/>
        <v>78</v>
      </c>
      <c r="I2592" s="36">
        <f t="shared" si="1485"/>
        <v>0</v>
      </c>
      <c r="J2592" s="44">
        <v>20</v>
      </c>
      <c r="K2592" s="273">
        <v>7.32</v>
      </c>
      <c r="L2592" s="25">
        <v>0.15</v>
      </c>
      <c r="M2592" s="26">
        <f t="shared" si="1486"/>
        <v>1.0980000000000001</v>
      </c>
      <c r="N2592" s="43" t="s">
        <v>15</v>
      </c>
      <c r="O2592" s="39"/>
    </row>
    <row r="2593" spans="1:15" ht="25.5" hidden="1">
      <c r="A2593" s="40"/>
      <c r="B2593" s="201" t="s">
        <v>4206</v>
      </c>
      <c r="C2593" s="41" t="s">
        <v>14</v>
      </c>
      <c r="D2593" s="32">
        <f t="shared" si="1478"/>
        <v>9.5794999999999995</v>
      </c>
      <c r="E2593" s="33">
        <f t="shared" si="1487"/>
        <v>747.20099999999991</v>
      </c>
      <c r="F2593" s="34"/>
      <c r="G2593" s="42">
        <f>F2593*D2593</f>
        <v>0</v>
      </c>
      <c r="H2593" s="36">
        <f t="shared" si="1477"/>
        <v>78</v>
      </c>
      <c r="I2593" s="36">
        <f>E2593*F2593</f>
        <v>0</v>
      </c>
      <c r="J2593" s="44">
        <v>10</v>
      </c>
      <c r="K2593" s="273">
        <v>11.27</v>
      </c>
      <c r="L2593" s="25">
        <v>0.15</v>
      </c>
      <c r="M2593" s="26">
        <f t="shared" si="1486"/>
        <v>1.6904999999999999</v>
      </c>
      <c r="N2593" s="43" t="s">
        <v>15</v>
      </c>
      <c r="O2593" s="39"/>
    </row>
    <row r="2594" spans="1:15" ht="15.75" hidden="1">
      <c r="A2594" s="63" t="s">
        <v>1658</v>
      </c>
      <c r="B2594" s="93" t="s">
        <v>3619</v>
      </c>
      <c r="C2594" s="41" t="s">
        <v>14</v>
      </c>
      <c r="D2594" s="32">
        <f>K2594-M2594</f>
        <v>9.5794999999999995</v>
      </c>
      <c r="E2594" s="33">
        <f>D2594*H2594</f>
        <v>747.20099999999991</v>
      </c>
      <c r="F2594" s="34"/>
      <c r="G2594" s="42">
        <f t="shared" ref="G2594" si="1488">F2594*D2594</f>
        <v>0</v>
      </c>
      <c r="H2594" s="36">
        <f t="shared" si="1477"/>
        <v>78</v>
      </c>
      <c r="I2594" s="36">
        <f t="shared" ref="I2594" si="1489">E2594*F2594</f>
        <v>0</v>
      </c>
      <c r="J2594" s="44">
        <v>10</v>
      </c>
      <c r="K2594" s="273">
        <v>11.27</v>
      </c>
      <c r="L2594" s="25">
        <v>0.15</v>
      </c>
      <c r="M2594" s="26">
        <f>K2594*L2594</f>
        <v>1.6904999999999999</v>
      </c>
      <c r="N2594" s="43" t="s">
        <v>15</v>
      </c>
      <c r="O2594" s="39"/>
    </row>
    <row r="2595" spans="1:15" ht="15.75" hidden="1">
      <c r="A2595" s="63"/>
      <c r="B2595" s="93" t="s">
        <v>1657</v>
      </c>
      <c r="C2595" s="41" t="s">
        <v>14</v>
      </c>
      <c r="D2595" s="32">
        <f t="shared" si="1478"/>
        <v>17.416499999999999</v>
      </c>
      <c r="E2595" s="33">
        <f t="shared" si="1487"/>
        <v>1358.4869999999999</v>
      </c>
      <c r="F2595" s="34"/>
      <c r="G2595" s="42">
        <f t="shared" si="1484"/>
        <v>0</v>
      </c>
      <c r="H2595" s="36">
        <f t="shared" si="1477"/>
        <v>78</v>
      </c>
      <c r="I2595" s="36">
        <f t="shared" si="1485"/>
        <v>0</v>
      </c>
      <c r="J2595" s="44">
        <v>10</v>
      </c>
      <c r="K2595" s="273">
        <v>20.49</v>
      </c>
      <c r="L2595" s="25">
        <v>0.15</v>
      </c>
      <c r="M2595" s="26">
        <f t="shared" si="1486"/>
        <v>3.0734999999999997</v>
      </c>
      <c r="N2595" s="43" t="s">
        <v>15</v>
      </c>
      <c r="O2595" s="39"/>
    </row>
    <row r="2596" spans="1:15" ht="15.75" hidden="1">
      <c r="A2596" s="63"/>
      <c r="B2596" s="93" t="s">
        <v>3616</v>
      </c>
      <c r="C2596" s="41" t="s">
        <v>14</v>
      </c>
      <c r="D2596" s="32">
        <f t="shared" si="1478"/>
        <v>9.5794999999999995</v>
      </c>
      <c r="E2596" s="33">
        <f t="shared" si="1487"/>
        <v>747.20099999999991</v>
      </c>
      <c r="F2596" s="34"/>
      <c r="G2596" s="42">
        <f t="shared" si="1484"/>
        <v>0</v>
      </c>
      <c r="H2596" s="36">
        <f t="shared" si="1477"/>
        <v>78</v>
      </c>
      <c r="I2596" s="36">
        <f t="shared" si="1485"/>
        <v>0</v>
      </c>
      <c r="J2596" s="44">
        <v>10</v>
      </c>
      <c r="K2596" s="273">
        <v>11.27</v>
      </c>
      <c r="L2596" s="25">
        <v>0.15</v>
      </c>
      <c r="M2596" s="26">
        <f t="shared" si="1486"/>
        <v>1.6904999999999999</v>
      </c>
      <c r="N2596" s="43" t="s">
        <v>15</v>
      </c>
      <c r="O2596" s="39"/>
    </row>
    <row r="2597" spans="1:15" ht="15.75" hidden="1">
      <c r="A2597" s="63" t="s">
        <v>6201</v>
      </c>
      <c r="B2597" s="93" t="s">
        <v>6200</v>
      </c>
      <c r="C2597" s="41" t="s">
        <v>14</v>
      </c>
      <c r="D2597" s="32">
        <f t="shared" si="1478"/>
        <v>10.574</v>
      </c>
      <c r="E2597" s="33">
        <f t="shared" si="1487"/>
        <v>824.77199999999993</v>
      </c>
      <c r="F2597" s="34"/>
      <c r="G2597" s="42">
        <f t="shared" si="1484"/>
        <v>0</v>
      </c>
      <c r="H2597" s="36">
        <f t="shared" si="1477"/>
        <v>78</v>
      </c>
      <c r="I2597" s="36">
        <f t="shared" si="1485"/>
        <v>0</v>
      </c>
      <c r="J2597" s="44">
        <v>10</v>
      </c>
      <c r="K2597" s="273">
        <v>12.44</v>
      </c>
      <c r="L2597" s="25">
        <v>0.15</v>
      </c>
      <c r="M2597" s="26">
        <f t="shared" si="1486"/>
        <v>1.8659999999999999</v>
      </c>
      <c r="N2597" s="43" t="s">
        <v>15</v>
      </c>
      <c r="O2597" s="39"/>
    </row>
    <row r="2598" spans="1:15" ht="15.75" hidden="1">
      <c r="A2598" s="40" t="s">
        <v>6468</v>
      </c>
      <c r="B2598" s="93" t="s">
        <v>3617</v>
      </c>
      <c r="C2598" s="41" t="s">
        <v>14</v>
      </c>
      <c r="D2598" s="32">
        <f t="shared" si="1478"/>
        <v>15.5465</v>
      </c>
      <c r="E2598" s="33">
        <f t="shared" si="1487"/>
        <v>1212.627</v>
      </c>
      <c r="F2598" s="34"/>
      <c r="G2598" s="42">
        <f t="shared" si="1484"/>
        <v>0</v>
      </c>
      <c r="H2598" s="36">
        <f t="shared" si="1477"/>
        <v>78</v>
      </c>
      <c r="I2598" s="36">
        <f t="shared" si="1485"/>
        <v>0</v>
      </c>
      <c r="J2598" s="44">
        <v>10</v>
      </c>
      <c r="K2598" s="273">
        <v>18.29</v>
      </c>
      <c r="L2598" s="25">
        <v>0.15</v>
      </c>
      <c r="M2598" s="26">
        <f t="shared" si="1486"/>
        <v>2.7434999999999996</v>
      </c>
      <c r="N2598" s="43" t="s">
        <v>15</v>
      </c>
      <c r="O2598" s="39"/>
    </row>
    <row r="2599" spans="1:15" ht="15.75" hidden="1">
      <c r="A2599" s="63"/>
      <c r="B2599" s="93" t="s">
        <v>3618</v>
      </c>
      <c r="C2599" s="41" t="s">
        <v>14</v>
      </c>
      <c r="D2599" s="32">
        <f t="shared" si="1478"/>
        <v>17.416499999999999</v>
      </c>
      <c r="E2599" s="33">
        <f t="shared" si="1487"/>
        <v>1358.4869999999999</v>
      </c>
      <c r="F2599" s="34"/>
      <c r="G2599" s="42">
        <f t="shared" si="1484"/>
        <v>0</v>
      </c>
      <c r="H2599" s="36">
        <f t="shared" si="1477"/>
        <v>78</v>
      </c>
      <c r="I2599" s="36">
        <f t="shared" si="1485"/>
        <v>0</v>
      </c>
      <c r="J2599" s="44">
        <v>10</v>
      </c>
      <c r="K2599" s="273">
        <v>20.49</v>
      </c>
      <c r="L2599" s="25">
        <v>0.15</v>
      </c>
      <c r="M2599" s="26">
        <f t="shared" si="1486"/>
        <v>3.0734999999999997</v>
      </c>
      <c r="N2599" s="43" t="s">
        <v>15</v>
      </c>
      <c r="O2599" s="39"/>
    </row>
    <row r="2600" spans="1:15" ht="15.75" hidden="1">
      <c r="A2600" s="63"/>
      <c r="B2600" s="97" t="s">
        <v>1659</v>
      </c>
      <c r="C2600" s="41" t="s">
        <v>14</v>
      </c>
      <c r="D2600" s="32">
        <f t="shared" si="1478"/>
        <v>7.4714999999999989</v>
      </c>
      <c r="E2600" s="33">
        <f t="shared" si="1487"/>
        <v>582.77699999999993</v>
      </c>
      <c r="F2600" s="34"/>
      <c r="G2600" s="42">
        <f t="shared" si="1484"/>
        <v>0</v>
      </c>
      <c r="H2600" s="36">
        <f t="shared" si="1477"/>
        <v>78</v>
      </c>
      <c r="I2600" s="36">
        <f t="shared" si="1485"/>
        <v>0</v>
      </c>
      <c r="J2600" s="44">
        <v>20</v>
      </c>
      <c r="K2600" s="273">
        <v>8.7899999999999991</v>
      </c>
      <c r="L2600" s="25">
        <v>0.15</v>
      </c>
      <c r="M2600" s="26">
        <f t="shared" si="1486"/>
        <v>1.3184999999999998</v>
      </c>
      <c r="N2600" s="43" t="s">
        <v>15</v>
      </c>
      <c r="O2600" s="39"/>
    </row>
    <row r="2601" spans="1:15" ht="15.75" hidden="1">
      <c r="A2601" s="63" t="s">
        <v>1660</v>
      </c>
      <c r="B2601" s="97" t="s">
        <v>6557</v>
      </c>
      <c r="C2601" s="41" t="s">
        <v>14</v>
      </c>
      <c r="D2601" s="32">
        <f t="shared" si="1478"/>
        <v>6.5960000000000001</v>
      </c>
      <c r="E2601" s="33">
        <f t="shared" si="1487"/>
        <v>514.48800000000006</v>
      </c>
      <c r="F2601" s="34"/>
      <c r="G2601" s="42">
        <f t="shared" si="1484"/>
        <v>0</v>
      </c>
      <c r="H2601" s="36">
        <f t="shared" si="1477"/>
        <v>78</v>
      </c>
      <c r="I2601" s="36">
        <f t="shared" si="1485"/>
        <v>0</v>
      </c>
      <c r="J2601" s="44">
        <v>20</v>
      </c>
      <c r="K2601" s="273">
        <v>7.76</v>
      </c>
      <c r="L2601" s="25">
        <v>0.15</v>
      </c>
      <c r="M2601" s="26">
        <f t="shared" si="1486"/>
        <v>1.1639999999999999</v>
      </c>
      <c r="N2601" s="43" t="s">
        <v>15</v>
      </c>
      <c r="O2601" s="39"/>
    </row>
    <row r="2602" spans="1:15" ht="15.75" hidden="1">
      <c r="A2602" s="63" t="s">
        <v>5053</v>
      </c>
      <c r="B2602" s="97" t="s">
        <v>5054</v>
      </c>
      <c r="C2602" s="41" t="s">
        <v>14</v>
      </c>
      <c r="D2602" s="32">
        <f t="shared" si="1478"/>
        <v>5.6014999999999997</v>
      </c>
      <c r="E2602" s="33">
        <f t="shared" si="1487"/>
        <v>436.91699999999997</v>
      </c>
      <c r="F2602" s="34"/>
      <c r="G2602" s="42">
        <f t="shared" si="1484"/>
        <v>0</v>
      </c>
      <c r="H2602" s="36">
        <f t="shared" si="1477"/>
        <v>78</v>
      </c>
      <c r="I2602" s="36">
        <f t="shared" si="1485"/>
        <v>0</v>
      </c>
      <c r="J2602" s="44">
        <v>15</v>
      </c>
      <c r="K2602" s="273">
        <v>6.59</v>
      </c>
      <c r="L2602" s="25">
        <v>0.15</v>
      </c>
      <c r="M2602" s="26">
        <f t="shared" si="1486"/>
        <v>0.98849999999999993</v>
      </c>
      <c r="N2602" s="43" t="s">
        <v>15</v>
      </c>
      <c r="O2602" s="39"/>
    </row>
    <row r="2603" spans="1:15" ht="15.75">
      <c r="A2603" s="233" t="s">
        <v>5030</v>
      </c>
      <c r="B2603" s="97" t="s">
        <v>5055</v>
      </c>
      <c r="C2603" s="41" t="s">
        <v>14</v>
      </c>
      <c r="D2603" s="32">
        <f t="shared" si="1478"/>
        <v>6.2220000000000004</v>
      </c>
      <c r="E2603" s="33">
        <f t="shared" si="1487"/>
        <v>485.31600000000003</v>
      </c>
      <c r="F2603" s="34"/>
      <c r="G2603" s="42">
        <f t="shared" si="1484"/>
        <v>0</v>
      </c>
      <c r="H2603" s="36">
        <f t="shared" si="1477"/>
        <v>78</v>
      </c>
      <c r="I2603" s="36">
        <f t="shared" si="1485"/>
        <v>0</v>
      </c>
      <c r="J2603" s="44">
        <v>20</v>
      </c>
      <c r="K2603" s="273">
        <v>7.32</v>
      </c>
      <c r="L2603" s="25">
        <v>0.15</v>
      </c>
      <c r="M2603" s="26">
        <f t="shared" si="1486"/>
        <v>1.0980000000000001</v>
      </c>
      <c r="N2603" s="43"/>
      <c r="O2603" s="39"/>
    </row>
    <row r="2604" spans="1:15" ht="15.75" hidden="1">
      <c r="A2604" s="63" t="s">
        <v>4005</v>
      </c>
      <c r="B2604" s="93" t="s">
        <v>1661</v>
      </c>
      <c r="C2604" s="41" t="s">
        <v>14</v>
      </c>
      <c r="D2604" s="32">
        <f t="shared" si="1478"/>
        <v>0.86699999999999999</v>
      </c>
      <c r="E2604" s="33">
        <f t="shared" si="1487"/>
        <v>67.626000000000005</v>
      </c>
      <c r="F2604" s="34"/>
      <c r="G2604" s="42">
        <f t="shared" si="1484"/>
        <v>0</v>
      </c>
      <c r="H2604" s="36">
        <f t="shared" si="1477"/>
        <v>78</v>
      </c>
      <c r="I2604" s="36">
        <f t="shared" si="1485"/>
        <v>0</v>
      </c>
      <c r="J2604" s="44">
        <v>400</v>
      </c>
      <c r="K2604" s="273">
        <v>1.02</v>
      </c>
      <c r="L2604" s="25">
        <v>0.15</v>
      </c>
      <c r="M2604" s="26">
        <f t="shared" si="1486"/>
        <v>0.153</v>
      </c>
      <c r="N2604" s="43" t="s">
        <v>15</v>
      </c>
      <c r="O2604" s="39"/>
    </row>
    <row r="2605" spans="1:15" ht="15.75">
      <c r="A2605" s="233" t="s">
        <v>1662</v>
      </c>
      <c r="B2605" s="93" t="s">
        <v>5474</v>
      </c>
      <c r="C2605" s="41" t="s">
        <v>45</v>
      </c>
      <c r="D2605" s="32">
        <f>K2605-M2605</f>
        <v>3.74</v>
      </c>
      <c r="E2605" s="33">
        <f>D2605*H2605</f>
        <v>291.72000000000003</v>
      </c>
      <c r="F2605" s="34"/>
      <c r="G2605" s="42">
        <f>F2605*D2605</f>
        <v>0</v>
      </c>
      <c r="H2605" s="36">
        <f t="shared" si="1477"/>
        <v>78</v>
      </c>
      <c r="I2605" s="36">
        <f>E2605*F2605</f>
        <v>0</v>
      </c>
      <c r="J2605" s="44">
        <v>50</v>
      </c>
      <c r="K2605" s="273">
        <v>4.4000000000000004</v>
      </c>
      <c r="L2605" s="25">
        <v>0.15</v>
      </c>
      <c r="M2605" s="26">
        <f>K2605*L2605</f>
        <v>0.66</v>
      </c>
      <c r="N2605" s="43"/>
      <c r="O2605" s="39"/>
    </row>
    <row r="2606" spans="1:15" ht="15.75">
      <c r="A2606" s="233" t="s">
        <v>1663</v>
      </c>
      <c r="B2606" s="93" t="s">
        <v>3620</v>
      </c>
      <c r="C2606" s="41" t="s">
        <v>45</v>
      </c>
      <c r="D2606" s="32">
        <f t="shared" si="1478"/>
        <v>6.2220000000000004</v>
      </c>
      <c r="E2606" s="33">
        <f t="shared" si="1487"/>
        <v>485.31600000000003</v>
      </c>
      <c r="F2606" s="34"/>
      <c r="G2606" s="42">
        <f t="shared" si="1484"/>
        <v>0</v>
      </c>
      <c r="H2606" s="36">
        <f t="shared" si="1477"/>
        <v>78</v>
      </c>
      <c r="I2606" s="36">
        <f t="shared" si="1485"/>
        <v>0</v>
      </c>
      <c r="J2606" s="44">
        <v>50</v>
      </c>
      <c r="K2606" s="273">
        <v>7.32</v>
      </c>
      <c r="L2606" s="25">
        <v>0.15</v>
      </c>
      <c r="M2606" s="26">
        <f t="shared" si="1486"/>
        <v>1.0980000000000001</v>
      </c>
      <c r="N2606" s="43"/>
      <c r="O2606" s="39"/>
    </row>
    <row r="2607" spans="1:15" ht="15.75">
      <c r="A2607" s="40" t="s">
        <v>5736</v>
      </c>
      <c r="B2607" s="65" t="s">
        <v>364</v>
      </c>
      <c r="C2607" s="41" t="s">
        <v>45</v>
      </c>
      <c r="D2607" s="32">
        <f t="shared" si="1478"/>
        <v>2.4904999999999999</v>
      </c>
      <c r="E2607" s="33">
        <f t="shared" si="1487"/>
        <v>194.25899999999999</v>
      </c>
      <c r="F2607" s="34"/>
      <c r="G2607" s="42">
        <f t="shared" si="1484"/>
        <v>0</v>
      </c>
      <c r="H2607" s="36">
        <f t="shared" si="1477"/>
        <v>78</v>
      </c>
      <c r="I2607" s="36">
        <f t="shared" si="1485"/>
        <v>0</v>
      </c>
      <c r="J2607" s="44">
        <v>50</v>
      </c>
      <c r="K2607" s="273">
        <v>2.93</v>
      </c>
      <c r="L2607" s="25">
        <v>0.15</v>
      </c>
      <c r="M2607" s="26">
        <f t="shared" si="1486"/>
        <v>0.4395</v>
      </c>
      <c r="N2607" s="43"/>
      <c r="O2607" s="39"/>
    </row>
    <row r="2608" spans="1:15" ht="15.75" hidden="1">
      <c r="A2608" s="40" t="s">
        <v>5030</v>
      </c>
      <c r="B2608" s="73" t="s">
        <v>365</v>
      </c>
      <c r="C2608" s="41" t="s">
        <v>45</v>
      </c>
      <c r="D2608" s="32">
        <f t="shared" si="1478"/>
        <v>2.4904999999999999</v>
      </c>
      <c r="E2608" s="33">
        <f t="shared" si="1487"/>
        <v>194.25899999999999</v>
      </c>
      <c r="F2608" s="34"/>
      <c r="G2608" s="42">
        <f t="shared" si="1484"/>
        <v>0</v>
      </c>
      <c r="H2608" s="36">
        <f t="shared" si="1477"/>
        <v>78</v>
      </c>
      <c r="I2608" s="36">
        <f t="shared" si="1485"/>
        <v>0</v>
      </c>
      <c r="J2608" s="44">
        <v>100</v>
      </c>
      <c r="K2608" s="273">
        <v>2.93</v>
      </c>
      <c r="L2608" s="25">
        <v>0.15</v>
      </c>
      <c r="M2608" s="26">
        <f t="shared" si="1486"/>
        <v>0.4395</v>
      </c>
      <c r="N2608" s="43" t="s">
        <v>15</v>
      </c>
      <c r="O2608" s="39"/>
    </row>
    <row r="2609" spans="1:15" ht="15.75">
      <c r="A2609" s="228" t="s">
        <v>7052</v>
      </c>
      <c r="B2609" s="73" t="s">
        <v>366</v>
      </c>
      <c r="C2609" s="41" t="s">
        <v>45</v>
      </c>
      <c r="D2609" s="32">
        <f t="shared" si="1478"/>
        <v>2.7965</v>
      </c>
      <c r="E2609" s="33">
        <f t="shared" si="1487"/>
        <v>218.12700000000001</v>
      </c>
      <c r="F2609" s="34"/>
      <c r="G2609" s="42">
        <f t="shared" si="1484"/>
        <v>0</v>
      </c>
      <c r="H2609" s="36">
        <f t="shared" si="1477"/>
        <v>78</v>
      </c>
      <c r="I2609" s="36">
        <f t="shared" si="1485"/>
        <v>0</v>
      </c>
      <c r="J2609" s="44">
        <v>100</v>
      </c>
      <c r="K2609" s="273">
        <v>3.29</v>
      </c>
      <c r="L2609" s="25">
        <v>0.15</v>
      </c>
      <c r="M2609" s="26">
        <f t="shared" si="1486"/>
        <v>0.49349999999999999</v>
      </c>
      <c r="N2609" s="43"/>
      <c r="O2609" s="39"/>
    </row>
    <row r="2610" spans="1:15" ht="15.75">
      <c r="A2610" s="228" t="s">
        <v>7053</v>
      </c>
      <c r="B2610" s="73" t="s">
        <v>367</v>
      </c>
      <c r="C2610" s="41" t="s">
        <v>45</v>
      </c>
      <c r="D2610" s="32">
        <f t="shared" si="1478"/>
        <v>2.7965</v>
      </c>
      <c r="E2610" s="33">
        <f t="shared" si="1487"/>
        <v>218.12700000000001</v>
      </c>
      <c r="F2610" s="34"/>
      <c r="G2610" s="42">
        <f t="shared" si="1484"/>
        <v>0</v>
      </c>
      <c r="H2610" s="36">
        <f t="shared" si="1477"/>
        <v>78</v>
      </c>
      <c r="I2610" s="36">
        <f t="shared" si="1485"/>
        <v>0</v>
      </c>
      <c r="J2610" s="44">
        <v>100</v>
      </c>
      <c r="K2610" s="273">
        <v>3.29</v>
      </c>
      <c r="L2610" s="25">
        <v>0.15</v>
      </c>
      <c r="M2610" s="26">
        <f t="shared" si="1486"/>
        <v>0.49349999999999999</v>
      </c>
      <c r="N2610" s="43"/>
      <c r="O2610" s="39"/>
    </row>
    <row r="2611" spans="1:15" ht="15.75">
      <c r="A2611" s="40" t="s">
        <v>5735</v>
      </c>
      <c r="B2611" s="73" t="s">
        <v>368</v>
      </c>
      <c r="C2611" s="41" t="s">
        <v>45</v>
      </c>
      <c r="D2611" s="32">
        <f t="shared" si="1478"/>
        <v>2.4904999999999999</v>
      </c>
      <c r="E2611" s="33">
        <f t="shared" si="1487"/>
        <v>194.25899999999999</v>
      </c>
      <c r="F2611" s="34"/>
      <c r="G2611" s="42">
        <f t="shared" si="1484"/>
        <v>0</v>
      </c>
      <c r="H2611" s="36">
        <f t="shared" si="1477"/>
        <v>78</v>
      </c>
      <c r="I2611" s="36">
        <f t="shared" si="1485"/>
        <v>0</v>
      </c>
      <c r="J2611" s="44">
        <v>50</v>
      </c>
      <c r="K2611" s="273">
        <v>2.93</v>
      </c>
      <c r="L2611" s="25">
        <v>0.15</v>
      </c>
      <c r="M2611" s="26">
        <f t="shared" si="1486"/>
        <v>0.4395</v>
      </c>
      <c r="N2611" s="43"/>
      <c r="O2611" s="39"/>
    </row>
    <row r="2612" spans="1:15" ht="15.75">
      <c r="A2612" s="228" t="s">
        <v>7054</v>
      </c>
      <c r="B2612" s="73" t="s">
        <v>369</v>
      </c>
      <c r="C2612" s="41" t="s">
        <v>45</v>
      </c>
      <c r="D2612" s="32">
        <f t="shared" si="1478"/>
        <v>2.7965</v>
      </c>
      <c r="E2612" s="33">
        <f t="shared" si="1487"/>
        <v>218.12700000000001</v>
      </c>
      <c r="F2612" s="34"/>
      <c r="G2612" s="42">
        <f t="shared" si="1484"/>
        <v>0</v>
      </c>
      <c r="H2612" s="36">
        <f t="shared" si="1477"/>
        <v>78</v>
      </c>
      <c r="I2612" s="36">
        <f t="shared" si="1485"/>
        <v>0</v>
      </c>
      <c r="J2612" s="44">
        <v>100</v>
      </c>
      <c r="K2612" s="273">
        <v>3.29</v>
      </c>
      <c r="L2612" s="25">
        <v>0.15</v>
      </c>
      <c r="M2612" s="26">
        <f t="shared" si="1486"/>
        <v>0.49349999999999999</v>
      </c>
      <c r="N2612" s="43"/>
      <c r="O2612" s="39"/>
    </row>
    <row r="2613" spans="1:15" ht="15.75">
      <c r="A2613" s="63" t="s">
        <v>1647</v>
      </c>
      <c r="B2613" s="93" t="s">
        <v>3621</v>
      </c>
      <c r="C2613" s="41" t="s">
        <v>45</v>
      </c>
      <c r="D2613" s="32">
        <f>K2613-M2613</f>
        <v>1.2495000000000001</v>
      </c>
      <c r="E2613" s="33">
        <f>D2613*H2613</f>
        <v>97.460999999999999</v>
      </c>
      <c r="F2613" s="34"/>
      <c r="G2613" s="42">
        <f>F2613*D2613</f>
        <v>0</v>
      </c>
      <c r="H2613" s="36">
        <f t="shared" si="1477"/>
        <v>78</v>
      </c>
      <c r="I2613" s="36">
        <f>E2613*F2613</f>
        <v>0</v>
      </c>
      <c r="J2613" s="44">
        <v>300</v>
      </c>
      <c r="K2613" s="273">
        <v>1.47</v>
      </c>
      <c r="L2613" s="25">
        <v>0.15</v>
      </c>
      <c r="M2613" s="26">
        <f>K2613*L2613</f>
        <v>0.2205</v>
      </c>
      <c r="N2613" s="43"/>
      <c r="O2613" s="39"/>
    </row>
    <row r="2614" spans="1:15" ht="15.75">
      <c r="A2614" s="63" t="s">
        <v>1664</v>
      </c>
      <c r="B2614" s="93" t="s">
        <v>7218</v>
      </c>
      <c r="C2614" s="41" t="s">
        <v>45</v>
      </c>
      <c r="D2614" s="32">
        <f t="shared" si="1478"/>
        <v>2.2440000000000002</v>
      </c>
      <c r="E2614" s="33">
        <f>D2614*H2614</f>
        <v>175.03200000000001</v>
      </c>
      <c r="F2614" s="34"/>
      <c r="G2614" s="42">
        <f>F2614*D2614</f>
        <v>0</v>
      </c>
      <c r="H2614" s="36">
        <f t="shared" si="1477"/>
        <v>78</v>
      </c>
      <c r="I2614" s="36">
        <f>E2614*F2614</f>
        <v>0</v>
      </c>
      <c r="J2614" s="44">
        <v>150</v>
      </c>
      <c r="K2614" s="273">
        <v>2.64</v>
      </c>
      <c r="L2614" s="25">
        <v>0.15</v>
      </c>
      <c r="M2614" s="26">
        <f t="shared" si="1486"/>
        <v>0.39600000000000002</v>
      </c>
      <c r="N2614" s="43"/>
      <c r="O2614" s="39"/>
    </row>
    <row r="2615" spans="1:15" ht="15.75" hidden="1">
      <c r="A2615" s="63"/>
      <c r="B2615" s="93" t="s">
        <v>3622</v>
      </c>
      <c r="C2615" s="41" t="s">
        <v>45</v>
      </c>
      <c r="D2615" s="32">
        <f t="shared" si="1478"/>
        <v>0.86699999999999999</v>
      </c>
      <c r="E2615" s="33">
        <f t="shared" si="1487"/>
        <v>67.626000000000005</v>
      </c>
      <c r="F2615" s="34"/>
      <c r="G2615" s="42">
        <f t="shared" si="1484"/>
        <v>0</v>
      </c>
      <c r="H2615" s="36">
        <f t="shared" si="1477"/>
        <v>78</v>
      </c>
      <c r="I2615" s="36">
        <f t="shared" si="1485"/>
        <v>0</v>
      </c>
      <c r="J2615" s="44">
        <v>500</v>
      </c>
      <c r="K2615" s="273">
        <v>1.02</v>
      </c>
      <c r="L2615" s="25">
        <v>0.15</v>
      </c>
      <c r="M2615" s="26">
        <f t="shared" si="1486"/>
        <v>0.153</v>
      </c>
      <c r="N2615" s="43" t="s">
        <v>15</v>
      </c>
      <c r="O2615" s="39"/>
    </row>
    <row r="2616" spans="1:15" ht="15.75" hidden="1">
      <c r="A2616" s="63"/>
      <c r="B2616" s="93" t="s">
        <v>3623</v>
      </c>
      <c r="C2616" s="41" t="s">
        <v>45</v>
      </c>
      <c r="D2616" s="32">
        <f t="shared" si="1478"/>
        <v>0.90100000000000002</v>
      </c>
      <c r="E2616" s="33">
        <f t="shared" si="1487"/>
        <v>70.278000000000006</v>
      </c>
      <c r="F2616" s="34"/>
      <c r="G2616" s="42">
        <f t="shared" si="1484"/>
        <v>0</v>
      </c>
      <c r="H2616" s="36">
        <f t="shared" si="1477"/>
        <v>78</v>
      </c>
      <c r="I2616" s="36">
        <f t="shared" si="1485"/>
        <v>0</v>
      </c>
      <c r="J2616" s="44">
        <v>125</v>
      </c>
      <c r="K2616" s="273">
        <v>1.06</v>
      </c>
      <c r="L2616" s="25">
        <v>0.15</v>
      </c>
      <c r="M2616" s="26">
        <f t="shared" si="1486"/>
        <v>0.159</v>
      </c>
      <c r="N2616" s="43" t="s">
        <v>15</v>
      </c>
      <c r="O2616" s="39"/>
    </row>
    <row r="2617" spans="1:15" ht="15.75">
      <c r="A2617" s="233" t="s">
        <v>1262</v>
      </c>
      <c r="B2617" s="93" t="s">
        <v>6477</v>
      </c>
      <c r="C2617" s="41" t="s">
        <v>45</v>
      </c>
      <c r="D2617" s="32">
        <f t="shared" si="1478"/>
        <v>0.86699999999999999</v>
      </c>
      <c r="E2617" s="33">
        <f t="shared" si="1487"/>
        <v>67.626000000000005</v>
      </c>
      <c r="F2617" s="34"/>
      <c r="G2617" s="42">
        <f t="shared" si="1484"/>
        <v>0</v>
      </c>
      <c r="H2617" s="36">
        <f t="shared" si="1477"/>
        <v>78</v>
      </c>
      <c r="I2617" s="36">
        <f t="shared" si="1485"/>
        <v>0</v>
      </c>
      <c r="J2617" s="44">
        <v>1000</v>
      </c>
      <c r="K2617" s="273">
        <v>1.02</v>
      </c>
      <c r="L2617" s="25">
        <v>0.15</v>
      </c>
      <c r="M2617" s="26">
        <f t="shared" si="1486"/>
        <v>0.153</v>
      </c>
      <c r="N2617" s="43"/>
      <c r="O2617" s="39"/>
    </row>
    <row r="2618" spans="1:15" ht="15.75">
      <c r="A2618" s="233" t="s">
        <v>1249</v>
      </c>
      <c r="B2618" s="93" t="s">
        <v>4341</v>
      </c>
      <c r="C2618" s="41" t="s">
        <v>426</v>
      </c>
      <c r="D2618" s="32">
        <f t="shared" si="1478"/>
        <v>0.86699999999999999</v>
      </c>
      <c r="E2618" s="33">
        <f t="shared" si="1487"/>
        <v>67.626000000000005</v>
      </c>
      <c r="F2618" s="34"/>
      <c r="G2618" s="42">
        <f t="shared" si="1484"/>
        <v>0</v>
      </c>
      <c r="H2618" s="36">
        <f t="shared" si="1477"/>
        <v>78</v>
      </c>
      <c r="I2618" s="36">
        <f t="shared" si="1485"/>
        <v>0</v>
      </c>
      <c r="J2618" s="44">
        <v>500</v>
      </c>
      <c r="K2618" s="273">
        <v>1.02</v>
      </c>
      <c r="L2618" s="25">
        <v>0.15</v>
      </c>
      <c r="M2618" s="26">
        <f t="shared" si="1486"/>
        <v>0.153</v>
      </c>
      <c r="N2618" s="43"/>
      <c r="O2618" s="39"/>
    </row>
    <row r="2619" spans="1:15" ht="15.75" hidden="1">
      <c r="A2619" s="63" t="s">
        <v>4051</v>
      </c>
      <c r="B2619" s="93" t="s">
        <v>7219</v>
      </c>
      <c r="C2619" s="41" t="s">
        <v>45</v>
      </c>
      <c r="D2619" s="32">
        <f t="shared" si="1478"/>
        <v>0.629</v>
      </c>
      <c r="E2619" s="33">
        <f t="shared" si="1487"/>
        <v>49.061999999999998</v>
      </c>
      <c r="F2619" s="34"/>
      <c r="G2619" s="42">
        <f t="shared" si="1484"/>
        <v>0</v>
      </c>
      <c r="H2619" s="36">
        <f t="shared" si="1477"/>
        <v>78</v>
      </c>
      <c r="I2619" s="36">
        <f t="shared" si="1485"/>
        <v>0</v>
      </c>
      <c r="J2619" s="44">
        <v>500</v>
      </c>
      <c r="K2619" s="273">
        <v>0.74</v>
      </c>
      <c r="L2619" s="25">
        <v>0.15</v>
      </c>
      <c r="M2619" s="26">
        <f t="shared" si="1486"/>
        <v>0.111</v>
      </c>
      <c r="N2619" s="43" t="s">
        <v>15</v>
      </c>
      <c r="O2619" s="39"/>
    </row>
    <row r="2620" spans="1:15" ht="15.75">
      <c r="A2620" s="63" t="s">
        <v>3959</v>
      </c>
      <c r="B2620" s="93" t="s">
        <v>3960</v>
      </c>
      <c r="C2620" s="41" t="s">
        <v>45</v>
      </c>
      <c r="D2620" s="32">
        <f t="shared" ref="D2620" si="1490">K2620-M2620</f>
        <v>0.50149999999999995</v>
      </c>
      <c r="E2620" s="33">
        <f t="shared" ref="E2620" si="1491">D2620*H2620</f>
        <v>39.116999999999997</v>
      </c>
      <c r="F2620" s="34"/>
      <c r="G2620" s="42">
        <f t="shared" ref="G2620" si="1492">F2620*D2620</f>
        <v>0</v>
      </c>
      <c r="H2620" s="36">
        <f t="shared" si="1477"/>
        <v>78</v>
      </c>
      <c r="I2620" s="36">
        <f t="shared" ref="I2620" si="1493">E2620*F2620</f>
        <v>0</v>
      </c>
      <c r="J2620" s="44">
        <v>500</v>
      </c>
      <c r="K2620" s="273">
        <v>0.59</v>
      </c>
      <c r="L2620" s="25">
        <v>0.15</v>
      </c>
      <c r="M2620" s="26">
        <f t="shared" ref="M2620" si="1494">K2620*L2620</f>
        <v>8.8499999999999995E-2</v>
      </c>
      <c r="N2620" s="43"/>
      <c r="O2620" s="39"/>
    </row>
    <row r="2621" spans="1:15" ht="15.75">
      <c r="A2621" s="63" t="s">
        <v>1754</v>
      </c>
      <c r="B2621" s="93" t="s">
        <v>3961</v>
      </c>
      <c r="C2621" s="41" t="s">
        <v>45</v>
      </c>
      <c r="D2621" s="32">
        <f t="shared" si="1478"/>
        <v>1.0029999999999999</v>
      </c>
      <c r="E2621" s="33">
        <f t="shared" si="1487"/>
        <v>78.233999999999995</v>
      </c>
      <c r="F2621" s="34"/>
      <c r="G2621" s="42">
        <f t="shared" si="1484"/>
        <v>0</v>
      </c>
      <c r="H2621" s="36">
        <f t="shared" si="1477"/>
        <v>78</v>
      </c>
      <c r="I2621" s="36">
        <f t="shared" si="1485"/>
        <v>0</v>
      </c>
      <c r="J2621" s="44">
        <v>500</v>
      </c>
      <c r="K2621" s="273">
        <v>1.18</v>
      </c>
      <c r="L2621" s="25">
        <v>0.15</v>
      </c>
      <c r="M2621" s="26">
        <f t="shared" si="1486"/>
        <v>0.17699999999999999</v>
      </c>
      <c r="N2621" s="43"/>
      <c r="O2621" s="39"/>
    </row>
    <row r="2622" spans="1:15" ht="15.75">
      <c r="A2622" s="233" t="s">
        <v>5001</v>
      </c>
      <c r="B2622" s="93" t="s">
        <v>5003</v>
      </c>
      <c r="C2622" s="41" t="s">
        <v>45</v>
      </c>
      <c r="D2622" s="32">
        <f t="shared" si="1478"/>
        <v>0.629</v>
      </c>
      <c r="E2622" s="33">
        <f t="shared" si="1487"/>
        <v>49.061999999999998</v>
      </c>
      <c r="F2622" s="34"/>
      <c r="G2622" s="42">
        <f t="shared" si="1484"/>
        <v>0</v>
      </c>
      <c r="H2622" s="36">
        <f t="shared" si="1477"/>
        <v>78</v>
      </c>
      <c r="I2622" s="36">
        <f t="shared" si="1485"/>
        <v>0</v>
      </c>
      <c r="J2622" s="44">
        <v>500</v>
      </c>
      <c r="K2622" s="273">
        <v>0.74</v>
      </c>
      <c r="L2622" s="25">
        <v>0.15</v>
      </c>
      <c r="M2622" s="26">
        <f t="shared" si="1486"/>
        <v>0.111</v>
      </c>
      <c r="N2622" s="43"/>
      <c r="O2622" s="39"/>
    </row>
    <row r="2623" spans="1:15" ht="25.5">
      <c r="A2623" s="233" t="s">
        <v>5001</v>
      </c>
      <c r="B2623" s="201" t="s">
        <v>5122</v>
      </c>
      <c r="C2623" s="41" t="s">
        <v>45</v>
      </c>
      <c r="D2623" s="32">
        <f t="shared" si="1478"/>
        <v>1.0625</v>
      </c>
      <c r="E2623" s="33">
        <f t="shared" si="1487"/>
        <v>82.875</v>
      </c>
      <c r="F2623" s="34"/>
      <c r="G2623" s="42">
        <f t="shared" si="1484"/>
        <v>0</v>
      </c>
      <c r="H2623" s="36">
        <f t="shared" si="1477"/>
        <v>78</v>
      </c>
      <c r="I2623" s="36">
        <f t="shared" si="1485"/>
        <v>0</v>
      </c>
      <c r="J2623" s="44" t="s">
        <v>2909</v>
      </c>
      <c r="K2623" s="273">
        <v>1.25</v>
      </c>
      <c r="L2623" s="25">
        <v>0.15</v>
      </c>
      <c r="M2623" s="26">
        <f t="shared" si="1486"/>
        <v>0.1875</v>
      </c>
      <c r="N2623" s="43"/>
      <c r="O2623" s="39"/>
    </row>
    <row r="2624" spans="1:15" ht="15.75">
      <c r="A2624" s="233" t="s">
        <v>4339</v>
      </c>
      <c r="B2624" s="162" t="s">
        <v>3624</v>
      </c>
      <c r="C2624" s="41" t="s">
        <v>45</v>
      </c>
      <c r="D2624" s="32">
        <f>K2624-M2624</f>
        <v>0.629</v>
      </c>
      <c r="E2624" s="33">
        <f>D2624*H2624</f>
        <v>49.061999999999998</v>
      </c>
      <c r="F2624" s="34"/>
      <c r="G2624" s="42">
        <f>F2624*D2624</f>
        <v>0</v>
      </c>
      <c r="H2624" s="36">
        <f t="shared" si="1477"/>
        <v>78</v>
      </c>
      <c r="I2624" s="36">
        <f>E2624*F2624</f>
        <v>0</v>
      </c>
      <c r="J2624" s="44">
        <v>250</v>
      </c>
      <c r="K2624" s="273">
        <v>0.74</v>
      </c>
      <c r="L2624" s="25">
        <v>0.15</v>
      </c>
      <c r="M2624" s="26">
        <f>K2624*L2624</f>
        <v>0.111</v>
      </c>
      <c r="N2624" s="43"/>
      <c r="O2624" s="39"/>
    </row>
    <row r="2625" spans="1:15" ht="15.75" hidden="1">
      <c r="A2625" s="63" t="s">
        <v>1665</v>
      </c>
      <c r="B2625" s="93" t="s">
        <v>3625</v>
      </c>
      <c r="C2625" s="41" t="s">
        <v>45</v>
      </c>
      <c r="D2625" s="32">
        <f>K2625-M2625</f>
        <v>1.2495000000000001</v>
      </c>
      <c r="E2625" s="33">
        <f>D2625*H2625</f>
        <v>97.460999999999999</v>
      </c>
      <c r="F2625" s="34"/>
      <c r="G2625" s="42">
        <f>F2625*D2625</f>
        <v>0</v>
      </c>
      <c r="H2625" s="36">
        <f t="shared" ref="H2625:H2713" si="1495">$K$4</f>
        <v>78</v>
      </c>
      <c r="I2625" s="36">
        <f>E2625*F2625</f>
        <v>0</v>
      </c>
      <c r="J2625" s="44">
        <v>250</v>
      </c>
      <c r="K2625" s="273">
        <v>1.47</v>
      </c>
      <c r="L2625" s="25">
        <v>0.15</v>
      </c>
      <c r="M2625" s="26">
        <f>K2625*L2625</f>
        <v>0.2205</v>
      </c>
      <c r="N2625" s="43" t="s">
        <v>15</v>
      </c>
      <c r="O2625" s="39"/>
    </row>
    <row r="2626" spans="1:15" ht="15.75" hidden="1">
      <c r="A2626" s="63"/>
      <c r="B2626" s="143" t="s">
        <v>3626</v>
      </c>
      <c r="C2626" s="41" t="s">
        <v>45</v>
      </c>
      <c r="D2626" s="32">
        <f t="shared" si="1478"/>
        <v>0.50149999999999995</v>
      </c>
      <c r="E2626" s="33">
        <f t="shared" si="1487"/>
        <v>39.116999999999997</v>
      </c>
      <c r="F2626" s="34"/>
      <c r="G2626" s="42">
        <f>F2626*D2626</f>
        <v>0</v>
      </c>
      <c r="H2626" s="36">
        <f t="shared" si="1495"/>
        <v>78</v>
      </c>
      <c r="I2626" s="36">
        <f>E2626*F2626</f>
        <v>0</v>
      </c>
      <c r="J2626" s="44">
        <v>500</v>
      </c>
      <c r="K2626" s="273">
        <v>0.59</v>
      </c>
      <c r="L2626" s="25">
        <v>0.15</v>
      </c>
      <c r="M2626" s="26">
        <f t="shared" si="1486"/>
        <v>8.8499999999999995E-2</v>
      </c>
      <c r="N2626" s="43" t="s">
        <v>15</v>
      </c>
      <c r="O2626" s="39"/>
    </row>
    <row r="2627" spans="1:15" ht="15.75">
      <c r="A2627" s="233" t="s">
        <v>1666</v>
      </c>
      <c r="B2627" s="143" t="s">
        <v>3627</v>
      </c>
      <c r="C2627" s="41" t="s">
        <v>45</v>
      </c>
      <c r="D2627" s="32">
        <f t="shared" si="1478"/>
        <v>0.629</v>
      </c>
      <c r="E2627" s="33">
        <f t="shared" si="1487"/>
        <v>49.061999999999998</v>
      </c>
      <c r="F2627" s="34"/>
      <c r="G2627" s="42">
        <f t="shared" si="1484"/>
        <v>0</v>
      </c>
      <c r="H2627" s="36">
        <f t="shared" si="1495"/>
        <v>78</v>
      </c>
      <c r="I2627" s="36">
        <f t="shared" si="1485"/>
        <v>0</v>
      </c>
      <c r="J2627" s="44">
        <v>500</v>
      </c>
      <c r="K2627" s="273">
        <v>0.74</v>
      </c>
      <c r="L2627" s="25">
        <v>0.15</v>
      </c>
      <c r="M2627" s="26">
        <f t="shared" si="1486"/>
        <v>0.111</v>
      </c>
      <c r="N2627" s="43"/>
      <c r="O2627" s="39"/>
    </row>
    <row r="2628" spans="1:15" ht="15.75">
      <c r="A2628" s="233" t="s">
        <v>1667</v>
      </c>
      <c r="B2628" s="93" t="s">
        <v>3628</v>
      </c>
      <c r="C2628" s="41" t="s">
        <v>45</v>
      </c>
      <c r="D2628" s="32">
        <f t="shared" ref="D2628:D2697" si="1496">K2628-M2628</f>
        <v>1.3685</v>
      </c>
      <c r="E2628" s="33">
        <f t="shared" si="1487"/>
        <v>106.74300000000001</v>
      </c>
      <c r="F2628" s="34"/>
      <c r="G2628" s="42">
        <f t="shared" si="1484"/>
        <v>0</v>
      </c>
      <c r="H2628" s="36">
        <f t="shared" si="1495"/>
        <v>78</v>
      </c>
      <c r="I2628" s="36">
        <f t="shared" si="1485"/>
        <v>0</v>
      </c>
      <c r="J2628" s="44">
        <v>250</v>
      </c>
      <c r="K2628" s="273">
        <v>1.61</v>
      </c>
      <c r="L2628" s="25">
        <v>0.15</v>
      </c>
      <c r="M2628" s="26">
        <f t="shared" si="1486"/>
        <v>0.24149999999999999</v>
      </c>
      <c r="N2628" s="43"/>
      <c r="O2628" s="39"/>
    </row>
    <row r="2629" spans="1:15" ht="15.75" hidden="1">
      <c r="A2629" s="63" t="s">
        <v>1258</v>
      </c>
      <c r="B2629" s="143" t="s">
        <v>1668</v>
      </c>
      <c r="C2629" s="41" t="s">
        <v>45</v>
      </c>
      <c r="D2629" s="32">
        <f t="shared" si="1496"/>
        <v>0.629</v>
      </c>
      <c r="E2629" s="33">
        <f t="shared" si="1487"/>
        <v>49.061999999999998</v>
      </c>
      <c r="F2629" s="34"/>
      <c r="G2629" s="42">
        <f t="shared" si="1484"/>
        <v>0</v>
      </c>
      <c r="H2629" s="36">
        <f t="shared" si="1495"/>
        <v>78</v>
      </c>
      <c r="I2629" s="36">
        <f t="shared" si="1485"/>
        <v>0</v>
      </c>
      <c r="J2629" s="44">
        <v>500</v>
      </c>
      <c r="K2629" s="273">
        <v>0.74</v>
      </c>
      <c r="L2629" s="25">
        <v>0.15</v>
      </c>
      <c r="M2629" s="26">
        <f t="shared" si="1486"/>
        <v>0.111</v>
      </c>
      <c r="N2629" s="43" t="s">
        <v>15</v>
      </c>
      <c r="O2629" s="39"/>
    </row>
    <row r="2630" spans="1:15" ht="15.75" hidden="1">
      <c r="A2630" s="40" t="s">
        <v>1260</v>
      </c>
      <c r="B2630" s="93" t="s">
        <v>6478</v>
      </c>
      <c r="C2630" s="41" t="s">
        <v>45</v>
      </c>
      <c r="D2630" s="32">
        <f t="shared" si="1496"/>
        <v>0.748</v>
      </c>
      <c r="E2630" s="33">
        <f t="shared" si="1487"/>
        <v>58.344000000000001</v>
      </c>
      <c r="F2630" s="34"/>
      <c r="G2630" s="42">
        <f t="shared" si="1484"/>
        <v>0</v>
      </c>
      <c r="H2630" s="36">
        <f t="shared" si="1495"/>
        <v>78</v>
      </c>
      <c r="I2630" s="36">
        <f t="shared" si="1485"/>
        <v>0</v>
      </c>
      <c r="J2630" s="44">
        <v>500</v>
      </c>
      <c r="K2630" s="273">
        <v>0.88</v>
      </c>
      <c r="L2630" s="25">
        <v>0.15</v>
      </c>
      <c r="M2630" s="26">
        <f t="shared" si="1486"/>
        <v>0.13200000000000001</v>
      </c>
      <c r="N2630" s="43" t="s">
        <v>15</v>
      </c>
      <c r="O2630" s="39"/>
    </row>
    <row r="2631" spans="1:15" ht="15.75" hidden="1">
      <c r="A2631" s="63" t="s">
        <v>1262</v>
      </c>
      <c r="B2631" s="93" t="s">
        <v>3629</v>
      </c>
      <c r="C2631" s="41" t="s">
        <v>45</v>
      </c>
      <c r="D2631" s="32">
        <f t="shared" si="1496"/>
        <v>1.496</v>
      </c>
      <c r="E2631" s="33">
        <f t="shared" si="1487"/>
        <v>116.688</v>
      </c>
      <c r="F2631" s="34"/>
      <c r="G2631" s="42">
        <f t="shared" si="1484"/>
        <v>0</v>
      </c>
      <c r="H2631" s="36">
        <f t="shared" si="1495"/>
        <v>78</v>
      </c>
      <c r="I2631" s="36">
        <f t="shared" si="1485"/>
        <v>0</v>
      </c>
      <c r="J2631" s="44">
        <v>250</v>
      </c>
      <c r="K2631" s="273">
        <v>1.76</v>
      </c>
      <c r="L2631" s="25">
        <v>0.15</v>
      </c>
      <c r="M2631" s="26">
        <f t="shared" si="1486"/>
        <v>0.26400000000000001</v>
      </c>
      <c r="N2631" s="43" t="s">
        <v>15</v>
      </c>
      <c r="O2631" s="39"/>
    </row>
    <row r="2632" spans="1:15" ht="15.75" hidden="1">
      <c r="A2632" s="63" t="s">
        <v>1263</v>
      </c>
      <c r="B2632" s="93" t="s">
        <v>3630</v>
      </c>
      <c r="C2632" s="41" t="s">
        <v>45</v>
      </c>
      <c r="D2632" s="32">
        <f t="shared" si="1496"/>
        <v>0.56100000000000005</v>
      </c>
      <c r="E2632" s="33">
        <f t="shared" si="1487"/>
        <v>43.758000000000003</v>
      </c>
      <c r="F2632" s="34"/>
      <c r="G2632" s="42">
        <f t="shared" si="1484"/>
        <v>0</v>
      </c>
      <c r="H2632" s="36">
        <f t="shared" si="1495"/>
        <v>78</v>
      </c>
      <c r="I2632" s="36">
        <f t="shared" si="1485"/>
        <v>0</v>
      </c>
      <c r="J2632" s="44">
        <v>500</v>
      </c>
      <c r="K2632" s="273">
        <v>0.66</v>
      </c>
      <c r="L2632" s="25">
        <v>0.15</v>
      </c>
      <c r="M2632" s="26">
        <f t="shared" si="1486"/>
        <v>9.9000000000000005E-2</v>
      </c>
      <c r="N2632" s="43" t="s">
        <v>15</v>
      </c>
      <c r="O2632" s="39"/>
    </row>
    <row r="2633" spans="1:15" ht="15.75" hidden="1">
      <c r="A2633" s="63" t="s">
        <v>1246</v>
      </c>
      <c r="B2633" s="143" t="s">
        <v>3631</v>
      </c>
      <c r="C2633" s="41" t="s">
        <v>45</v>
      </c>
      <c r="D2633" s="32">
        <f t="shared" si="1496"/>
        <v>0.629</v>
      </c>
      <c r="E2633" s="33">
        <f t="shared" si="1487"/>
        <v>49.061999999999998</v>
      </c>
      <c r="F2633" s="34"/>
      <c r="G2633" s="42">
        <f t="shared" si="1484"/>
        <v>0</v>
      </c>
      <c r="H2633" s="36">
        <f t="shared" si="1495"/>
        <v>78</v>
      </c>
      <c r="I2633" s="36">
        <f t="shared" si="1485"/>
        <v>0</v>
      </c>
      <c r="J2633" s="44">
        <v>500</v>
      </c>
      <c r="K2633" s="273">
        <v>0.74</v>
      </c>
      <c r="L2633" s="25">
        <v>0.15</v>
      </c>
      <c r="M2633" s="26">
        <f t="shared" si="1486"/>
        <v>0.111</v>
      </c>
      <c r="N2633" s="43" t="s">
        <v>15</v>
      </c>
      <c r="O2633" s="39"/>
    </row>
    <row r="2634" spans="1:15" ht="15.75" hidden="1">
      <c r="A2634" s="63" t="s">
        <v>1266</v>
      </c>
      <c r="B2634" s="93" t="s">
        <v>3632</v>
      </c>
      <c r="C2634" s="41" t="s">
        <v>45</v>
      </c>
      <c r="D2634" s="32">
        <f t="shared" si="1496"/>
        <v>1.496</v>
      </c>
      <c r="E2634" s="33">
        <f t="shared" si="1487"/>
        <v>116.688</v>
      </c>
      <c r="F2634" s="34"/>
      <c r="G2634" s="42">
        <f t="shared" si="1484"/>
        <v>0</v>
      </c>
      <c r="H2634" s="36">
        <f t="shared" si="1495"/>
        <v>78</v>
      </c>
      <c r="I2634" s="36">
        <f t="shared" si="1485"/>
        <v>0</v>
      </c>
      <c r="J2634" s="44">
        <v>250</v>
      </c>
      <c r="K2634" s="273">
        <v>1.76</v>
      </c>
      <c r="L2634" s="25">
        <v>0.15</v>
      </c>
      <c r="M2634" s="26">
        <f t="shared" si="1486"/>
        <v>0.26400000000000001</v>
      </c>
      <c r="N2634" s="43" t="s">
        <v>15</v>
      </c>
      <c r="O2634" s="39"/>
    </row>
    <row r="2635" spans="1:15" ht="15.75">
      <c r="A2635" s="233" t="s">
        <v>1641</v>
      </c>
      <c r="B2635" s="162" t="s">
        <v>5035</v>
      </c>
      <c r="C2635" s="41" t="s">
        <v>45</v>
      </c>
      <c r="D2635" s="32">
        <f t="shared" si="1496"/>
        <v>0.93500000000000005</v>
      </c>
      <c r="E2635" s="33">
        <f t="shared" si="1487"/>
        <v>72.930000000000007</v>
      </c>
      <c r="F2635" s="34"/>
      <c r="G2635" s="42">
        <f t="shared" si="1484"/>
        <v>0</v>
      </c>
      <c r="H2635" s="36">
        <f t="shared" si="1495"/>
        <v>78</v>
      </c>
      <c r="I2635" s="36">
        <f t="shared" si="1485"/>
        <v>0</v>
      </c>
      <c r="J2635" s="44">
        <v>500</v>
      </c>
      <c r="K2635" s="273">
        <v>1.1000000000000001</v>
      </c>
      <c r="L2635" s="25">
        <v>0.15</v>
      </c>
      <c r="M2635" s="26">
        <f t="shared" si="1486"/>
        <v>0.16500000000000001</v>
      </c>
      <c r="N2635" s="43"/>
      <c r="O2635" s="39"/>
    </row>
    <row r="2636" spans="1:15" ht="15.75" hidden="1">
      <c r="A2636" s="63" t="s">
        <v>1267</v>
      </c>
      <c r="B2636" s="93" t="s">
        <v>3633</v>
      </c>
      <c r="C2636" s="41" t="s">
        <v>45</v>
      </c>
      <c r="D2636" s="32">
        <f>K2636-M2636</f>
        <v>1.615</v>
      </c>
      <c r="E2636" s="33">
        <f>D2636*H2636</f>
        <v>125.97</v>
      </c>
      <c r="F2636" s="34"/>
      <c r="G2636" s="42">
        <f>F2636*D2636</f>
        <v>0</v>
      </c>
      <c r="H2636" s="36">
        <f t="shared" si="1495"/>
        <v>78</v>
      </c>
      <c r="I2636" s="36">
        <f>E2636*F2636</f>
        <v>0</v>
      </c>
      <c r="J2636" s="44">
        <v>250</v>
      </c>
      <c r="K2636" s="273">
        <v>1.9</v>
      </c>
      <c r="L2636" s="25">
        <v>0.15</v>
      </c>
      <c r="M2636" s="26">
        <f>K2636*L2636</f>
        <v>0.28499999999999998</v>
      </c>
      <c r="N2636" s="43" t="s">
        <v>15</v>
      </c>
      <c r="O2636" s="39"/>
    </row>
    <row r="2637" spans="1:15" ht="15.75" hidden="1">
      <c r="A2637" s="63" t="s">
        <v>1669</v>
      </c>
      <c r="B2637" s="93" t="s">
        <v>6969</v>
      </c>
      <c r="C2637" s="41" t="s">
        <v>314</v>
      </c>
      <c r="D2637" s="32">
        <f t="shared" si="1496"/>
        <v>12.444000000000001</v>
      </c>
      <c r="E2637" s="33">
        <f t="shared" si="1487"/>
        <v>970.63200000000006</v>
      </c>
      <c r="F2637" s="34"/>
      <c r="G2637" s="42">
        <f t="shared" si="1484"/>
        <v>0</v>
      </c>
      <c r="H2637" s="36">
        <f t="shared" si="1495"/>
        <v>78</v>
      </c>
      <c r="I2637" s="36">
        <f t="shared" si="1485"/>
        <v>0</v>
      </c>
      <c r="J2637" s="44">
        <v>20</v>
      </c>
      <c r="K2637" s="273">
        <v>14.64</v>
      </c>
      <c r="L2637" s="25">
        <v>0.15</v>
      </c>
      <c r="M2637" s="26">
        <f t="shared" si="1486"/>
        <v>2.1960000000000002</v>
      </c>
      <c r="N2637" s="43" t="s">
        <v>15</v>
      </c>
      <c r="O2637" s="39"/>
    </row>
    <row r="2638" spans="1:15" ht="15.75">
      <c r="A2638" s="233" t="s">
        <v>1604</v>
      </c>
      <c r="B2638" s="93" t="s">
        <v>6965</v>
      </c>
      <c r="C2638" s="41" t="s">
        <v>314</v>
      </c>
      <c r="D2638" s="32">
        <f t="shared" si="1496"/>
        <v>6.2220000000000004</v>
      </c>
      <c r="E2638" s="33">
        <f t="shared" si="1487"/>
        <v>485.31600000000003</v>
      </c>
      <c r="F2638" s="34"/>
      <c r="G2638" s="42">
        <f t="shared" si="1484"/>
        <v>0</v>
      </c>
      <c r="H2638" s="36">
        <f t="shared" si="1495"/>
        <v>78</v>
      </c>
      <c r="I2638" s="36">
        <f t="shared" si="1485"/>
        <v>0</v>
      </c>
      <c r="J2638" s="44">
        <v>40</v>
      </c>
      <c r="K2638" s="273">
        <v>7.32</v>
      </c>
      <c r="L2638" s="25">
        <v>0.15</v>
      </c>
      <c r="M2638" s="26">
        <f t="shared" si="1486"/>
        <v>1.0980000000000001</v>
      </c>
      <c r="N2638" s="43"/>
      <c r="O2638" s="39"/>
    </row>
    <row r="2639" spans="1:15" ht="15.75">
      <c r="A2639" s="233" t="s">
        <v>5936</v>
      </c>
      <c r="B2639" s="93" t="s">
        <v>7220</v>
      </c>
      <c r="C2639" s="41" t="s">
        <v>14</v>
      </c>
      <c r="D2639" s="32">
        <f t="shared" ref="D2639" si="1497">K2639-M2639</f>
        <v>0.56100000000000005</v>
      </c>
      <c r="E2639" s="33">
        <f t="shared" ref="E2639" si="1498">D2639*H2639</f>
        <v>43.758000000000003</v>
      </c>
      <c r="F2639" s="34"/>
      <c r="G2639" s="42">
        <f t="shared" ref="G2639" si="1499">F2639*D2639</f>
        <v>0</v>
      </c>
      <c r="H2639" s="36">
        <f t="shared" si="1495"/>
        <v>78</v>
      </c>
      <c r="I2639" s="36">
        <f t="shared" ref="I2639" si="1500">E2639*F2639</f>
        <v>0</v>
      </c>
      <c r="J2639" s="44">
        <v>400</v>
      </c>
      <c r="K2639" s="273">
        <v>0.66</v>
      </c>
      <c r="L2639" s="25">
        <v>0.15</v>
      </c>
      <c r="M2639" s="26">
        <f t="shared" ref="M2639" si="1501">K2639*L2639</f>
        <v>9.9000000000000005E-2</v>
      </c>
      <c r="N2639" s="43"/>
      <c r="O2639" s="39"/>
    </row>
    <row r="2640" spans="1:15" ht="15.75">
      <c r="A2640" s="233" t="s">
        <v>5370</v>
      </c>
      <c r="B2640" s="93" t="s">
        <v>1670</v>
      </c>
      <c r="C2640" s="41" t="s">
        <v>14</v>
      </c>
      <c r="D2640" s="32">
        <f t="shared" si="1496"/>
        <v>0.38250000000000001</v>
      </c>
      <c r="E2640" s="33">
        <f t="shared" si="1487"/>
        <v>29.835000000000001</v>
      </c>
      <c r="F2640" s="34"/>
      <c r="G2640" s="42">
        <f t="shared" si="1484"/>
        <v>0</v>
      </c>
      <c r="H2640" s="36">
        <f t="shared" si="1495"/>
        <v>78</v>
      </c>
      <c r="I2640" s="36">
        <f t="shared" si="1485"/>
        <v>0</v>
      </c>
      <c r="J2640" s="44">
        <v>500</v>
      </c>
      <c r="K2640" s="273">
        <v>0.45</v>
      </c>
      <c r="L2640" s="25">
        <v>0.15</v>
      </c>
      <c r="M2640" s="26">
        <f t="shared" si="1486"/>
        <v>6.7500000000000004E-2</v>
      </c>
      <c r="N2640" s="43"/>
      <c r="O2640" s="39"/>
    </row>
    <row r="2641" spans="1:15" ht="15.75">
      <c r="A2641" s="262" t="s">
        <v>4194</v>
      </c>
      <c r="B2641" s="73" t="s">
        <v>4168</v>
      </c>
      <c r="C2641" s="41" t="s">
        <v>14</v>
      </c>
      <c r="D2641" s="32">
        <f t="shared" si="1496"/>
        <v>6.8510000000000009</v>
      </c>
      <c r="E2641" s="33">
        <f t="shared" si="1487"/>
        <v>534.37800000000004</v>
      </c>
      <c r="F2641" s="34"/>
      <c r="G2641" s="42">
        <f t="shared" si="1484"/>
        <v>0</v>
      </c>
      <c r="H2641" s="36">
        <f t="shared" si="1495"/>
        <v>78</v>
      </c>
      <c r="I2641" s="36">
        <f t="shared" si="1485"/>
        <v>0</v>
      </c>
      <c r="J2641" s="44"/>
      <c r="K2641" s="273">
        <v>8.06</v>
      </c>
      <c r="L2641" s="25">
        <v>0.15</v>
      </c>
      <c r="M2641" s="26">
        <f t="shared" si="1486"/>
        <v>1.2090000000000001</v>
      </c>
      <c r="N2641" s="43"/>
      <c r="O2641" s="39"/>
    </row>
    <row r="2642" spans="1:15" ht="15.75" hidden="1">
      <c r="A2642" s="40" t="s">
        <v>4311</v>
      </c>
      <c r="B2642" s="93" t="s">
        <v>6161</v>
      </c>
      <c r="C2642" s="41" t="s">
        <v>14</v>
      </c>
      <c r="D2642" s="32">
        <f t="shared" si="1496"/>
        <v>13.055999999999999</v>
      </c>
      <c r="E2642" s="33">
        <f t="shared" si="1487"/>
        <v>1018.3679999999999</v>
      </c>
      <c r="F2642" s="34"/>
      <c r="G2642" s="42">
        <f t="shared" si="1484"/>
        <v>0</v>
      </c>
      <c r="H2642" s="36">
        <f t="shared" si="1495"/>
        <v>78</v>
      </c>
      <c r="I2642" s="36">
        <f t="shared" si="1485"/>
        <v>0</v>
      </c>
      <c r="J2642" s="37" t="s">
        <v>4274</v>
      </c>
      <c r="K2642" s="273">
        <v>15.36</v>
      </c>
      <c r="L2642" s="25">
        <v>0.15</v>
      </c>
      <c r="M2642" s="26">
        <f t="shared" si="1486"/>
        <v>2.3039999999999998</v>
      </c>
      <c r="N2642" s="43" t="s">
        <v>15</v>
      </c>
      <c r="O2642" s="39"/>
    </row>
    <row r="2643" spans="1:15" ht="15.75" hidden="1">
      <c r="A2643" s="40" t="s">
        <v>1195</v>
      </c>
      <c r="B2643" s="93" t="s">
        <v>5937</v>
      </c>
      <c r="C2643" s="41" t="s">
        <v>14</v>
      </c>
      <c r="D2643" s="32">
        <f t="shared" si="1496"/>
        <v>13.055999999999999</v>
      </c>
      <c r="E2643" s="33">
        <f t="shared" si="1487"/>
        <v>1018.3679999999999</v>
      </c>
      <c r="F2643" s="34"/>
      <c r="G2643" s="42">
        <f>F2643*D2643</f>
        <v>0</v>
      </c>
      <c r="H2643" s="36">
        <f t="shared" si="1495"/>
        <v>78</v>
      </c>
      <c r="I2643" s="36">
        <f>E2643*F2643</f>
        <v>0</v>
      </c>
      <c r="J2643" s="37" t="s">
        <v>3379</v>
      </c>
      <c r="K2643" s="273">
        <v>15.36</v>
      </c>
      <c r="L2643" s="25">
        <v>0.15</v>
      </c>
      <c r="M2643" s="26">
        <f t="shared" si="1486"/>
        <v>2.3039999999999998</v>
      </c>
      <c r="N2643" s="43" t="s">
        <v>15</v>
      </c>
      <c r="O2643" s="39"/>
    </row>
    <row r="2644" spans="1:15" ht="15.75" hidden="1">
      <c r="A2644" s="63" t="s">
        <v>1195</v>
      </c>
      <c r="B2644" s="93" t="s">
        <v>3634</v>
      </c>
      <c r="C2644" s="41" t="s">
        <v>14</v>
      </c>
      <c r="D2644" s="32">
        <f t="shared" si="1496"/>
        <v>14.560499999999999</v>
      </c>
      <c r="E2644" s="33">
        <f>D2644*H2644</f>
        <v>1135.7190000000001</v>
      </c>
      <c r="F2644" s="34"/>
      <c r="G2644" s="42">
        <f>F2644*D2644</f>
        <v>0</v>
      </c>
      <c r="H2644" s="36">
        <f t="shared" si="1495"/>
        <v>78</v>
      </c>
      <c r="I2644" s="36">
        <f>E2644*F2644</f>
        <v>0</v>
      </c>
      <c r="J2644" s="44">
        <v>20</v>
      </c>
      <c r="K2644" s="273">
        <v>17.13</v>
      </c>
      <c r="L2644" s="25">
        <v>0.15</v>
      </c>
      <c r="M2644" s="26">
        <f t="shared" si="1486"/>
        <v>2.5694999999999997</v>
      </c>
      <c r="N2644" s="43" t="s">
        <v>15</v>
      </c>
      <c r="O2644" s="39"/>
    </row>
    <row r="2645" spans="1:15" ht="15.75" hidden="1">
      <c r="A2645" s="63" t="s">
        <v>1282</v>
      </c>
      <c r="B2645" s="93" t="s">
        <v>5513</v>
      </c>
      <c r="C2645" s="41" t="s">
        <v>14</v>
      </c>
      <c r="D2645" s="32">
        <f t="shared" si="1496"/>
        <v>20.5275</v>
      </c>
      <c r="E2645" s="33">
        <f t="shared" si="1487"/>
        <v>1601.145</v>
      </c>
      <c r="F2645" s="34"/>
      <c r="G2645" s="42">
        <f t="shared" si="1484"/>
        <v>0</v>
      </c>
      <c r="H2645" s="36">
        <f t="shared" si="1495"/>
        <v>78</v>
      </c>
      <c r="I2645" s="36">
        <f t="shared" si="1485"/>
        <v>0</v>
      </c>
      <c r="J2645" s="37" t="s">
        <v>4274</v>
      </c>
      <c r="K2645" s="273">
        <v>24.15</v>
      </c>
      <c r="L2645" s="25">
        <v>0.15</v>
      </c>
      <c r="M2645" s="26">
        <f t="shared" si="1486"/>
        <v>3.6224999999999996</v>
      </c>
      <c r="N2645" s="43" t="s">
        <v>15</v>
      </c>
      <c r="O2645" s="39"/>
    </row>
    <row r="2646" spans="1:15" ht="15.75">
      <c r="A2646" s="228" t="s">
        <v>6482</v>
      </c>
      <c r="B2646" s="93" t="s">
        <v>6483</v>
      </c>
      <c r="C2646" s="41" t="s">
        <v>14</v>
      </c>
      <c r="D2646" s="32">
        <f t="shared" si="1496"/>
        <v>23.018000000000001</v>
      </c>
      <c r="E2646" s="33">
        <f>D2646*H2646</f>
        <v>1795.404</v>
      </c>
      <c r="F2646" s="34"/>
      <c r="G2646" s="42">
        <f>F2646*D2646</f>
        <v>0</v>
      </c>
      <c r="H2646" s="36">
        <f t="shared" si="1495"/>
        <v>78</v>
      </c>
      <c r="I2646" s="36">
        <f>E2646*F2646</f>
        <v>0</v>
      </c>
      <c r="J2646" s="37" t="s">
        <v>3379</v>
      </c>
      <c r="K2646" s="273">
        <v>27.08</v>
      </c>
      <c r="L2646" s="25">
        <v>0.15</v>
      </c>
      <c r="M2646" s="26">
        <f t="shared" ref="M2646" si="1502">K2646*L2646</f>
        <v>4.0619999999999994</v>
      </c>
      <c r="N2646" s="43"/>
      <c r="O2646" s="39"/>
    </row>
    <row r="2647" spans="1:15" ht="15.75">
      <c r="A2647" s="233" t="s">
        <v>1281</v>
      </c>
      <c r="B2647" s="93" t="s">
        <v>3429</v>
      </c>
      <c r="C2647" s="41" t="s">
        <v>14</v>
      </c>
      <c r="D2647" s="32">
        <f t="shared" si="1496"/>
        <v>17.671499999999998</v>
      </c>
      <c r="E2647" s="33">
        <f t="shared" si="1487"/>
        <v>1378.377</v>
      </c>
      <c r="F2647" s="34"/>
      <c r="G2647" s="42">
        <f>F2647*D2647</f>
        <v>0</v>
      </c>
      <c r="H2647" s="36">
        <f t="shared" si="1495"/>
        <v>78</v>
      </c>
      <c r="I2647" s="36">
        <f>E2647*F2647</f>
        <v>0</v>
      </c>
      <c r="J2647" s="44">
        <v>20</v>
      </c>
      <c r="K2647" s="273">
        <v>20.79</v>
      </c>
      <c r="L2647" s="25">
        <v>0.15</v>
      </c>
      <c r="M2647" s="26">
        <f>K2647*L2647</f>
        <v>3.1184999999999996</v>
      </c>
      <c r="N2647" s="43"/>
      <c r="O2647" s="39"/>
    </row>
    <row r="2648" spans="1:15" ht="15.75">
      <c r="A2648" s="233" t="s">
        <v>5287</v>
      </c>
      <c r="B2648" s="93" t="s">
        <v>1672</v>
      </c>
      <c r="C2648" s="41" t="s">
        <v>14</v>
      </c>
      <c r="D2648" s="32">
        <f t="shared" si="1496"/>
        <v>0.65450000000000008</v>
      </c>
      <c r="E2648" s="33">
        <f t="shared" si="1487"/>
        <v>51.051000000000009</v>
      </c>
      <c r="F2648" s="34"/>
      <c r="G2648" s="42">
        <f t="shared" si="1484"/>
        <v>0</v>
      </c>
      <c r="H2648" s="36">
        <f t="shared" si="1495"/>
        <v>78</v>
      </c>
      <c r="I2648" s="36">
        <f t="shared" si="1485"/>
        <v>0</v>
      </c>
      <c r="J2648" s="44">
        <v>100</v>
      </c>
      <c r="K2648" s="273">
        <v>0.77</v>
      </c>
      <c r="L2648" s="25">
        <v>0.15</v>
      </c>
      <c r="M2648" s="26">
        <f t="shared" ref="M2648:M2732" si="1503">K2648*L2648</f>
        <v>0.11549999999999999</v>
      </c>
      <c r="N2648" s="43"/>
      <c r="O2648" s="39"/>
    </row>
    <row r="2649" spans="1:15" ht="15.75">
      <c r="A2649" s="233" t="s">
        <v>5286</v>
      </c>
      <c r="B2649" s="93" t="s">
        <v>1673</v>
      </c>
      <c r="C2649" s="41" t="s">
        <v>14</v>
      </c>
      <c r="D2649" s="32">
        <f t="shared" si="1496"/>
        <v>0.65450000000000008</v>
      </c>
      <c r="E2649" s="33">
        <f t="shared" si="1487"/>
        <v>51.051000000000009</v>
      </c>
      <c r="F2649" s="34"/>
      <c r="G2649" s="42">
        <f t="shared" si="1484"/>
        <v>0</v>
      </c>
      <c r="H2649" s="36">
        <f t="shared" si="1495"/>
        <v>78</v>
      </c>
      <c r="I2649" s="36">
        <f t="shared" si="1485"/>
        <v>0</v>
      </c>
      <c r="J2649" s="44">
        <v>100</v>
      </c>
      <c r="K2649" s="273">
        <v>0.77</v>
      </c>
      <c r="L2649" s="25">
        <v>0.15</v>
      </c>
      <c r="M2649" s="26">
        <f t="shared" si="1503"/>
        <v>0.11549999999999999</v>
      </c>
      <c r="N2649" s="43"/>
      <c r="O2649" s="39"/>
    </row>
    <row r="2650" spans="1:15" ht="15.75">
      <c r="A2650" s="233" t="s">
        <v>5287</v>
      </c>
      <c r="B2650" s="93" t="s">
        <v>1674</v>
      </c>
      <c r="C2650" s="41" t="s">
        <v>14</v>
      </c>
      <c r="D2650" s="32">
        <f t="shared" si="1496"/>
        <v>0.65450000000000008</v>
      </c>
      <c r="E2650" s="33">
        <f t="shared" si="1487"/>
        <v>51.051000000000009</v>
      </c>
      <c r="F2650" s="34"/>
      <c r="G2650" s="42">
        <f t="shared" si="1484"/>
        <v>0</v>
      </c>
      <c r="H2650" s="36">
        <f t="shared" si="1495"/>
        <v>78</v>
      </c>
      <c r="I2650" s="36">
        <f t="shared" si="1485"/>
        <v>0</v>
      </c>
      <c r="J2650" s="44">
        <v>100</v>
      </c>
      <c r="K2650" s="273">
        <v>0.77</v>
      </c>
      <c r="L2650" s="25">
        <v>0.15</v>
      </c>
      <c r="M2650" s="26">
        <f t="shared" si="1503"/>
        <v>0.11549999999999999</v>
      </c>
      <c r="N2650" s="43"/>
      <c r="O2650" s="39"/>
    </row>
    <row r="2651" spans="1:15" ht="15.75">
      <c r="A2651" s="233" t="s">
        <v>4467</v>
      </c>
      <c r="B2651" s="93" t="s">
        <v>1675</v>
      </c>
      <c r="C2651" s="41" t="s">
        <v>14</v>
      </c>
      <c r="D2651" s="32">
        <f t="shared" si="1496"/>
        <v>2.4904999999999999</v>
      </c>
      <c r="E2651" s="33">
        <f t="shared" si="1487"/>
        <v>194.25899999999999</v>
      </c>
      <c r="F2651" s="34"/>
      <c r="G2651" s="42">
        <f t="shared" si="1484"/>
        <v>0</v>
      </c>
      <c r="H2651" s="36">
        <f t="shared" si="1495"/>
        <v>78</v>
      </c>
      <c r="I2651" s="36">
        <f t="shared" si="1485"/>
        <v>0</v>
      </c>
      <c r="J2651" s="44" t="s">
        <v>155</v>
      </c>
      <c r="K2651" s="273">
        <v>2.93</v>
      </c>
      <c r="L2651" s="25">
        <v>0.15</v>
      </c>
      <c r="M2651" s="26">
        <f t="shared" si="1503"/>
        <v>0.4395</v>
      </c>
      <c r="N2651" s="43"/>
      <c r="O2651" s="39"/>
    </row>
    <row r="2652" spans="1:15" ht="15.75" hidden="1">
      <c r="A2652" s="63" t="s">
        <v>3972</v>
      </c>
      <c r="B2652" s="93" t="s">
        <v>1676</v>
      </c>
      <c r="C2652" s="41" t="s">
        <v>14</v>
      </c>
      <c r="D2652" s="32">
        <f t="shared" si="1496"/>
        <v>3.1110000000000002</v>
      </c>
      <c r="E2652" s="33">
        <f t="shared" si="1487"/>
        <v>242.65800000000002</v>
      </c>
      <c r="F2652" s="34"/>
      <c r="G2652" s="42">
        <f t="shared" si="1484"/>
        <v>0</v>
      </c>
      <c r="H2652" s="36">
        <f t="shared" si="1495"/>
        <v>78</v>
      </c>
      <c r="I2652" s="36">
        <f t="shared" si="1485"/>
        <v>0</v>
      </c>
      <c r="J2652" s="44" t="s">
        <v>719</v>
      </c>
      <c r="K2652" s="273">
        <v>3.66</v>
      </c>
      <c r="L2652" s="25">
        <v>0.15</v>
      </c>
      <c r="M2652" s="26">
        <f t="shared" si="1503"/>
        <v>0.54900000000000004</v>
      </c>
      <c r="N2652" s="43" t="s">
        <v>15</v>
      </c>
      <c r="O2652" s="39"/>
    </row>
    <row r="2653" spans="1:15" ht="15.75" hidden="1">
      <c r="A2653" s="63" t="s">
        <v>4616</v>
      </c>
      <c r="B2653" s="93" t="s">
        <v>5477</v>
      </c>
      <c r="C2653" s="41" t="s">
        <v>14</v>
      </c>
      <c r="D2653" s="32">
        <f t="shared" si="1496"/>
        <v>3.74</v>
      </c>
      <c r="E2653" s="33">
        <f t="shared" si="1487"/>
        <v>291.72000000000003</v>
      </c>
      <c r="F2653" s="34"/>
      <c r="G2653" s="42">
        <f t="shared" si="1484"/>
        <v>0</v>
      </c>
      <c r="H2653" s="36">
        <f t="shared" si="1495"/>
        <v>78</v>
      </c>
      <c r="I2653" s="36">
        <f t="shared" si="1485"/>
        <v>0</v>
      </c>
      <c r="J2653" s="44">
        <v>25</v>
      </c>
      <c r="K2653" s="273">
        <v>4.4000000000000004</v>
      </c>
      <c r="L2653" s="25">
        <v>0.15</v>
      </c>
      <c r="M2653" s="26">
        <f t="shared" si="1503"/>
        <v>0.66</v>
      </c>
      <c r="N2653" s="43" t="s">
        <v>15</v>
      </c>
      <c r="O2653" s="39"/>
    </row>
    <row r="2654" spans="1:15" ht="15.75" hidden="1">
      <c r="A2654" s="63" t="s">
        <v>5004</v>
      </c>
      <c r="B2654" s="93" t="s">
        <v>904</v>
      </c>
      <c r="C2654" s="41" t="s">
        <v>14</v>
      </c>
      <c r="D2654" s="32">
        <f t="shared" si="1496"/>
        <v>4.3605</v>
      </c>
      <c r="E2654" s="33">
        <f t="shared" si="1487"/>
        <v>340.11900000000003</v>
      </c>
      <c r="F2654" s="34"/>
      <c r="G2654" s="42">
        <f t="shared" si="1484"/>
        <v>0</v>
      </c>
      <c r="H2654" s="36">
        <f t="shared" si="1495"/>
        <v>78</v>
      </c>
      <c r="I2654" s="36">
        <f t="shared" si="1485"/>
        <v>0</v>
      </c>
      <c r="J2654" s="44">
        <v>50</v>
      </c>
      <c r="K2654" s="273">
        <v>5.13</v>
      </c>
      <c r="L2654" s="25">
        <v>0.15</v>
      </c>
      <c r="M2654" s="26">
        <f t="shared" si="1503"/>
        <v>0.76949999999999996</v>
      </c>
      <c r="N2654" s="43" t="s">
        <v>15</v>
      </c>
      <c r="O2654" s="39"/>
    </row>
    <row r="2655" spans="1:15" ht="15.75">
      <c r="A2655" s="233" t="s">
        <v>4241</v>
      </c>
      <c r="B2655" s="93" t="s">
        <v>1677</v>
      </c>
      <c r="C2655" s="41" t="s">
        <v>14</v>
      </c>
      <c r="D2655" s="32">
        <f>K2655-M2655</f>
        <v>4.3605</v>
      </c>
      <c r="E2655" s="33">
        <f>D2655*H2655</f>
        <v>340.11900000000003</v>
      </c>
      <c r="F2655" s="34"/>
      <c r="G2655" s="42">
        <f>F2655*D2655</f>
        <v>0</v>
      </c>
      <c r="H2655" s="36">
        <f t="shared" si="1495"/>
        <v>78</v>
      </c>
      <c r="I2655" s="36">
        <f>E2655*F2655</f>
        <v>0</v>
      </c>
      <c r="J2655" s="44">
        <v>25</v>
      </c>
      <c r="K2655" s="273">
        <v>5.13</v>
      </c>
      <c r="L2655" s="25">
        <v>0.15</v>
      </c>
      <c r="M2655" s="26">
        <f>K2655*L2655</f>
        <v>0.76949999999999996</v>
      </c>
      <c r="N2655" s="43"/>
      <c r="O2655" s="39"/>
    </row>
    <row r="2656" spans="1:15" ht="15.75">
      <c r="A2656" s="233" t="s">
        <v>5179</v>
      </c>
      <c r="B2656" s="93" t="s">
        <v>1678</v>
      </c>
      <c r="C2656" s="41" t="s">
        <v>14</v>
      </c>
      <c r="D2656" s="32">
        <f t="shared" si="1496"/>
        <v>8.84</v>
      </c>
      <c r="E2656" s="33">
        <f t="shared" si="1487"/>
        <v>689.52</v>
      </c>
      <c r="F2656" s="34"/>
      <c r="G2656" s="42">
        <f t="shared" si="1484"/>
        <v>0</v>
      </c>
      <c r="H2656" s="36">
        <f t="shared" si="1495"/>
        <v>78</v>
      </c>
      <c r="I2656" s="36">
        <f t="shared" si="1485"/>
        <v>0</v>
      </c>
      <c r="J2656" s="44">
        <v>10</v>
      </c>
      <c r="K2656" s="273">
        <v>10.4</v>
      </c>
      <c r="L2656" s="25">
        <v>0.15</v>
      </c>
      <c r="M2656" s="26">
        <f t="shared" si="1503"/>
        <v>1.56</v>
      </c>
      <c r="N2656" s="43"/>
      <c r="O2656" s="39"/>
    </row>
    <row r="2657" spans="1:15" ht="15.75" hidden="1">
      <c r="A2657" s="63" t="s">
        <v>5180</v>
      </c>
      <c r="B2657" s="93" t="s">
        <v>1679</v>
      </c>
      <c r="C2657" s="41" t="s">
        <v>14</v>
      </c>
      <c r="D2657" s="32">
        <f t="shared" si="1496"/>
        <v>8.84</v>
      </c>
      <c r="E2657" s="33">
        <f t="shared" si="1487"/>
        <v>689.52</v>
      </c>
      <c r="F2657" s="34"/>
      <c r="G2657" s="42">
        <f t="shared" si="1484"/>
        <v>0</v>
      </c>
      <c r="H2657" s="36">
        <f t="shared" si="1495"/>
        <v>78</v>
      </c>
      <c r="I2657" s="36">
        <f t="shared" si="1485"/>
        <v>0</v>
      </c>
      <c r="J2657" s="44">
        <v>10</v>
      </c>
      <c r="K2657" s="273">
        <v>10.4</v>
      </c>
      <c r="L2657" s="25">
        <v>0.15</v>
      </c>
      <c r="M2657" s="26">
        <f t="shared" si="1503"/>
        <v>1.56</v>
      </c>
      <c r="N2657" s="43" t="s">
        <v>15</v>
      </c>
      <c r="O2657" s="39"/>
    </row>
    <row r="2658" spans="1:15" ht="15.75" hidden="1">
      <c r="A2658" s="63"/>
      <c r="B2658" s="93" t="s">
        <v>1680</v>
      </c>
      <c r="C2658" s="41" t="s">
        <v>14</v>
      </c>
      <c r="D2658" s="32">
        <f t="shared" si="1496"/>
        <v>8.84</v>
      </c>
      <c r="E2658" s="33">
        <f t="shared" si="1487"/>
        <v>689.52</v>
      </c>
      <c r="F2658" s="34"/>
      <c r="G2658" s="42">
        <f t="shared" si="1484"/>
        <v>0</v>
      </c>
      <c r="H2658" s="36">
        <f t="shared" si="1495"/>
        <v>78</v>
      </c>
      <c r="I2658" s="36">
        <f t="shared" si="1485"/>
        <v>0</v>
      </c>
      <c r="J2658" s="44">
        <v>10</v>
      </c>
      <c r="K2658" s="273">
        <v>10.4</v>
      </c>
      <c r="L2658" s="25">
        <v>0.15</v>
      </c>
      <c r="M2658" s="26">
        <f t="shared" si="1503"/>
        <v>1.56</v>
      </c>
      <c r="N2658" s="43" t="s">
        <v>15</v>
      </c>
      <c r="O2658" s="39"/>
    </row>
    <row r="2659" spans="1:15" ht="15.75" hidden="1">
      <c r="A2659" s="63" t="s">
        <v>1262</v>
      </c>
      <c r="B2659" s="93" t="s">
        <v>1681</v>
      </c>
      <c r="C2659" s="41" t="s">
        <v>14</v>
      </c>
      <c r="D2659" s="32">
        <f t="shared" si="1496"/>
        <v>14.305499999999999</v>
      </c>
      <c r="E2659" s="33">
        <f t="shared" si="1487"/>
        <v>1115.829</v>
      </c>
      <c r="F2659" s="34"/>
      <c r="G2659" s="42">
        <f t="shared" si="1484"/>
        <v>0</v>
      </c>
      <c r="H2659" s="36">
        <f t="shared" si="1495"/>
        <v>78</v>
      </c>
      <c r="I2659" s="36">
        <f t="shared" si="1485"/>
        <v>0</v>
      </c>
      <c r="J2659" s="44">
        <v>24</v>
      </c>
      <c r="K2659" s="273">
        <v>16.829999999999998</v>
      </c>
      <c r="L2659" s="25">
        <v>0.15</v>
      </c>
      <c r="M2659" s="26">
        <f t="shared" si="1503"/>
        <v>2.5244999999999997</v>
      </c>
      <c r="N2659" s="43" t="s">
        <v>15</v>
      </c>
      <c r="O2659" s="39"/>
    </row>
    <row r="2660" spans="1:15" ht="15.75">
      <c r="A2660" s="233" t="s">
        <v>6238</v>
      </c>
      <c r="B2660" s="93" t="s">
        <v>6484</v>
      </c>
      <c r="C2660" s="41" t="s">
        <v>14</v>
      </c>
      <c r="D2660" s="32">
        <f t="shared" si="1496"/>
        <v>14.305499999999999</v>
      </c>
      <c r="E2660" s="33">
        <f t="shared" si="1487"/>
        <v>1115.829</v>
      </c>
      <c r="F2660" s="34"/>
      <c r="G2660" s="42">
        <f t="shared" si="1484"/>
        <v>0</v>
      </c>
      <c r="H2660" s="36">
        <f t="shared" si="1495"/>
        <v>78</v>
      </c>
      <c r="I2660" s="36">
        <f t="shared" si="1485"/>
        <v>0</v>
      </c>
      <c r="J2660" s="44">
        <v>18</v>
      </c>
      <c r="K2660" s="273">
        <v>16.829999999999998</v>
      </c>
      <c r="L2660" s="25">
        <v>0.15</v>
      </c>
      <c r="M2660" s="26">
        <f t="shared" si="1503"/>
        <v>2.5244999999999997</v>
      </c>
      <c r="N2660" s="43"/>
      <c r="O2660" s="39"/>
    </row>
    <row r="2661" spans="1:15" ht="15.75" hidden="1">
      <c r="A2661" s="63" t="s">
        <v>910</v>
      </c>
      <c r="B2661" s="93" t="s">
        <v>1289</v>
      </c>
      <c r="C2661" s="41" t="s">
        <v>14</v>
      </c>
      <c r="D2661" s="32">
        <f t="shared" si="1496"/>
        <v>4.9809999999999999</v>
      </c>
      <c r="E2661" s="33">
        <f t="shared" si="1487"/>
        <v>388.51799999999997</v>
      </c>
      <c r="F2661" s="34"/>
      <c r="G2661" s="42">
        <f t="shared" si="1484"/>
        <v>0</v>
      </c>
      <c r="H2661" s="36">
        <f t="shared" si="1495"/>
        <v>78</v>
      </c>
      <c r="I2661" s="36">
        <f t="shared" si="1485"/>
        <v>0</v>
      </c>
      <c r="J2661" s="44">
        <v>50</v>
      </c>
      <c r="K2661" s="273">
        <v>5.86</v>
      </c>
      <c r="L2661" s="25">
        <v>0.15</v>
      </c>
      <c r="M2661" s="26">
        <f t="shared" si="1503"/>
        <v>0.879</v>
      </c>
      <c r="N2661" s="43" t="s">
        <v>15</v>
      </c>
      <c r="O2661" s="39"/>
    </row>
    <row r="2662" spans="1:15" ht="15.75">
      <c r="A2662" s="241" t="s">
        <v>6545</v>
      </c>
      <c r="B2662" s="94" t="s">
        <v>1682</v>
      </c>
      <c r="C2662" s="41" t="s">
        <v>14</v>
      </c>
      <c r="D2662" s="32">
        <f t="shared" si="1496"/>
        <v>3.74</v>
      </c>
      <c r="E2662" s="33">
        <f t="shared" ref="E2662:E2763" si="1504">D2662*H2662</f>
        <v>291.72000000000003</v>
      </c>
      <c r="F2662" s="34"/>
      <c r="G2662" s="42">
        <f t="shared" si="1484"/>
        <v>0</v>
      </c>
      <c r="H2662" s="36">
        <f t="shared" si="1495"/>
        <v>78</v>
      </c>
      <c r="I2662" s="36">
        <f t="shared" si="1485"/>
        <v>0</v>
      </c>
      <c r="J2662" s="44">
        <v>80</v>
      </c>
      <c r="K2662" s="273">
        <v>4.4000000000000004</v>
      </c>
      <c r="L2662" s="25">
        <v>0.15</v>
      </c>
      <c r="M2662" s="26">
        <f t="shared" si="1503"/>
        <v>0.66</v>
      </c>
      <c r="N2662" s="43"/>
      <c r="O2662" s="39"/>
    </row>
    <row r="2663" spans="1:15" ht="15.75">
      <c r="A2663" s="233" t="s">
        <v>6609</v>
      </c>
      <c r="B2663" s="97" t="s">
        <v>405</v>
      </c>
      <c r="C2663" s="41" t="s">
        <v>14</v>
      </c>
      <c r="D2663" s="32">
        <f t="shared" si="1496"/>
        <v>12.444000000000001</v>
      </c>
      <c r="E2663" s="33">
        <f t="shared" si="1504"/>
        <v>970.63200000000006</v>
      </c>
      <c r="F2663" s="34"/>
      <c r="G2663" s="42">
        <f t="shared" si="1484"/>
        <v>0</v>
      </c>
      <c r="H2663" s="36">
        <f t="shared" si="1495"/>
        <v>78</v>
      </c>
      <c r="I2663" s="36">
        <f t="shared" si="1485"/>
        <v>0</v>
      </c>
      <c r="J2663" s="44">
        <v>25</v>
      </c>
      <c r="K2663" s="273">
        <v>14.64</v>
      </c>
      <c r="L2663" s="25">
        <v>0.15</v>
      </c>
      <c r="M2663" s="26">
        <f t="shared" si="1503"/>
        <v>2.1960000000000002</v>
      </c>
      <c r="N2663" s="43"/>
      <c r="O2663" s="39"/>
    </row>
    <row r="2664" spans="1:15" ht="15.75">
      <c r="A2664" s="233" t="s">
        <v>6610</v>
      </c>
      <c r="B2664" s="97" t="s">
        <v>406</v>
      </c>
      <c r="C2664" s="41" t="s">
        <v>14</v>
      </c>
      <c r="D2664" s="32">
        <f t="shared" si="1496"/>
        <v>8.0919999999999987</v>
      </c>
      <c r="E2664" s="33">
        <f t="shared" si="1504"/>
        <v>631.17599999999993</v>
      </c>
      <c r="F2664" s="34"/>
      <c r="G2664" s="42">
        <f t="shared" si="1484"/>
        <v>0</v>
      </c>
      <c r="H2664" s="36">
        <f t="shared" si="1495"/>
        <v>78</v>
      </c>
      <c r="I2664" s="36">
        <f t="shared" si="1485"/>
        <v>0</v>
      </c>
      <c r="J2664" s="44">
        <v>25</v>
      </c>
      <c r="K2664" s="273">
        <v>9.52</v>
      </c>
      <c r="L2664" s="25">
        <v>0.15</v>
      </c>
      <c r="M2664" s="26">
        <f t="shared" si="1503"/>
        <v>1.4279999999999999</v>
      </c>
      <c r="N2664" s="43"/>
      <c r="O2664" s="39"/>
    </row>
    <row r="2665" spans="1:15" ht="15.75">
      <c r="A2665" s="233" t="s">
        <v>4468</v>
      </c>
      <c r="B2665" s="93" t="s">
        <v>4469</v>
      </c>
      <c r="C2665" s="41" t="s">
        <v>45</v>
      </c>
      <c r="D2665" s="32">
        <f t="shared" ref="D2665" si="1505">K2665-M2665</f>
        <v>1.9889999999999999</v>
      </c>
      <c r="E2665" s="33">
        <f t="shared" ref="E2665" si="1506">D2665*H2665</f>
        <v>155.142</v>
      </c>
      <c r="F2665" s="34"/>
      <c r="G2665" s="42">
        <f t="shared" ref="G2665" si="1507">F2665*D2665</f>
        <v>0</v>
      </c>
      <c r="H2665" s="36">
        <f t="shared" si="1495"/>
        <v>78</v>
      </c>
      <c r="I2665" s="36">
        <f t="shared" ref="I2665" si="1508">E2665*F2665</f>
        <v>0</v>
      </c>
      <c r="J2665" s="44" t="s">
        <v>846</v>
      </c>
      <c r="K2665" s="273">
        <v>2.34</v>
      </c>
      <c r="L2665" s="25">
        <v>0.15</v>
      </c>
      <c r="M2665" s="26">
        <f t="shared" ref="M2665" si="1509">K2665*L2665</f>
        <v>0.35099999999999998</v>
      </c>
      <c r="N2665" s="43"/>
      <c r="O2665" s="39"/>
    </row>
    <row r="2666" spans="1:15" ht="15.75">
      <c r="A2666" s="233" t="s">
        <v>5041</v>
      </c>
      <c r="B2666" s="93" t="s">
        <v>5042</v>
      </c>
      <c r="C2666" s="41" t="s">
        <v>45</v>
      </c>
      <c r="D2666" s="32">
        <f t="shared" ref="D2666" si="1510">K2666-M2666</f>
        <v>3.1110000000000002</v>
      </c>
      <c r="E2666" s="33">
        <f t="shared" ref="E2666" si="1511">D2666*H2666</f>
        <v>242.65800000000002</v>
      </c>
      <c r="F2666" s="34"/>
      <c r="G2666" s="42">
        <f t="shared" ref="G2666" si="1512">F2666*D2666</f>
        <v>0</v>
      </c>
      <c r="H2666" s="36">
        <f t="shared" si="1495"/>
        <v>78</v>
      </c>
      <c r="I2666" s="36">
        <f t="shared" ref="I2666" si="1513">E2666*F2666</f>
        <v>0</v>
      </c>
      <c r="J2666" s="44">
        <v>100</v>
      </c>
      <c r="K2666" s="273">
        <v>3.66</v>
      </c>
      <c r="L2666" s="25">
        <v>0.15</v>
      </c>
      <c r="M2666" s="26">
        <f t="shared" ref="M2666" si="1514">K2666*L2666</f>
        <v>0.54900000000000004</v>
      </c>
      <c r="N2666" s="43"/>
      <c r="O2666" s="39"/>
    </row>
    <row r="2667" spans="1:15" ht="15.75" hidden="1">
      <c r="A2667" s="63" t="s">
        <v>1683</v>
      </c>
      <c r="B2667" s="93" t="s">
        <v>1684</v>
      </c>
      <c r="C2667" s="41" t="s">
        <v>45</v>
      </c>
      <c r="D2667" s="32">
        <f>K2667-M2667</f>
        <v>3.2385000000000002</v>
      </c>
      <c r="E2667" s="33">
        <f>D2667*H2667</f>
        <v>252.60300000000001</v>
      </c>
      <c r="F2667" s="34"/>
      <c r="G2667" s="42">
        <f>F2667*D2667</f>
        <v>0</v>
      </c>
      <c r="H2667" s="36">
        <f t="shared" si="1495"/>
        <v>78</v>
      </c>
      <c r="I2667" s="36">
        <f>E2667*F2667</f>
        <v>0</v>
      </c>
      <c r="J2667" s="44">
        <v>100</v>
      </c>
      <c r="K2667" s="273">
        <v>3.81</v>
      </c>
      <c r="L2667" s="25">
        <v>0.15</v>
      </c>
      <c r="M2667" s="26">
        <f>K2667*L2667</f>
        <v>0.57150000000000001</v>
      </c>
      <c r="N2667" s="43" t="s">
        <v>15</v>
      </c>
      <c r="O2667" s="39"/>
    </row>
    <row r="2668" spans="1:15" ht="15.75" hidden="1">
      <c r="A2668" s="63" t="s">
        <v>6487</v>
      </c>
      <c r="B2668" s="93" t="s">
        <v>6488</v>
      </c>
      <c r="C2668" s="41" t="s">
        <v>45</v>
      </c>
      <c r="D2668" s="32">
        <f>K2668-M2668</f>
        <v>3.4849999999999999</v>
      </c>
      <c r="E2668" s="33">
        <f>D2668*H2668</f>
        <v>271.83</v>
      </c>
      <c r="F2668" s="34"/>
      <c r="G2668" s="42">
        <f>F2668*D2668</f>
        <v>0</v>
      </c>
      <c r="H2668" s="36">
        <f t="shared" si="1495"/>
        <v>78</v>
      </c>
      <c r="I2668" s="36">
        <f>E2668*F2668</f>
        <v>0</v>
      </c>
      <c r="J2668" s="44">
        <v>100</v>
      </c>
      <c r="K2668" s="273">
        <v>4.0999999999999996</v>
      </c>
      <c r="L2668" s="25">
        <v>0.15</v>
      </c>
      <c r="M2668" s="26">
        <f>K2668*L2668</f>
        <v>0.61499999999999988</v>
      </c>
      <c r="N2668" s="43" t="s">
        <v>15</v>
      </c>
      <c r="O2668" s="39"/>
    </row>
    <row r="2669" spans="1:15" ht="15.75" hidden="1">
      <c r="A2669" s="63" t="s">
        <v>1685</v>
      </c>
      <c r="B2669" s="93" t="s">
        <v>1686</v>
      </c>
      <c r="C2669" s="41" t="s">
        <v>45</v>
      </c>
      <c r="D2669" s="32">
        <f t="shared" si="1496"/>
        <v>3.2385000000000002</v>
      </c>
      <c r="E2669" s="33">
        <f t="shared" si="1504"/>
        <v>252.60300000000001</v>
      </c>
      <c r="F2669" s="34"/>
      <c r="G2669" s="42">
        <f t="shared" si="1484"/>
        <v>0</v>
      </c>
      <c r="H2669" s="36">
        <f t="shared" si="1495"/>
        <v>78</v>
      </c>
      <c r="I2669" s="36">
        <f t="shared" si="1485"/>
        <v>0</v>
      </c>
      <c r="J2669" s="44">
        <v>100</v>
      </c>
      <c r="K2669" s="273">
        <v>3.81</v>
      </c>
      <c r="L2669" s="25">
        <v>0.15</v>
      </c>
      <c r="M2669" s="26">
        <f t="shared" si="1503"/>
        <v>0.57150000000000001</v>
      </c>
      <c r="N2669" s="43" t="s">
        <v>15</v>
      </c>
      <c r="O2669" s="39"/>
    </row>
    <row r="2670" spans="1:15" ht="15.75">
      <c r="A2670" s="233" t="s">
        <v>1687</v>
      </c>
      <c r="B2670" s="93" t="s">
        <v>7221</v>
      </c>
      <c r="C2670" s="41" t="s">
        <v>45</v>
      </c>
      <c r="D2670" s="32">
        <f t="shared" si="1496"/>
        <v>1.2495000000000001</v>
      </c>
      <c r="E2670" s="33">
        <f>D2670*H2670</f>
        <v>97.460999999999999</v>
      </c>
      <c r="F2670" s="34"/>
      <c r="G2670" s="42">
        <f>F2670*D2670</f>
        <v>0</v>
      </c>
      <c r="H2670" s="36">
        <f t="shared" si="1495"/>
        <v>78</v>
      </c>
      <c r="I2670" s="36">
        <f>E2670*F2670</f>
        <v>0</v>
      </c>
      <c r="J2670" s="44">
        <v>100</v>
      </c>
      <c r="K2670" s="273">
        <v>1.47</v>
      </c>
      <c r="L2670" s="25">
        <v>0.15</v>
      </c>
      <c r="M2670" s="26">
        <f t="shared" si="1503"/>
        <v>0.2205</v>
      </c>
      <c r="N2670" s="43"/>
      <c r="O2670" s="39"/>
    </row>
    <row r="2671" spans="1:15" ht="15.75">
      <c r="A2671" s="233" t="s">
        <v>1688</v>
      </c>
      <c r="B2671" s="182" t="s">
        <v>7222</v>
      </c>
      <c r="C2671" s="41" t="s">
        <v>45</v>
      </c>
      <c r="D2671" s="32">
        <f t="shared" si="1496"/>
        <v>2.0569999999999999</v>
      </c>
      <c r="E2671" s="33">
        <f>D2671*H2671</f>
        <v>160.446</v>
      </c>
      <c r="F2671" s="34"/>
      <c r="G2671" s="42">
        <f>F2671*D2671</f>
        <v>0</v>
      </c>
      <c r="H2671" s="36">
        <f t="shared" si="1495"/>
        <v>78</v>
      </c>
      <c r="I2671" s="36">
        <f>E2671*F2671</f>
        <v>0</v>
      </c>
      <c r="J2671" s="44">
        <v>100</v>
      </c>
      <c r="K2671" s="273">
        <v>2.42</v>
      </c>
      <c r="L2671" s="25">
        <v>0.15</v>
      </c>
      <c r="M2671" s="26">
        <f t="shared" si="1503"/>
        <v>0.36299999999999999</v>
      </c>
      <c r="N2671" s="43"/>
      <c r="O2671" s="39"/>
    </row>
    <row r="2672" spans="1:15" ht="15.75" hidden="1">
      <c r="A2672" s="63" t="s">
        <v>413</v>
      </c>
      <c r="B2672" s="93" t="s">
        <v>1689</v>
      </c>
      <c r="C2672" s="41" t="s">
        <v>45</v>
      </c>
      <c r="D2672" s="32">
        <f t="shared" si="1496"/>
        <v>3.74</v>
      </c>
      <c r="E2672" s="33">
        <f t="shared" si="1504"/>
        <v>291.72000000000003</v>
      </c>
      <c r="F2672" s="34"/>
      <c r="G2672" s="42">
        <f t="shared" si="1484"/>
        <v>0</v>
      </c>
      <c r="H2672" s="36">
        <f t="shared" si="1495"/>
        <v>78</v>
      </c>
      <c r="I2672" s="36">
        <f t="shared" si="1485"/>
        <v>0</v>
      </c>
      <c r="J2672" s="44">
        <v>100</v>
      </c>
      <c r="K2672" s="273">
        <v>4.4000000000000004</v>
      </c>
      <c r="L2672" s="25">
        <v>0.15</v>
      </c>
      <c r="M2672" s="26">
        <f t="shared" si="1503"/>
        <v>0.66</v>
      </c>
      <c r="N2672" s="43" t="s">
        <v>15</v>
      </c>
      <c r="O2672" s="39"/>
    </row>
    <row r="2673" spans="1:15" ht="15.75">
      <c r="A2673" s="233" t="s">
        <v>1690</v>
      </c>
      <c r="B2673" s="93" t="s">
        <v>7223</v>
      </c>
      <c r="C2673" s="41" t="s">
        <v>45</v>
      </c>
      <c r="D2673" s="32">
        <f t="shared" si="1496"/>
        <v>2.0569999999999999</v>
      </c>
      <c r="E2673" s="33">
        <f t="shared" si="1504"/>
        <v>160.446</v>
      </c>
      <c r="F2673" s="34"/>
      <c r="G2673" s="42">
        <f t="shared" si="1484"/>
        <v>0</v>
      </c>
      <c r="H2673" s="36">
        <f t="shared" si="1495"/>
        <v>78</v>
      </c>
      <c r="I2673" s="36">
        <f t="shared" si="1485"/>
        <v>0</v>
      </c>
      <c r="J2673" s="44">
        <v>100</v>
      </c>
      <c r="K2673" s="273">
        <v>2.42</v>
      </c>
      <c r="L2673" s="25">
        <v>0.15</v>
      </c>
      <c r="M2673" s="26">
        <f t="shared" si="1503"/>
        <v>0.36299999999999999</v>
      </c>
      <c r="N2673" s="43"/>
      <c r="O2673" s="39"/>
    </row>
    <row r="2674" spans="1:15" ht="25.5" hidden="1">
      <c r="A2674" s="63" t="s">
        <v>919</v>
      </c>
      <c r="B2674" s="212" t="s">
        <v>3635</v>
      </c>
      <c r="C2674" s="41" t="s">
        <v>45</v>
      </c>
      <c r="D2674" s="32">
        <f t="shared" si="1496"/>
        <v>1.2495000000000001</v>
      </c>
      <c r="E2674" s="33">
        <f t="shared" si="1504"/>
        <v>97.460999999999999</v>
      </c>
      <c r="F2674" s="34"/>
      <c r="G2674" s="42">
        <f t="shared" si="1484"/>
        <v>0</v>
      </c>
      <c r="H2674" s="36">
        <f t="shared" si="1495"/>
        <v>78</v>
      </c>
      <c r="I2674" s="36">
        <f t="shared" si="1485"/>
        <v>0</v>
      </c>
      <c r="J2674" s="44">
        <v>100</v>
      </c>
      <c r="K2674" s="273">
        <v>1.47</v>
      </c>
      <c r="L2674" s="25">
        <v>0.15</v>
      </c>
      <c r="M2674" s="75">
        <f t="shared" si="1503"/>
        <v>0.2205</v>
      </c>
      <c r="N2674" s="43" t="s">
        <v>15</v>
      </c>
      <c r="O2674" s="39"/>
    </row>
    <row r="2675" spans="1:15" ht="15.75" hidden="1">
      <c r="A2675" s="63" t="s">
        <v>1691</v>
      </c>
      <c r="B2675" s="97" t="s">
        <v>1692</v>
      </c>
      <c r="C2675" s="41" t="s">
        <v>14</v>
      </c>
      <c r="D2675" s="32">
        <f t="shared" si="1496"/>
        <v>4.9809999999999999</v>
      </c>
      <c r="E2675" s="33">
        <f t="shared" si="1504"/>
        <v>388.51799999999997</v>
      </c>
      <c r="F2675" s="34"/>
      <c r="G2675" s="42">
        <f t="shared" si="1484"/>
        <v>0</v>
      </c>
      <c r="H2675" s="36">
        <f t="shared" si="1495"/>
        <v>78</v>
      </c>
      <c r="I2675" s="36">
        <f t="shared" si="1485"/>
        <v>0</v>
      </c>
      <c r="J2675" s="44">
        <v>25</v>
      </c>
      <c r="K2675" s="273">
        <v>5.86</v>
      </c>
      <c r="L2675" s="25">
        <v>0.15</v>
      </c>
      <c r="M2675" s="26">
        <f t="shared" si="1503"/>
        <v>0.879</v>
      </c>
      <c r="N2675" s="43" t="s">
        <v>15</v>
      </c>
      <c r="O2675" s="39"/>
    </row>
    <row r="2676" spans="1:15" ht="15.75">
      <c r="A2676" s="233" t="s">
        <v>1693</v>
      </c>
      <c r="B2676" s="97" t="s">
        <v>1694</v>
      </c>
      <c r="C2676" s="41" t="s">
        <v>14</v>
      </c>
      <c r="D2676" s="32">
        <f t="shared" si="1496"/>
        <v>10.199999999999999</v>
      </c>
      <c r="E2676" s="33">
        <f t="shared" si="1504"/>
        <v>795.59999999999991</v>
      </c>
      <c r="F2676" s="34"/>
      <c r="G2676" s="42">
        <f t="shared" si="1484"/>
        <v>0</v>
      </c>
      <c r="H2676" s="36">
        <f t="shared" si="1495"/>
        <v>78</v>
      </c>
      <c r="I2676" s="36">
        <f t="shared" si="1485"/>
        <v>0</v>
      </c>
      <c r="J2676" s="44">
        <v>50</v>
      </c>
      <c r="K2676" s="273">
        <v>12</v>
      </c>
      <c r="L2676" s="25">
        <v>0.15</v>
      </c>
      <c r="M2676" s="26">
        <f t="shared" si="1503"/>
        <v>1.7999999999999998</v>
      </c>
      <c r="N2676" s="43"/>
      <c r="O2676" s="39"/>
    </row>
    <row r="2677" spans="1:15" ht="15.75" hidden="1">
      <c r="A2677" s="63" t="s">
        <v>920</v>
      </c>
      <c r="B2677" s="73" t="s">
        <v>4338</v>
      </c>
      <c r="C2677" s="41" t="s">
        <v>14</v>
      </c>
      <c r="D2677" s="32">
        <f t="shared" si="1496"/>
        <v>6.2220000000000004</v>
      </c>
      <c r="E2677" s="33">
        <f t="shared" si="1504"/>
        <v>485.31600000000003</v>
      </c>
      <c r="F2677" s="34"/>
      <c r="G2677" s="42">
        <f t="shared" si="1484"/>
        <v>0</v>
      </c>
      <c r="H2677" s="36">
        <f t="shared" si="1495"/>
        <v>78</v>
      </c>
      <c r="I2677" s="36">
        <f t="shared" si="1485"/>
        <v>0</v>
      </c>
      <c r="J2677" s="44">
        <v>25</v>
      </c>
      <c r="K2677" s="273">
        <v>7.32</v>
      </c>
      <c r="L2677" s="25">
        <v>0.15</v>
      </c>
      <c r="M2677" s="26">
        <f t="shared" si="1503"/>
        <v>1.0980000000000001</v>
      </c>
      <c r="N2677" s="43" t="s">
        <v>15</v>
      </c>
      <c r="O2677" s="39"/>
    </row>
    <row r="2678" spans="1:15" ht="15.75">
      <c r="A2678" s="233" t="s">
        <v>1695</v>
      </c>
      <c r="B2678" s="97" t="s">
        <v>1696</v>
      </c>
      <c r="C2678" s="41" t="s">
        <v>14</v>
      </c>
      <c r="D2678" s="32">
        <f t="shared" si="1496"/>
        <v>10.199999999999999</v>
      </c>
      <c r="E2678" s="33">
        <f t="shared" si="1504"/>
        <v>795.59999999999991</v>
      </c>
      <c r="F2678" s="34"/>
      <c r="G2678" s="42">
        <f t="shared" si="1484"/>
        <v>0</v>
      </c>
      <c r="H2678" s="36">
        <f t="shared" si="1495"/>
        <v>78</v>
      </c>
      <c r="I2678" s="36">
        <f t="shared" si="1485"/>
        <v>0</v>
      </c>
      <c r="J2678" s="44">
        <v>25</v>
      </c>
      <c r="K2678" s="273">
        <v>12</v>
      </c>
      <c r="L2678" s="25">
        <v>0.15</v>
      </c>
      <c r="M2678" s="26">
        <f t="shared" si="1503"/>
        <v>1.7999999999999998</v>
      </c>
      <c r="N2678" s="43"/>
      <c r="O2678" s="39"/>
    </row>
    <row r="2679" spans="1:15" ht="25.5">
      <c r="A2679" s="233" t="s">
        <v>1658</v>
      </c>
      <c r="B2679" s="212" t="s">
        <v>7224</v>
      </c>
      <c r="C2679" s="41" t="s">
        <v>14</v>
      </c>
      <c r="D2679" s="32">
        <f t="shared" si="1496"/>
        <v>0.93500000000000005</v>
      </c>
      <c r="E2679" s="33">
        <f t="shared" si="1504"/>
        <v>72.930000000000007</v>
      </c>
      <c r="F2679" s="34"/>
      <c r="G2679" s="42">
        <f t="shared" si="1484"/>
        <v>0</v>
      </c>
      <c r="H2679" s="36">
        <f t="shared" si="1495"/>
        <v>78</v>
      </c>
      <c r="I2679" s="36">
        <f t="shared" si="1485"/>
        <v>0</v>
      </c>
      <c r="J2679" s="44" t="s">
        <v>353</v>
      </c>
      <c r="K2679" s="273">
        <v>1.1000000000000001</v>
      </c>
      <c r="L2679" s="25">
        <v>0.15</v>
      </c>
      <c r="M2679" s="26">
        <f t="shared" si="1503"/>
        <v>0.16500000000000001</v>
      </c>
      <c r="N2679" s="43"/>
      <c r="O2679" s="39"/>
    </row>
    <row r="2680" spans="1:15" ht="15.75">
      <c r="A2680" s="63" t="s">
        <v>1699</v>
      </c>
      <c r="B2680" s="97" t="s">
        <v>4515</v>
      </c>
      <c r="C2680" s="41" t="s">
        <v>14</v>
      </c>
      <c r="D2680" s="32">
        <f t="shared" ref="D2680:D2681" si="1515">K2680-M2680</f>
        <v>0.93500000000000005</v>
      </c>
      <c r="E2680" s="33">
        <f t="shared" ref="E2680:E2681" si="1516">D2680*H2680</f>
        <v>72.930000000000007</v>
      </c>
      <c r="F2680" s="34"/>
      <c r="G2680" s="42">
        <f t="shared" ref="G2680:G2681" si="1517">F2680*D2680</f>
        <v>0</v>
      </c>
      <c r="H2680" s="36">
        <f t="shared" si="1495"/>
        <v>78</v>
      </c>
      <c r="I2680" s="36">
        <f t="shared" ref="I2680:I2681" si="1518">E2680*F2680</f>
        <v>0</v>
      </c>
      <c r="J2680" s="44">
        <v>200</v>
      </c>
      <c r="K2680" s="273">
        <v>1.1000000000000001</v>
      </c>
      <c r="L2680" s="25">
        <v>0.15</v>
      </c>
      <c r="M2680" s="26">
        <f t="shared" ref="M2680:M2681" si="1519">K2680*L2680</f>
        <v>0.16500000000000001</v>
      </c>
      <c r="N2680" s="43"/>
      <c r="O2680" s="39"/>
    </row>
    <row r="2681" spans="1:15" ht="15.75" hidden="1">
      <c r="A2681" s="63" t="s">
        <v>1697</v>
      </c>
      <c r="B2681" s="97" t="s">
        <v>1698</v>
      </c>
      <c r="C2681" s="41" t="s">
        <v>14</v>
      </c>
      <c r="D2681" s="32">
        <f t="shared" si="1515"/>
        <v>0.93500000000000005</v>
      </c>
      <c r="E2681" s="33">
        <f t="shared" si="1516"/>
        <v>72.930000000000007</v>
      </c>
      <c r="F2681" s="34"/>
      <c r="G2681" s="42">
        <f t="shared" si="1517"/>
        <v>0</v>
      </c>
      <c r="H2681" s="36">
        <f t="shared" si="1495"/>
        <v>78</v>
      </c>
      <c r="I2681" s="36">
        <f t="shared" si="1518"/>
        <v>0</v>
      </c>
      <c r="J2681" s="44" t="s">
        <v>353</v>
      </c>
      <c r="K2681" s="273">
        <v>1.1000000000000001</v>
      </c>
      <c r="L2681" s="25">
        <v>0.15</v>
      </c>
      <c r="M2681" s="26">
        <f t="shared" si="1519"/>
        <v>0.16500000000000001</v>
      </c>
      <c r="N2681" s="43" t="s">
        <v>15</v>
      </c>
      <c r="O2681" s="39"/>
    </row>
    <row r="2682" spans="1:15" ht="15.75" hidden="1">
      <c r="A2682" s="63" t="s">
        <v>4342</v>
      </c>
      <c r="B2682" s="97" t="s">
        <v>4343</v>
      </c>
      <c r="C2682" s="41" t="s">
        <v>14</v>
      </c>
      <c r="D2682" s="32">
        <f t="shared" si="1496"/>
        <v>0.99449999999999994</v>
      </c>
      <c r="E2682" s="33">
        <f t="shared" si="1504"/>
        <v>77.570999999999998</v>
      </c>
      <c r="F2682" s="34"/>
      <c r="G2682" s="42">
        <f t="shared" si="1484"/>
        <v>0</v>
      </c>
      <c r="H2682" s="36">
        <f t="shared" si="1495"/>
        <v>78</v>
      </c>
      <c r="I2682" s="36">
        <f t="shared" si="1485"/>
        <v>0</v>
      </c>
      <c r="J2682" s="44">
        <v>100</v>
      </c>
      <c r="K2682" s="273">
        <v>1.17</v>
      </c>
      <c r="L2682" s="25">
        <v>0.15</v>
      </c>
      <c r="M2682" s="26">
        <f t="shared" si="1503"/>
        <v>0.17549999999999999</v>
      </c>
      <c r="N2682" s="43" t="s">
        <v>15</v>
      </c>
      <c r="O2682" s="39"/>
    </row>
    <row r="2683" spans="1:15" ht="15.75" hidden="1">
      <c r="A2683" s="63" t="s">
        <v>4249</v>
      </c>
      <c r="B2683" s="97" t="s">
        <v>4250</v>
      </c>
      <c r="C2683" s="41" t="s">
        <v>14</v>
      </c>
      <c r="D2683" s="32">
        <f t="shared" si="1496"/>
        <v>0.93500000000000005</v>
      </c>
      <c r="E2683" s="33">
        <f t="shared" si="1504"/>
        <v>72.930000000000007</v>
      </c>
      <c r="F2683" s="34"/>
      <c r="G2683" s="42">
        <f t="shared" si="1484"/>
        <v>0</v>
      </c>
      <c r="H2683" s="36">
        <f t="shared" si="1495"/>
        <v>78</v>
      </c>
      <c r="I2683" s="36">
        <f t="shared" si="1485"/>
        <v>0</v>
      </c>
      <c r="J2683" s="44">
        <v>100</v>
      </c>
      <c r="K2683" s="273">
        <v>1.1000000000000001</v>
      </c>
      <c r="L2683" s="25">
        <v>0.15</v>
      </c>
      <c r="M2683" s="26">
        <f t="shared" si="1503"/>
        <v>0.16500000000000001</v>
      </c>
      <c r="N2683" s="43" t="s">
        <v>15</v>
      </c>
      <c r="O2683" s="39"/>
    </row>
    <row r="2684" spans="1:15" ht="15.75">
      <c r="A2684" s="233" t="s">
        <v>5005</v>
      </c>
      <c r="B2684" s="93" t="s">
        <v>1700</v>
      </c>
      <c r="C2684" s="41" t="s">
        <v>14</v>
      </c>
      <c r="D2684" s="32">
        <f t="shared" si="1496"/>
        <v>3.4849999999999999</v>
      </c>
      <c r="E2684" s="33">
        <f t="shared" si="1504"/>
        <v>271.83</v>
      </c>
      <c r="F2684" s="34"/>
      <c r="G2684" s="42">
        <f t="shared" ref="G2684:G2784" si="1520">F2684*D2684</f>
        <v>0</v>
      </c>
      <c r="H2684" s="36">
        <f t="shared" si="1495"/>
        <v>78</v>
      </c>
      <c r="I2684" s="36">
        <f t="shared" si="1485"/>
        <v>0</v>
      </c>
      <c r="J2684" s="44">
        <v>100</v>
      </c>
      <c r="K2684" s="273">
        <v>4.0999999999999996</v>
      </c>
      <c r="L2684" s="25">
        <v>0.15</v>
      </c>
      <c r="M2684" s="26">
        <f t="shared" si="1503"/>
        <v>0.61499999999999988</v>
      </c>
      <c r="N2684" s="43"/>
      <c r="O2684" s="39"/>
    </row>
    <row r="2685" spans="1:15" ht="15.75">
      <c r="A2685" s="228" t="s">
        <v>4173</v>
      </c>
      <c r="B2685" s="93" t="s">
        <v>1701</v>
      </c>
      <c r="C2685" s="41" t="s">
        <v>14</v>
      </c>
      <c r="D2685" s="32">
        <f t="shared" si="1496"/>
        <v>3.74</v>
      </c>
      <c r="E2685" s="33">
        <f t="shared" si="1504"/>
        <v>291.72000000000003</v>
      </c>
      <c r="F2685" s="34"/>
      <c r="G2685" s="42">
        <f t="shared" si="1520"/>
        <v>0</v>
      </c>
      <c r="H2685" s="36">
        <f t="shared" si="1495"/>
        <v>78</v>
      </c>
      <c r="I2685" s="36">
        <f t="shared" si="1485"/>
        <v>0</v>
      </c>
      <c r="J2685" s="44">
        <v>100</v>
      </c>
      <c r="K2685" s="273">
        <v>4.4000000000000004</v>
      </c>
      <c r="L2685" s="25">
        <v>0.15</v>
      </c>
      <c r="M2685" s="26">
        <f t="shared" si="1503"/>
        <v>0.66</v>
      </c>
      <c r="N2685" s="43"/>
      <c r="O2685" s="39"/>
    </row>
    <row r="2686" spans="1:15" ht="15.75">
      <c r="A2686" s="233" t="s">
        <v>1664</v>
      </c>
      <c r="B2686" s="93" t="s">
        <v>5032</v>
      </c>
      <c r="C2686" s="41" t="s">
        <v>14</v>
      </c>
      <c r="D2686" s="32">
        <f t="shared" si="1496"/>
        <v>1.5640000000000001</v>
      </c>
      <c r="E2686" s="33">
        <f>D2686*H2686</f>
        <v>121.992</v>
      </c>
      <c r="F2686" s="34"/>
      <c r="G2686" s="42">
        <f>F2686*D2686</f>
        <v>0</v>
      </c>
      <c r="H2686" s="36">
        <f t="shared" si="1495"/>
        <v>78</v>
      </c>
      <c r="I2686" s="36">
        <f>E2686*F2686</f>
        <v>0</v>
      </c>
      <c r="J2686" s="44">
        <v>100</v>
      </c>
      <c r="K2686" s="273">
        <v>1.84</v>
      </c>
      <c r="L2686" s="25">
        <v>0.15</v>
      </c>
      <c r="M2686" s="26">
        <f t="shared" si="1503"/>
        <v>0.27600000000000002</v>
      </c>
      <c r="N2686" s="43"/>
      <c r="O2686" s="39"/>
    </row>
    <row r="2687" spans="1:15" ht="15.75">
      <c r="A2687" s="233" t="s">
        <v>1702</v>
      </c>
      <c r="B2687" s="93" t="s">
        <v>1703</v>
      </c>
      <c r="C2687" s="41" t="s">
        <v>14</v>
      </c>
      <c r="D2687" s="32">
        <f t="shared" si="1496"/>
        <v>3.74</v>
      </c>
      <c r="E2687" s="33">
        <f t="shared" si="1504"/>
        <v>291.72000000000003</v>
      </c>
      <c r="F2687" s="34"/>
      <c r="G2687" s="42">
        <f>F2687*D2687</f>
        <v>0</v>
      </c>
      <c r="H2687" s="36">
        <f t="shared" si="1495"/>
        <v>78</v>
      </c>
      <c r="I2687" s="36">
        <f>E2687*F2687</f>
        <v>0</v>
      </c>
      <c r="J2687" s="44">
        <v>100</v>
      </c>
      <c r="K2687" s="273">
        <v>4.4000000000000004</v>
      </c>
      <c r="L2687" s="25">
        <v>0.15</v>
      </c>
      <c r="M2687" s="26">
        <f t="shared" si="1503"/>
        <v>0.66</v>
      </c>
      <c r="N2687" s="43"/>
      <c r="O2687" s="39"/>
    </row>
    <row r="2688" spans="1:15" ht="15.75">
      <c r="A2688" s="233" t="s">
        <v>1299</v>
      </c>
      <c r="B2688" s="97" t="s">
        <v>7184</v>
      </c>
      <c r="C2688" s="41" t="s">
        <v>14</v>
      </c>
      <c r="D2688" s="32">
        <f t="shared" si="1496"/>
        <v>1.3685</v>
      </c>
      <c r="E2688" s="33">
        <f t="shared" si="1504"/>
        <v>106.74300000000001</v>
      </c>
      <c r="F2688" s="34"/>
      <c r="G2688" s="42">
        <f t="shared" si="1520"/>
        <v>0</v>
      </c>
      <c r="H2688" s="36">
        <f t="shared" si="1495"/>
        <v>78</v>
      </c>
      <c r="I2688" s="36">
        <f t="shared" ref="I2688:I2807" si="1521">E2688*F2688</f>
        <v>0</v>
      </c>
      <c r="J2688" s="44">
        <v>100</v>
      </c>
      <c r="K2688" s="273">
        <v>1.61</v>
      </c>
      <c r="L2688" s="25">
        <v>0.15</v>
      </c>
      <c r="M2688" s="26">
        <f t="shared" si="1503"/>
        <v>0.24149999999999999</v>
      </c>
      <c r="N2688" s="43"/>
      <c r="O2688" s="39"/>
    </row>
    <row r="2689" spans="1:15" ht="15.75" hidden="1">
      <c r="A2689" s="63" t="s">
        <v>1697</v>
      </c>
      <c r="B2689" s="97" t="s">
        <v>7225</v>
      </c>
      <c r="C2689" s="41" t="s">
        <v>14</v>
      </c>
      <c r="D2689" s="32">
        <f t="shared" si="1496"/>
        <v>1.3685</v>
      </c>
      <c r="E2689" s="33">
        <f t="shared" si="1504"/>
        <v>106.74300000000001</v>
      </c>
      <c r="F2689" s="34"/>
      <c r="G2689" s="42">
        <f>F2689*D2689</f>
        <v>0</v>
      </c>
      <c r="H2689" s="36">
        <f t="shared" si="1495"/>
        <v>78</v>
      </c>
      <c r="I2689" s="36">
        <f>E2689*F2689</f>
        <v>0</v>
      </c>
      <c r="J2689" s="44">
        <v>100</v>
      </c>
      <c r="K2689" s="273">
        <v>1.61</v>
      </c>
      <c r="L2689" s="25">
        <v>0.15</v>
      </c>
      <c r="M2689" s="26">
        <f t="shared" si="1503"/>
        <v>0.24149999999999999</v>
      </c>
      <c r="N2689" s="43" t="s">
        <v>15</v>
      </c>
      <c r="O2689" s="39"/>
    </row>
    <row r="2690" spans="1:15" ht="15.75">
      <c r="A2690" s="233" t="s">
        <v>1704</v>
      </c>
      <c r="B2690" s="97" t="s">
        <v>7226</v>
      </c>
      <c r="C2690" s="41" t="s">
        <v>14</v>
      </c>
      <c r="D2690" s="32">
        <f t="shared" si="1496"/>
        <v>1.3685</v>
      </c>
      <c r="E2690" s="33">
        <f t="shared" si="1504"/>
        <v>106.74300000000001</v>
      </c>
      <c r="F2690" s="34"/>
      <c r="G2690" s="42">
        <f t="shared" si="1520"/>
        <v>0</v>
      </c>
      <c r="H2690" s="36">
        <f t="shared" si="1495"/>
        <v>78</v>
      </c>
      <c r="I2690" s="36">
        <f t="shared" si="1521"/>
        <v>0</v>
      </c>
      <c r="J2690" s="44">
        <v>100</v>
      </c>
      <c r="K2690" s="273">
        <v>1.61</v>
      </c>
      <c r="L2690" s="25">
        <v>0.15</v>
      </c>
      <c r="M2690" s="26">
        <f t="shared" si="1503"/>
        <v>0.24149999999999999</v>
      </c>
      <c r="N2690" s="43"/>
      <c r="O2690" s="39"/>
    </row>
    <row r="2691" spans="1:15" ht="15.75">
      <c r="A2691" s="233" t="s">
        <v>1705</v>
      </c>
      <c r="B2691" s="97" t="s">
        <v>7227</v>
      </c>
      <c r="C2691" s="41" t="s">
        <v>14</v>
      </c>
      <c r="D2691" s="32">
        <f t="shared" si="1496"/>
        <v>1.2495000000000001</v>
      </c>
      <c r="E2691" s="33">
        <f t="shared" si="1504"/>
        <v>97.460999999999999</v>
      </c>
      <c r="F2691" s="34"/>
      <c r="G2691" s="42">
        <f t="shared" si="1520"/>
        <v>0</v>
      </c>
      <c r="H2691" s="36">
        <f t="shared" si="1495"/>
        <v>78</v>
      </c>
      <c r="I2691" s="36">
        <f t="shared" si="1521"/>
        <v>0</v>
      </c>
      <c r="J2691" s="44" t="s">
        <v>141</v>
      </c>
      <c r="K2691" s="273">
        <v>1.47</v>
      </c>
      <c r="L2691" s="25">
        <v>0.15</v>
      </c>
      <c r="M2691" s="26">
        <f t="shared" si="1503"/>
        <v>0.2205</v>
      </c>
      <c r="N2691" s="43"/>
      <c r="O2691" s="39"/>
    </row>
    <row r="2692" spans="1:15" ht="15.75" hidden="1">
      <c r="A2692" s="63" t="s">
        <v>5944</v>
      </c>
      <c r="B2692" s="97" t="s">
        <v>7228</v>
      </c>
      <c r="C2692" s="41" t="s">
        <v>14</v>
      </c>
      <c r="D2692" s="32">
        <f t="shared" ref="D2692" si="1522">K2692-M2692</f>
        <v>1.2495000000000001</v>
      </c>
      <c r="E2692" s="33">
        <f t="shared" ref="E2692" si="1523">D2692*H2692</f>
        <v>97.460999999999999</v>
      </c>
      <c r="F2692" s="34"/>
      <c r="G2692" s="42">
        <f t="shared" ref="G2692" si="1524">F2692*D2692</f>
        <v>0</v>
      </c>
      <c r="H2692" s="36">
        <f t="shared" si="1495"/>
        <v>78</v>
      </c>
      <c r="I2692" s="36">
        <f t="shared" ref="I2692" si="1525">E2692*F2692</f>
        <v>0</v>
      </c>
      <c r="J2692" s="44">
        <v>100</v>
      </c>
      <c r="K2692" s="273">
        <v>1.47</v>
      </c>
      <c r="L2692" s="25">
        <v>0.15</v>
      </c>
      <c r="M2692" s="26">
        <f t="shared" ref="M2692" si="1526">K2692*L2692</f>
        <v>0.2205</v>
      </c>
      <c r="N2692" s="43" t="s">
        <v>15</v>
      </c>
      <c r="O2692" s="39"/>
    </row>
    <row r="2693" spans="1:15" ht="15.75" hidden="1">
      <c r="A2693" s="63" t="s">
        <v>6238</v>
      </c>
      <c r="B2693" s="97" t="s">
        <v>928</v>
      </c>
      <c r="C2693" s="41" t="s">
        <v>14</v>
      </c>
      <c r="D2693" s="32">
        <f t="shared" si="1496"/>
        <v>0.99449999999999994</v>
      </c>
      <c r="E2693" s="33">
        <f t="shared" si="1504"/>
        <v>77.570999999999998</v>
      </c>
      <c r="F2693" s="34"/>
      <c r="G2693" s="42">
        <f t="shared" si="1520"/>
        <v>0</v>
      </c>
      <c r="H2693" s="36">
        <f t="shared" si="1495"/>
        <v>78</v>
      </c>
      <c r="I2693" s="36">
        <f t="shared" si="1521"/>
        <v>0</v>
      </c>
      <c r="J2693" s="44">
        <v>250</v>
      </c>
      <c r="K2693" s="273">
        <v>1.17</v>
      </c>
      <c r="L2693" s="25">
        <v>0.15</v>
      </c>
      <c r="M2693" s="26">
        <f t="shared" si="1503"/>
        <v>0.17549999999999999</v>
      </c>
      <c r="N2693" s="43" t="s">
        <v>15</v>
      </c>
      <c r="O2693" s="39"/>
    </row>
    <row r="2694" spans="1:15" ht="15.75">
      <c r="A2694" s="233" t="s">
        <v>5146</v>
      </c>
      <c r="B2694" s="73" t="s">
        <v>4735</v>
      </c>
      <c r="C2694" s="41" t="s">
        <v>426</v>
      </c>
      <c r="D2694" s="32">
        <f t="shared" si="1496"/>
        <v>3.74</v>
      </c>
      <c r="E2694" s="33">
        <f t="shared" si="1504"/>
        <v>291.72000000000003</v>
      </c>
      <c r="F2694" s="34"/>
      <c r="G2694" s="42">
        <f t="shared" si="1520"/>
        <v>0</v>
      </c>
      <c r="H2694" s="36">
        <f t="shared" si="1495"/>
        <v>78</v>
      </c>
      <c r="I2694" s="36">
        <f t="shared" si="1521"/>
        <v>0</v>
      </c>
      <c r="J2694" s="44"/>
      <c r="K2694" s="273">
        <v>4.4000000000000004</v>
      </c>
      <c r="L2694" s="25">
        <v>0.15</v>
      </c>
      <c r="M2694" s="26">
        <f t="shared" si="1503"/>
        <v>0.66</v>
      </c>
      <c r="N2694" s="43"/>
      <c r="O2694" s="39"/>
    </row>
    <row r="2695" spans="1:15" ht="15.75">
      <c r="A2695" s="233" t="s">
        <v>5308</v>
      </c>
      <c r="B2695" s="97" t="s">
        <v>4376</v>
      </c>
      <c r="C2695" s="41" t="s">
        <v>314</v>
      </c>
      <c r="D2695" s="32">
        <f t="shared" si="1496"/>
        <v>4.9809999999999999</v>
      </c>
      <c r="E2695" s="33">
        <f t="shared" si="1504"/>
        <v>388.51799999999997</v>
      </c>
      <c r="F2695" s="34"/>
      <c r="G2695" s="42">
        <f t="shared" si="1520"/>
        <v>0</v>
      </c>
      <c r="H2695" s="36">
        <f t="shared" si="1495"/>
        <v>78</v>
      </c>
      <c r="I2695" s="36">
        <f t="shared" si="1521"/>
        <v>0</v>
      </c>
      <c r="J2695" s="44">
        <v>100</v>
      </c>
      <c r="K2695" s="273">
        <v>5.86</v>
      </c>
      <c r="L2695" s="25">
        <v>0.15</v>
      </c>
      <c r="M2695" s="26">
        <f t="shared" si="1503"/>
        <v>0.879</v>
      </c>
      <c r="N2695" s="43"/>
      <c r="O2695" s="39"/>
    </row>
    <row r="2696" spans="1:15" ht="15.75">
      <c r="A2696" s="228" t="s">
        <v>4826</v>
      </c>
      <c r="B2696" s="93" t="s">
        <v>4825</v>
      </c>
      <c r="C2696" s="41" t="s">
        <v>14</v>
      </c>
      <c r="D2696" s="32">
        <f t="shared" si="1496"/>
        <v>24.8795</v>
      </c>
      <c r="E2696" s="33">
        <f t="shared" si="1504"/>
        <v>1940.6010000000001</v>
      </c>
      <c r="F2696" s="34"/>
      <c r="G2696" s="42">
        <f t="shared" si="1520"/>
        <v>0</v>
      </c>
      <c r="H2696" s="36">
        <f t="shared" si="1495"/>
        <v>78</v>
      </c>
      <c r="I2696" s="36">
        <f t="shared" si="1521"/>
        <v>0</v>
      </c>
      <c r="J2696" s="44">
        <v>50</v>
      </c>
      <c r="K2696" s="273">
        <v>29.27</v>
      </c>
      <c r="L2696" s="25">
        <v>0.15</v>
      </c>
      <c r="M2696" s="26">
        <f t="shared" si="1503"/>
        <v>4.3904999999999994</v>
      </c>
      <c r="N2696" s="43"/>
      <c r="O2696" s="39"/>
    </row>
    <row r="2697" spans="1:15" ht="15.75">
      <c r="A2697" s="228" t="s">
        <v>3989</v>
      </c>
      <c r="B2697" s="93" t="s">
        <v>7229</v>
      </c>
      <c r="C2697" s="41" t="s">
        <v>45</v>
      </c>
      <c r="D2697" s="32">
        <f t="shared" si="1496"/>
        <v>1.9889999999999999</v>
      </c>
      <c r="E2697" s="33">
        <f t="shared" si="1504"/>
        <v>155.142</v>
      </c>
      <c r="F2697" s="34"/>
      <c r="G2697" s="42">
        <f t="shared" si="1520"/>
        <v>0</v>
      </c>
      <c r="H2697" s="36">
        <f t="shared" si="1495"/>
        <v>78</v>
      </c>
      <c r="I2697" s="36">
        <f t="shared" si="1521"/>
        <v>0</v>
      </c>
      <c r="J2697" s="44">
        <v>200</v>
      </c>
      <c r="K2697" s="273">
        <v>2.34</v>
      </c>
      <c r="L2697" s="25">
        <v>0.15</v>
      </c>
      <c r="M2697" s="26">
        <f t="shared" si="1503"/>
        <v>0.35099999999999998</v>
      </c>
      <c r="N2697" s="43"/>
      <c r="O2697" s="39"/>
    </row>
    <row r="2698" spans="1:15" ht="15.75">
      <c r="A2698" s="228" t="s">
        <v>5101</v>
      </c>
      <c r="B2698" s="93" t="s">
        <v>5102</v>
      </c>
      <c r="C2698" s="41" t="s">
        <v>45</v>
      </c>
      <c r="D2698" s="32">
        <f t="shared" ref="D2698" si="1527">K2698-M2698</f>
        <v>2.6180000000000003</v>
      </c>
      <c r="E2698" s="33">
        <f t="shared" si="1504"/>
        <v>204.20400000000004</v>
      </c>
      <c r="F2698" s="34"/>
      <c r="G2698" s="42">
        <f t="shared" si="1520"/>
        <v>0</v>
      </c>
      <c r="H2698" s="36">
        <f t="shared" si="1495"/>
        <v>78</v>
      </c>
      <c r="I2698" s="36">
        <f t="shared" si="1521"/>
        <v>0</v>
      </c>
      <c r="J2698" s="44">
        <v>200</v>
      </c>
      <c r="K2698" s="273">
        <v>3.08</v>
      </c>
      <c r="L2698" s="25">
        <v>0.15</v>
      </c>
      <c r="M2698" s="26">
        <f t="shared" si="1503"/>
        <v>0.46199999999999997</v>
      </c>
      <c r="N2698" s="43"/>
      <c r="O2698" s="39"/>
    </row>
    <row r="2699" spans="1:15" ht="15.75" hidden="1">
      <c r="A2699" s="63" t="s">
        <v>1706</v>
      </c>
      <c r="B2699" s="93" t="s">
        <v>1707</v>
      </c>
      <c r="C2699" s="41" t="s">
        <v>14</v>
      </c>
      <c r="D2699" s="32">
        <f>K2699-M2699</f>
        <v>11.202999999999999</v>
      </c>
      <c r="E2699" s="33">
        <f>D2699*H2699</f>
        <v>873.83399999999995</v>
      </c>
      <c r="F2699" s="34"/>
      <c r="G2699" s="42">
        <f>F2699*D2699</f>
        <v>0</v>
      </c>
      <c r="H2699" s="36">
        <f t="shared" si="1495"/>
        <v>78</v>
      </c>
      <c r="I2699" s="36">
        <f>E2699*F2699</f>
        <v>0</v>
      </c>
      <c r="J2699" s="44">
        <v>20</v>
      </c>
      <c r="K2699" s="273">
        <v>13.18</v>
      </c>
      <c r="L2699" s="25">
        <v>0.15</v>
      </c>
      <c r="M2699" s="26">
        <f>K2699*L2699</f>
        <v>1.9769999999999999</v>
      </c>
      <c r="N2699" s="43" t="s">
        <v>15</v>
      </c>
      <c r="O2699" s="39"/>
    </row>
    <row r="2700" spans="1:15" ht="15.75" hidden="1">
      <c r="A2700" s="63" t="s">
        <v>6669</v>
      </c>
      <c r="B2700" s="93" t="s">
        <v>1708</v>
      </c>
      <c r="C2700" s="41" t="s">
        <v>14</v>
      </c>
      <c r="D2700" s="32">
        <f t="shared" ref="D2700:D2778" si="1528">K2700-M2700</f>
        <v>6.2220000000000004</v>
      </c>
      <c r="E2700" s="33">
        <f>D2700*H2700</f>
        <v>485.31600000000003</v>
      </c>
      <c r="F2700" s="34"/>
      <c r="G2700" s="42">
        <f>F2700*D2700</f>
        <v>0</v>
      </c>
      <c r="H2700" s="36">
        <f t="shared" si="1495"/>
        <v>78</v>
      </c>
      <c r="I2700" s="36">
        <f>E2700*F2700</f>
        <v>0</v>
      </c>
      <c r="J2700" s="44">
        <v>20</v>
      </c>
      <c r="K2700" s="273">
        <v>7.32</v>
      </c>
      <c r="L2700" s="25">
        <v>0.15</v>
      </c>
      <c r="M2700" s="26">
        <f t="shared" si="1503"/>
        <v>1.0980000000000001</v>
      </c>
      <c r="N2700" s="43" t="s">
        <v>15</v>
      </c>
      <c r="O2700" s="39"/>
    </row>
    <row r="2701" spans="1:15" ht="15.75" hidden="1">
      <c r="A2701" s="63" t="s">
        <v>919</v>
      </c>
      <c r="B2701" s="73" t="s">
        <v>4323</v>
      </c>
      <c r="C2701" s="41" t="s">
        <v>14</v>
      </c>
      <c r="D2701" s="32">
        <f t="shared" si="1528"/>
        <v>6.2220000000000004</v>
      </c>
      <c r="E2701" s="33">
        <f t="shared" ref="E2701" si="1529">D2701*H2701</f>
        <v>485.31600000000003</v>
      </c>
      <c r="F2701" s="34"/>
      <c r="G2701" s="42">
        <f t="shared" ref="G2701" si="1530">F2701*D2701</f>
        <v>0</v>
      </c>
      <c r="H2701" s="36">
        <f t="shared" si="1495"/>
        <v>78</v>
      </c>
      <c r="I2701" s="36">
        <f t="shared" ref="I2701" si="1531">E2701*F2701</f>
        <v>0</v>
      </c>
      <c r="J2701" s="44">
        <v>20</v>
      </c>
      <c r="K2701" s="273">
        <v>7.32</v>
      </c>
      <c r="L2701" s="25">
        <v>0.15</v>
      </c>
      <c r="M2701" s="26">
        <f t="shared" si="1503"/>
        <v>1.0980000000000001</v>
      </c>
      <c r="N2701" s="43" t="s">
        <v>15</v>
      </c>
      <c r="O2701" s="39"/>
    </row>
    <row r="2702" spans="1:15" ht="15.75">
      <c r="A2702" s="233" t="s">
        <v>1709</v>
      </c>
      <c r="B2702" s="93" t="s">
        <v>1710</v>
      </c>
      <c r="C2702" s="41" t="s">
        <v>14</v>
      </c>
      <c r="D2702" s="32">
        <f t="shared" si="1528"/>
        <v>7.4714999999999989</v>
      </c>
      <c r="E2702" s="33">
        <f t="shared" si="1504"/>
        <v>582.77699999999993</v>
      </c>
      <c r="F2702" s="34"/>
      <c r="G2702" s="42">
        <f t="shared" si="1520"/>
        <v>0</v>
      </c>
      <c r="H2702" s="36">
        <f t="shared" si="1495"/>
        <v>78</v>
      </c>
      <c r="I2702" s="36">
        <f t="shared" si="1521"/>
        <v>0</v>
      </c>
      <c r="J2702" s="44">
        <v>20</v>
      </c>
      <c r="K2702" s="273">
        <v>8.7899999999999991</v>
      </c>
      <c r="L2702" s="25">
        <v>0.15</v>
      </c>
      <c r="M2702" s="26">
        <f t="shared" si="1503"/>
        <v>1.3184999999999998</v>
      </c>
      <c r="N2702" s="43"/>
      <c r="O2702" s="39"/>
    </row>
    <row r="2703" spans="1:15" ht="15.75" hidden="1">
      <c r="A2703" s="63" t="s">
        <v>920</v>
      </c>
      <c r="B2703" s="93" t="s">
        <v>946</v>
      </c>
      <c r="C2703" s="41" t="s">
        <v>14</v>
      </c>
      <c r="D2703" s="32">
        <f t="shared" si="1528"/>
        <v>7.4714999999999989</v>
      </c>
      <c r="E2703" s="33">
        <f t="shared" si="1504"/>
        <v>582.77699999999993</v>
      </c>
      <c r="F2703" s="34"/>
      <c r="G2703" s="42">
        <f t="shared" si="1520"/>
        <v>0</v>
      </c>
      <c r="H2703" s="36">
        <f t="shared" si="1495"/>
        <v>78</v>
      </c>
      <c r="I2703" s="36">
        <f t="shared" si="1521"/>
        <v>0</v>
      </c>
      <c r="J2703" s="44">
        <v>20</v>
      </c>
      <c r="K2703" s="273">
        <v>8.7899999999999991</v>
      </c>
      <c r="L2703" s="25">
        <v>0.15</v>
      </c>
      <c r="M2703" s="26">
        <f t="shared" si="1503"/>
        <v>1.3184999999999998</v>
      </c>
      <c r="N2703" s="43" t="s">
        <v>15</v>
      </c>
      <c r="O2703" s="39"/>
    </row>
    <row r="2704" spans="1:15" ht="15.75" hidden="1">
      <c r="A2704" s="63" t="s">
        <v>947</v>
      </c>
      <c r="B2704" s="93" t="s">
        <v>948</v>
      </c>
      <c r="C2704" s="41" t="s">
        <v>14</v>
      </c>
      <c r="D2704" s="32">
        <f t="shared" si="1528"/>
        <v>6.8510000000000009</v>
      </c>
      <c r="E2704" s="33">
        <f t="shared" si="1504"/>
        <v>534.37800000000004</v>
      </c>
      <c r="F2704" s="34"/>
      <c r="G2704" s="42">
        <f t="shared" si="1520"/>
        <v>0</v>
      </c>
      <c r="H2704" s="36">
        <f t="shared" si="1495"/>
        <v>78</v>
      </c>
      <c r="I2704" s="36">
        <f t="shared" si="1521"/>
        <v>0</v>
      </c>
      <c r="J2704" s="44">
        <v>20</v>
      </c>
      <c r="K2704" s="273">
        <v>8.06</v>
      </c>
      <c r="L2704" s="25">
        <v>0.15</v>
      </c>
      <c r="M2704" s="26">
        <f t="shared" si="1503"/>
        <v>1.2090000000000001</v>
      </c>
      <c r="N2704" s="43" t="s">
        <v>15</v>
      </c>
      <c r="O2704" s="39"/>
    </row>
    <row r="2705" spans="1:15" ht="15.75" hidden="1">
      <c r="A2705" s="63" t="s">
        <v>938</v>
      </c>
      <c r="B2705" s="93" t="s">
        <v>949</v>
      </c>
      <c r="C2705" s="41" t="s">
        <v>14</v>
      </c>
      <c r="D2705" s="32">
        <f t="shared" si="1528"/>
        <v>6.8510000000000009</v>
      </c>
      <c r="E2705" s="33">
        <f t="shared" si="1504"/>
        <v>534.37800000000004</v>
      </c>
      <c r="F2705" s="34"/>
      <c r="G2705" s="42">
        <f t="shared" si="1520"/>
        <v>0</v>
      </c>
      <c r="H2705" s="36">
        <f t="shared" si="1495"/>
        <v>78</v>
      </c>
      <c r="I2705" s="36">
        <f t="shared" si="1521"/>
        <v>0</v>
      </c>
      <c r="J2705" s="44">
        <v>20</v>
      </c>
      <c r="K2705" s="273">
        <v>8.06</v>
      </c>
      <c r="L2705" s="25">
        <v>0.15</v>
      </c>
      <c r="M2705" s="26">
        <f t="shared" si="1503"/>
        <v>1.2090000000000001</v>
      </c>
      <c r="N2705" s="43" t="s">
        <v>15</v>
      </c>
      <c r="O2705" s="39"/>
    </row>
    <row r="2706" spans="1:15" ht="15.75" hidden="1">
      <c r="A2706" s="63" t="s">
        <v>1318</v>
      </c>
      <c r="B2706" s="93" t="s">
        <v>1711</v>
      </c>
      <c r="C2706" s="41" t="s">
        <v>14</v>
      </c>
      <c r="D2706" s="32">
        <f t="shared" si="1528"/>
        <v>2.2440000000000002</v>
      </c>
      <c r="E2706" s="33">
        <f t="shared" si="1504"/>
        <v>175.03200000000001</v>
      </c>
      <c r="F2706" s="34"/>
      <c r="G2706" s="42">
        <f>F2706*D2706</f>
        <v>0</v>
      </c>
      <c r="H2706" s="36">
        <f t="shared" si="1495"/>
        <v>78</v>
      </c>
      <c r="I2706" s="36">
        <f>E2706*F2706</f>
        <v>0</v>
      </c>
      <c r="J2706" s="44">
        <v>100</v>
      </c>
      <c r="K2706" s="273">
        <v>2.64</v>
      </c>
      <c r="L2706" s="25">
        <v>0.15</v>
      </c>
      <c r="M2706" s="26">
        <f t="shared" si="1503"/>
        <v>0.39600000000000002</v>
      </c>
      <c r="N2706" s="43" t="s">
        <v>15</v>
      </c>
      <c r="O2706" s="39"/>
    </row>
    <row r="2707" spans="1:15" ht="15.75" hidden="1">
      <c r="A2707" s="40" t="s">
        <v>4934</v>
      </c>
      <c r="B2707" s="93" t="s">
        <v>1712</v>
      </c>
      <c r="C2707" s="41" t="s">
        <v>14</v>
      </c>
      <c r="D2707" s="32">
        <f t="shared" si="1528"/>
        <v>1.9889999999999999</v>
      </c>
      <c r="E2707" s="33">
        <f t="shared" si="1504"/>
        <v>155.142</v>
      </c>
      <c r="F2707" s="34"/>
      <c r="G2707" s="42">
        <f>F2707*D2707</f>
        <v>0</v>
      </c>
      <c r="H2707" s="36">
        <f t="shared" si="1495"/>
        <v>78</v>
      </c>
      <c r="I2707" s="36">
        <f>E2707*F2707</f>
        <v>0</v>
      </c>
      <c r="J2707" s="44">
        <v>100</v>
      </c>
      <c r="K2707" s="273">
        <v>2.34</v>
      </c>
      <c r="L2707" s="25">
        <v>0.15</v>
      </c>
      <c r="M2707" s="26">
        <f t="shared" si="1503"/>
        <v>0.35099999999999998</v>
      </c>
      <c r="N2707" s="43" t="s">
        <v>15</v>
      </c>
      <c r="O2707" s="39"/>
    </row>
    <row r="2708" spans="1:15" ht="15.75" hidden="1">
      <c r="A2708" s="63" t="s">
        <v>1321</v>
      </c>
      <c r="B2708" s="93" t="s">
        <v>1713</v>
      </c>
      <c r="C2708" s="41" t="s">
        <v>14</v>
      </c>
      <c r="D2708" s="32">
        <f t="shared" si="1528"/>
        <v>1.9889999999999999</v>
      </c>
      <c r="E2708" s="33">
        <f t="shared" si="1504"/>
        <v>155.142</v>
      </c>
      <c r="F2708" s="34"/>
      <c r="G2708" s="42">
        <f t="shared" si="1520"/>
        <v>0</v>
      </c>
      <c r="H2708" s="36">
        <f t="shared" si="1495"/>
        <v>78</v>
      </c>
      <c r="I2708" s="36">
        <f t="shared" si="1521"/>
        <v>0</v>
      </c>
      <c r="J2708" s="44">
        <v>100</v>
      </c>
      <c r="K2708" s="273">
        <v>2.34</v>
      </c>
      <c r="L2708" s="25">
        <v>0.15</v>
      </c>
      <c r="M2708" s="26">
        <f t="shared" si="1503"/>
        <v>0.35099999999999998</v>
      </c>
      <c r="N2708" s="43" t="s">
        <v>15</v>
      </c>
      <c r="O2708" s="39"/>
    </row>
    <row r="2709" spans="1:15" ht="15.75" hidden="1">
      <c r="A2709" s="63" t="s">
        <v>1304</v>
      </c>
      <c r="B2709" s="93" t="s">
        <v>1714</v>
      </c>
      <c r="C2709" s="41" t="s">
        <v>14</v>
      </c>
      <c r="D2709" s="32">
        <f t="shared" si="1528"/>
        <v>2.2440000000000002</v>
      </c>
      <c r="E2709" s="33">
        <f t="shared" si="1504"/>
        <v>175.03200000000001</v>
      </c>
      <c r="F2709" s="34"/>
      <c r="G2709" s="42">
        <f t="shared" si="1520"/>
        <v>0</v>
      </c>
      <c r="H2709" s="36">
        <f t="shared" si="1495"/>
        <v>78</v>
      </c>
      <c r="I2709" s="36">
        <f t="shared" si="1521"/>
        <v>0</v>
      </c>
      <c r="J2709" s="44">
        <v>100</v>
      </c>
      <c r="K2709" s="273">
        <v>2.64</v>
      </c>
      <c r="L2709" s="25">
        <v>0.15</v>
      </c>
      <c r="M2709" s="26">
        <f t="shared" si="1503"/>
        <v>0.39600000000000002</v>
      </c>
      <c r="N2709" s="43" t="s">
        <v>15</v>
      </c>
      <c r="O2709" s="39"/>
    </row>
    <row r="2710" spans="1:15" ht="15.75" hidden="1">
      <c r="A2710" s="63" t="s">
        <v>1324</v>
      </c>
      <c r="B2710" s="93" t="s">
        <v>1715</v>
      </c>
      <c r="C2710" s="41" t="s">
        <v>14</v>
      </c>
      <c r="D2710" s="32">
        <f t="shared" si="1528"/>
        <v>2.2440000000000002</v>
      </c>
      <c r="E2710" s="33">
        <f t="shared" si="1504"/>
        <v>175.03200000000001</v>
      </c>
      <c r="F2710" s="34"/>
      <c r="G2710" s="42">
        <f>F2710*D2710</f>
        <v>0</v>
      </c>
      <c r="H2710" s="36">
        <f t="shared" si="1495"/>
        <v>78</v>
      </c>
      <c r="I2710" s="36">
        <f>E2710*F2710</f>
        <v>0</v>
      </c>
      <c r="J2710" s="44">
        <v>100</v>
      </c>
      <c r="K2710" s="273">
        <v>2.64</v>
      </c>
      <c r="L2710" s="25">
        <v>0.15</v>
      </c>
      <c r="M2710" s="26">
        <f t="shared" si="1503"/>
        <v>0.39600000000000002</v>
      </c>
      <c r="N2710" s="43" t="s">
        <v>15</v>
      </c>
      <c r="O2710" s="39"/>
    </row>
    <row r="2711" spans="1:15" ht="15.75" hidden="1">
      <c r="A2711" s="63" t="s">
        <v>1326</v>
      </c>
      <c r="B2711" s="93" t="s">
        <v>1716</v>
      </c>
      <c r="C2711" s="41" t="s">
        <v>14</v>
      </c>
      <c r="D2711" s="32">
        <f t="shared" si="1528"/>
        <v>2.2440000000000002</v>
      </c>
      <c r="E2711" s="33">
        <f t="shared" si="1504"/>
        <v>175.03200000000001</v>
      </c>
      <c r="F2711" s="34"/>
      <c r="G2711" s="42">
        <f>F2711*D2711</f>
        <v>0</v>
      </c>
      <c r="H2711" s="36">
        <f t="shared" si="1495"/>
        <v>78</v>
      </c>
      <c r="I2711" s="36">
        <f>E2711*F2711</f>
        <v>0</v>
      </c>
      <c r="J2711" s="44">
        <v>100</v>
      </c>
      <c r="K2711" s="273">
        <v>2.64</v>
      </c>
      <c r="L2711" s="25">
        <v>0.15</v>
      </c>
      <c r="M2711" s="26">
        <f t="shared" si="1503"/>
        <v>0.39600000000000002</v>
      </c>
      <c r="N2711" s="43" t="s">
        <v>15</v>
      </c>
      <c r="O2711" s="39"/>
    </row>
    <row r="2712" spans="1:15" ht="15.75">
      <c r="A2712" s="233" t="s">
        <v>1331</v>
      </c>
      <c r="B2712" s="93" t="s">
        <v>6497</v>
      </c>
      <c r="C2712" s="41" t="s">
        <v>14</v>
      </c>
      <c r="D2712" s="32">
        <f t="shared" si="1528"/>
        <v>2.7370000000000001</v>
      </c>
      <c r="E2712" s="33">
        <f t="shared" si="1504"/>
        <v>213.48600000000002</v>
      </c>
      <c r="F2712" s="34"/>
      <c r="G2712" s="42">
        <f>F2712*D2712</f>
        <v>0</v>
      </c>
      <c r="H2712" s="36">
        <f t="shared" si="1495"/>
        <v>78</v>
      </c>
      <c r="I2712" s="36">
        <f>E2712*F2712</f>
        <v>0</v>
      </c>
      <c r="J2712" s="44">
        <v>60</v>
      </c>
      <c r="K2712" s="273">
        <v>3.22</v>
      </c>
      <c r="L2712" s="25">
        <v>0.15</v>
      </c>
      <c r="M2712" s="26">
        <f t="shared" si="1503"/>
        <v>0.48299999999999998</v>
      </c>
      <c r="N2712" s="43"/>
      <c r="O2712" s="39"/>
    </row>
    <row r="2713" spans="1:15" ht="15.75">
      <c r="A2713" s="233" t="s">
        <v>1251</v>
      </c>
      <c r="B2713" s="93" t="s">
        <v>1717</v>
      </c>
      <c r="C2713" s="41" t="s">
        <v>14</v>
      </c>
      <c r="D2713" s="32">
        <f t="shared" si="1528"/>
        <v>0.629</v>
      </c>
      <c r="E2713" s="33">
        <f t="shared" si="1504"/>
        <v>49.061999999999998</v>
      </c>
      <c r="F2713" s="34"/>
      <c r="G2713" s="42">
        <f t="shared" si="1520"/>
        <v>0</v>
      </c>
      <c r="H2713" s="36">
        <f t="shared" si="1495"/>
        <v>78</v>
      </c>
      <c r="I2713" s="36">
        <f t="shared" si="1521"/>
        <v>0</v>
      </c>
      <c r="J2713" s="44">
        <v>500</v>
      </c>
      <c r="K2713" s="273">
        <v>0.74</v>
      </c>
      <c r="L2713" s="25">
        <v>0.15</v>
      </c>
      <c r="M2713" s="26">
        <f t="shared" si="1503"/>
        <v>0.111</v>
      </c>
      <c r="N2713" s="43"/>
      <c r="O2713" s="39"/>
    </row>
    <row r="2714" spans="1:15" ht="15.75" hidden="1">
      <c r="A2714" s="63" t="s">
        <v>1329</v>
      </c>
      <c r="B2714" s="93" t="s">
        <v>1718</v>
      </c>
      <c r="C2714" s="41" t="s">
        <v>14</v>
      </c>
      <c r="D2714" s="32">
        <f t="shared" si="1528"/>
        <v>1.1220000000000001</v>
      </c>
      <c r="E2714" s="33">
        <f t="shared" si="1504"/>
        <v>87.516000000000005</v>
      </c>
      <c r="F2714" s="34"/>
      <c r="G2714" s="42">
        <f t="shared" si="1520"/>
        <v>0</v>
      </c>
      <c r="H2714" s="36">
        <f t="shared" ref="H2714:H2804" si="1532">$K$4</f>
        <v>78</v>
      </c>
      <c r="I2714" s="36">
        <f t="shared" si="1521"/>
        <v>0</v>
      </c>
      <c r="J2714" s="44">
        <v>250</v>
      </c>
      <c r="K2714" s="273">
        <v>1.32</v>
      </c>
      <c r="L2714" s="25">
        <v>0.15</v>
      </c>
      <c r="M2714" s="26">
        <f t="shared" si="1503"/>
        <v>0.19800000000000001</v>
      </c>
      <c r="N2714" s="43" t="s">
        <v>15</v>
      </c>
      <c r="O2714" s="39"/>
    </row>
    <row r="2715" spans="1:15" ht="15.75">
      <c r="A2715" s="233" t="s">
        <v>5301</v>
      </c>
      <c r="B2715" s="93" t="s">
        <v>1719</v>
      </c>
      <c r="C2715" s="41" t="s">
        <v>14</v>
      </c>
      <c r="D2715" s="32">
        <f t="shared" si="1528"/>
        <v>2.9325000000000001</v>
      </c>
      <c r="E2715" s="33">
        <f t="shared" si="1504"/>
        <v>228.73500000000001</v>
      </c>
      <c r="F2715" s="34"/>
      <c r="G2715" s="42">
        <f t="shared" si="1520"/>
        <v>0</v>
      </c>
      <c r="H2715" s="36">
        <f t="shared" si="1532"/>
        <v>78</v>
      </c>
      <c r="I2715" s="36">
        <f t="shared" si="1521"/>
        <v>0</v>
      </c>
      <c r="J2715" s="44">
        <v>100</v>
      </c>
      <c r="K2715" s="273">
        <v>3.45</v>
      </c>
      <c r="L2715" s="25">
        <v>0.15</v>
      </c>
      <c r="M2715" s="26">
        <f t="shared" si="1503"/>
        <v>0.51749999999999996</v>
      </c>
      <c r="N2715" s="43"/>
      <c r="O2715" s="39"/>
    </row>
    <row r="2716" spans="1:15" ht="15.75">
      <c r="A2716" s="233" t="s">
        <v>5302</v>
      </c>
      <c r="B2716" s="93" t="s">
        <v>5071</v>
      </c>
      <c r="C2716" s="41" t="s">
        <v>14</v>
      </c>
      <c r="D2716" s="32">
        <f t="shared" si="1528"/>
        <v>2.9325000000000001</v>
      </c>
      <c r="E2716" s="33">
        <f t="shared" si="1504"/>
        <v>228.73500000000001</v>
      </c>
      <c r="F2716" s="34"/>
      <c r="G2716" s="42">
        <f t="shared" si="1520"/>
        <v>0</v>
      </c>
      <c r="H2716" s="36">
        <f t="shared" si="1532"/>
        <v>78</v>
      </c>
      <c r="I2716" s="36">
        <f t="shared" si="1521"/>
        <v>0</v>
      </c>
      <c r="J2716" s="44">
        <v>100</v>
      </c>
      <c r="K2716" s="273">
        <v>3.45</v>
      </c>
      <c r="L2716" s="25">
        <v>0.15</v>
      </c>
      <c r="M2716" s="26">
        <f t="shared" si="1503"/>
        <v>0.51749999999999996</v>
      </c>
      <c r="N2716" s="43"/>
      <c r="O2716" s="39"/>
    </row>
    <row r="2717" spans="1:15" ht="15.75">
      <c r="A2717" s="233" t="s">
        <v>466</v>
      </c>
      <c r="B2717" s="73" t="s">
        <v>6684</v>
      </c>
      <c r="C2717" s="41" t="s">
        <v>79</v>
      </c>
      <c r="D2717" s="32">
        <f t="shared" si="1528"/>
        <v>9.3330000000000002</v>
      </c>
      <c r="E2717" s="33">
        <f t="shared" si="1504"/>
        <v>727.97400000000005</v>
      </c>
      <c r="F2717" s="34"/>
      <c r="G2717" s="42">
        <f t="shared" si="1520"/>
        <v>0</v>
      </c>
      <c r="H2717" s="36">
        <f t="shared" si="1532"/>
        <v>78</v>
      </c>
      <c r="I2717" s="36">
        <f t="shared" si="1521"/>
        <v>0</v>
      </c>
      <c r="J2717" s="44">
        <v>50</v>
      </c>
      <c r="K2717" s="273">
        <v>10.98</v>
      </c>
      <c r="L2717" s="25">
        <v>0.15</v>
      </c>
      <c r="M2717" s="26">
        <f t="shared" si="1503"/>
        <v>1.647</v>
      </c>
      <c r="N2717" s="43"/>
      <c r="O2717" s="39"/>
    </row>
    <row r="2718" spans="1:15" ht="15.75" hidden="1">
      <c r="A2718" s="63" t="s">
        <v>4539</v>
      </c>
      <c r="B2718" s="73" t="s">
        <v>6502</v>
      </c>
      <c r="C2718" s="41" t="s">
        <v>79</v>
      </c>
      <c r="D2718" s="32">
        <f t="shared" si="1528"/>
        <v>18.657499999999999</v>
      </c>
      <c r="E2718" s="33">
        <f t="shared" si="1504"/>
        <v>1455.2849999999999</v>
      </c>
      <c r="F2718" s="34"/>
      <c r="G2718" s="42">
        <f t="shared" si="1520"/>
        <v>0</v>
      </c>
      <c r="H2718" s="36">
        <f t="shared" si="1532"/>
        <v>78</v>
      </c>
      <c r="I2718" s="36">
        <f t="shared" si="1521"/>
        <v>0</v>
      </c>
      <c r="J2718" s="44">
        <v>50</v>
      </c>
      <c r="K2718" s="273">
        <v>21.95</v>
      </c>
      <c r="L2718" s="25">
        <v>0.15</v>
      </c>
      <c r="M2718" s="26">
        <f t="shared" si="1503"/>
        <v>3.2925</v>
      </c>
      <c r="N2718" s="43" t="s">
        <v>15</v>
      </c>
      <c r="O2718" s="39"/>
    </row>
    <row r="2719" spans="1:15" ht="15.75" hidden="1">
      <c r="A2719" s="63" t="s">
        <v>4053</v>
      </c>
      <c r="B2719" s="73" t="s">
        <v>6740</v>
      </c>
      <c r="C2719" s="41" t="s">
        <v>79</v>
      </c>
      <c r="D2719" s="32">
        <f>K2719-M2719</f>
        <v>7.7774999999999999</v>
      </c>
      <c r="E2719" s="33">
        <f>D2719*H2719</f>
        <v>606.64499999999998</v>
      </c>
      <c r="F2719" s="34"/>
      <c r="G2719" s="42">
        <f>F2719*D2719</f>
        <v>0</v>
      </c>
      <c r="H2719" s="36">
        <f t="shared" si="1532"/>
        <v>78</v>
      </c>
      <c r="I2719" s="36">
        <f>E2719*F2719</f>
        <v>0</v>
      </c>
      <c r="J2719" s="44">
        <v>50</v>
      </c>
      <c r="K2719" s="273">
        <v>9.15</v>
      </c>
      <c r="L2719" s="25">
        <v>0.15</v>
      </c>
      <c r="M2719" s="26">
        <f>K2719*L2719</f>
        <v>1.3725000000000001</v>
      </c>
      <c r="N2719" s="43" t="s">
        <v>15</v>
      </c>
      <c r="O2719" s="39"/>
    </row>
    <row r="2720" spans="1:15" ht="15.75" hidden="1">
      <c r="A2720" s="63" t="s">
        <v>453</v>
      </c>
      <c r="B2720" s="73" t="s">
        <v>6501</v>
      </c>
      <c r="C2720" s="41" t="s">
        <v>79</v>
      </c>
      <c r="D2720" s="32">
        <f>K2720-M2720</f>
        <v>3.74</v>
      </c>
      <c r="E2720" s="33">
        <f>D2720*H2720</f>
        <v>291.72000000000003</v>
      </c>
      <c r="F2720" s="34"/>
      <c r="G2720" s="42">
        <f>F2720*D2720</f>
        <v>0</v>
      </c>
      <c r="H2720" s="36">
        <f t="shared" si="1532"/>
        <v>78</v>
      </c>
      <c r="I2720" s="36">
        <f>E2720*F2720</f>
        <v>0</v>
      </c>
      <c r="J2720" s="44">
        <v>25</v>
      </c>
      <c r="K2720" s="273">
        <v>4.4000000000000004</v>
      </c>
      <c r="L2720" s="25">
        <v>0.15</v>
      </c>
      <c r="M2720" s="26">
        <f>K2720*L2720</f>
        <v>0.66</v>
      </c>
      <c r="N2720" s="43" t="s">
        <v>15</v>
      </c>
      <c r="O2720" s="39"/>
    </row>
    <row r="2721" spans="1:15" ht="15.75">
      <c r="A2721" s="233" t="s">
        <v>457</v>
      </c>
      <c r="B2721" s="93" t="s">
        <v>3158</v>
      </c>
      <c r="C2721" s="41" t="s">
        <v>14</v>
      </c>
      <c r="D2721" s="32">
        <f>K2721-M2721</f>
        <v>2.0569999999999999</v>
      </c>
      <c r="E2721" s="33">
        <f t="shared" si="1504"/>
        <v>160.446</v>
      </c>
      <c r="F2721" s="34"/>
      <c r="G2721" s="42">
        <f>F2721*D2721</f>
        <v>0</v>
      </c>
      <c r="H2721" s="36">
        <f t="shared" si="1532"/>
        <v>78</v>
      </c>
      <c r="I2721" s="36">
        <f>E2721*F2721</f>
        <v>0</v>
      </c>
      <c r="J2721" s="111" t="s">
        <v>354</v>
      </c>
      <c r="K2721" s="273">
        <v>2.42</v>
      </c>
      <c r="L2721" s="25">
        <v>0.15</v>
      </c>
      <c r="M2721" s="75">
        <f>K2721*L2721</f>
        <v>0.36299999999999999</v>
      </c>
      <c r="N2721" s="43"/>
      <c r="O2721" s="39"/>
    </row>
    <row r="2722" spans="1:15" ht="15.75" hidden="1">
      <c r="A2722" s="63" t="s">
        <v>467</v>
      </c>
      <c r="B2722" s="93" t="s">
        <v>3159</v>
      </c>
      <c r="C2722" s="41" t="s">
        <v>14</v>
      </c>
      <c r="D2722" s="32">
        <f t="shared" si="1528"/>
        <v>2.4904999999999999</v>
      </c>
      <c r="E2722" s="33">
        <f t="shared" si="1504"/>
        <v>194.25899999999999</v>
      </c>
      <c r="F2722" s="34"/>
      <c r="G2722" s="42">
        <f t="shared" si="1520"/>
        <v>0</v>
      </c>
      <c r="H2722" s="36">
        <f t="shared" si="1532"/>
        <v>78</v>
      </c>
      <c r="I2722" s="36">
        <f t="shared" si="1521"/>
        <v>0</v>
      </c>
      <c r="J2722" s="44" t="s">
        <v>2974</v>
      </c>
      <c r="K2722" s="273">
        <v>2.93</v>
      </c>
      <c r="L2722" s="25">
        <v>0.15</v>
      </c>
      <c r="M2722" s="75">
        <f t="shared" si="1503"/>
        <v>0.4395</v>
      </c>
      <c r="N2722" s="43" t="s">
        <v>15</v>
      </c>
      <c r="O2722" s="39"/>
    </row>
    <row r="2723" spans="1:15" ht="15.75" hidden="1">
      <c r="A2723" s="63" t="s">
        <v>1720</v>
      </c>
      <c r="B2723" s="93" t="s">
        <v>3636</v>
      </c>
      <c r="C2723" s="41" t="s">
        <v>14</v>
      </c>
      <c r="D2723" s="32">
        <f t="shared" si="1528"/>
        <v>4.9809999999999999</v>
      </c>
      <c r="E2723" s="33">
        <f t="shared" si="1504"/>
        <v>388.51799999999997</v>
      </c>
      <c r="F2723" s="34"/>
      <c r="G2723" s="42">
        <f t="shared" si="1520"/>
        <v>0</v>
      </c>
      <c r="H2723" s="36">
        <f t="shared" si="1532"/>
        <v>78</v>
      </c>
      <c r="I2723" s="36">
        <f t="shared" si="1521"/>
        <v>0</v>
      </c>
      <c r="J2723" s="44">
        <v>25</v>
      </c>
      <c r="K2723" s="273">
        <v>5.86</v>
      </c>
      <c r="L2723" s="25">
        <v>0.15</v>
      </c>
      <c r="M2723" s="26">
        <f t="shared" si="1503"/>
        <v>0.879</v>
      </c>
      <c r="N2723" s="43" t="s">
        <v>15</v>
      </c>
      <c r="O2723" s="39"/>
    </row>
    <row r="2724" spans="1:15" ht="15.75">
      <c r="A2724" s="233" t="s">
        <v>1721</v>
      </c>
      <c r="B2724" s="93" t="s">
        <v>3637</v>
      </c>
      <c r="C2724" s="41" t="s">
        <v>14</v>
      </c>
      <c r="D2724" s="32">
        <f>K2724-M2724</f>
        <v>7.0294999999999996</v>
      </c>
      <c r="E2724" s="33">
        <f>D2724*H2724</f>
        <v>548.30099999999993</v>
      </c>
      <c r="F2724" s="34"/>
      <c r="G2724" s="42">
        <f>F2724*D2724</f>
        <v>0</v>
      </c>
      <c r="H2724" s="36">
        <f t="shared" si="1532"/>
        <v>78</v>
      </c>
      <c r="I2724" s="36">
        <f>E2724*F2724</f>
        <v>0</v>
      </c>
      <c r="J2724" s="44">
        <v>20</v>
      </c>
      <c r="K2724" s="273">
        <v>8.27</v>
      </c>
      <c r="L2724" s="25">
        <v>0.15</v>
      </c>
      <c r="M2724" s="26">
        <f>K2724*L2724</f>
        <v>1.2404999999999999</v>
      </c>
      <c r="N2724" s="43"/>
      <c r="O2724" s="39"/>
    </row>
    <row r="2725" spans="1:15" ht="15.75" hidden="1">
      <c r="A2725" s="63"/>
      <c r="B2725" s="93" t="s">
        <v>3638</v>
      </c>
      <c r="C2725" s="41" t="s">
        <v>14</v>
      </c>
      <c r="D2725" s="32">
        <f t="shared" si="1528"/>
        <v>4.3010000000000002</v>
      </c>
      <c r="E2725" s="33">
        <f t="shared" si="1504"/>
        <v>335.47800000000001</v>
      </c>
      <c r="F2725" s="34"/>
      <c r="G2725" s="42">
        <f t="shared" si="1520"/>
        <v>0</v>
      </c>
      <c r="H2725" s="36">
        <f t="shared" si="1532"/>
        <v>78</v>
      </c>
      <c r="I2725" s="36">
        <f t="shared" si="1521"/>
        <v>0</v>
      </c>
      <c r="J2725" s="44">
        <v>25</v>
      </c>
      <c r="K2725" s="273">
        <v>5.0599999999999996</v>
      </c>
      <c r="L2725" s="25">
        <v>0.15</v>
      </c>
      <c r="M2725" s="26">
        <f t="shared" si="1503"/>
        <v>0.7589999999999999</v>
      </c>
      <c r="N2725" s="43" t="s">
        <v>15</v>
      </c>
      <c r="O2725" s="39"/>
    </row>
    <row r="2726" spans="1:15" ht="15.75">
      <c r="A2726" s="233" t="s">
        <v>1722</v>
      </c>
      <c r="B2726" s="93" t="s">
        <v>3639</v>
      </c>
      <c r="C2726" s="41" t="s">
        <v>14</v>
      </c>
      <c r="D2726" s="32">
        <f t="shared" si="1528"/>
        <v>6.2220000000000004</v>
      </c>
      <c r="E2726" s="33">
        <f t="shared" si="1504"/>
        <v>485.31600000000003</v>
      </c>
      <c r="F2726" s="34"/>
      <c r="G2726" s="42">
        <f t="shared" si="1520"/>
        <v>0</v>
      </c>
      <c r="H2726" s="36">
        <f t="shared" si="1532"/>
        <v>78</v>
      </c>
      <c r="I2726" s="36">
        <f t="shared" si="1521"/>
        <v>0</v>
      </c>
      <c r="J2726" s="44">
        <v>25</v>
      </c>
      <c r="K2726" s="273">
        <v>7.32</v>
      </c>
      <c r="L2726" s="25">
        <v>0.15</v>
      </c>
      <c r="M2726" s="26">
        <f t="shared" si="1503"/>
        <v>1.0980000000000001</v>
      </c>
      <c r="N2726" s="43"/>
      <c r="O2726" s="39"/>
    </row>
    <row r="2727" spans="1:15" ht="15.75" hidden="1">
      <c r="A2727" s="40" t="s">
        <v>4245</v>
      </c>
      <c r="B2727" s="93" t="s">
        <v>4244</v>
      </c>
      <c r="C2727" s="41" t="s">
        <v>14</v>
      </c>
      <c r="D2727" s="32">
        <f>K2727-M2727</f>
        <v>4.6665000000000001</v>
      </c>
      <c r="E2727" s="33">
        <f>D2727*H2727</f>
        <v>363.98700000000002</v>
      </c>
      <c r="F2727" s="34"/>
      <c r="G2727" s="42">
        <f>F2727*D2727</f>
        <v>0</v>
      </c>
      <c r="H2727" s="36">
        <f t="shared" si="1532"/>
        <v>78</v>
      </c>
      <c r="I2727" s="36">
        <f>E2727*F2727</f>
        <v>0</v>
      </c>
      <c r="J2727" s="44">
        <v>20</v>
      </c>
      <c r="K2727" s="273">
        <v>5.49</v>
      </c>
      <c r="L2727" s="25">
        <v>0.15</v>
      </c>
      <c r="M2727" s="26">
        <f>K2727*L2727</f>
        <v>0.82350000000000001</v>
      </c>
      <c r="N2727" s="43" t="s">
        <v>15</v>
      </c>
      <c r="O2727" s="39"/>
    </row>
    <row r="2728" spans="1:15" ht="15.75" hidden="1">
      <c r="A2728" s="63" t="s">
        <v>1300</v>
      </c>
      <c r="B2728" s="93" t="s">
        <v>3640</v>
      </c>
      <c r="C2728" s="41" t="s">
        <v>14</v>
      </c>
      <c r="D2728" s="32">
        <f t="shared" si="1528"/>
        <v>4.9809999999999999</v>
      </c>
      <c r="E2728" s="33">
        <f>D2728*H2728</f>
        <v>388.51799999999997</v>
      </c>
      <c r="F2728" s="34"/>
      <c r="G2728" s="42">
        <f>F2728*D2728</f>
        <v>0</v>
      </c>
      <c r="H2728" s="36">
        <f t="shared" si="1532"/>
        <v>78</v>
      </c>
      <c r="I2728" s="36">
        <f>E2728*F2728</f>
        <v>0</v>
      </c>
      <c r="J2728" s="44">
        <v>25</v>
      </c>
      <c r="K2728" s="273">
        <v>5.86</v>
      </c>
      <c r="L2728" s="25">
        <v>0.15</v>
      </c>
      <c r="M2728" s="26">
        <f t="shared" si="1503"/>
        <v>0.879</v>
      </c>
      <c r="N2728" s="43" t="s">
        <v>15</v>
      </c>
      <c r="O2728" s="39"/>
    </row>
    <row r="2729" spans="1:15" ht="15.75" hidden="1">
      <c r="A2729" s="63" t="s">
        <v>1346</v>
      </c>
      <c r="B2729" s="93" t="s">
        <v>7187</v>
      </c>
      <c r="C2729" s="41" t="s">
        <v>14</v>
      </c>
      <c r="D2729" s="32">
        <f t="shared" si="1528"/>
        <v>4.9809999999999999</v>
      </c>
      <c r="E2729" s="33">
        <f>D2729*H2729</f>
        <v>388.51799999999997</v>
      </c>
      <c r="F2729" s="34"/>
      <c r="G2729" s="42">
        <f>F2729*D2729</f>
        <v>0</v>
      </c>
      <c r="H2729" s="36">
        <f t="shared" si="1532"/>
        <v>78</v>
      </c>
      <c r="I2729" s="36">
        <f>E2729*F2729</f>
        <v>0</v>
      </c>
      <c r="J2729" s="44">
        <v>25</v>
      </c>
      <c r="K2729" s="273">
        <v>5.86</v>
      </c>
      <c r="L2729" s="25">
        <v>0.15</v>
      </c>
      <c r="M2729" s="26">
        <f t="shared" si="1503"/>
        <v>0.879</v>
      </c>
      <c r="N2729" s="43" t="s">
        <v>15</v>
      </c>
      <c r="O2729" s="39"/>
    </row>
    <row r="2730" spans="1:15" ht="15.75">
      <c r="A2730" s="233" t="s">
        <v>1224</v>
      </c>
      <c r="B2730" s="93" t="s">
        <v>3641</v>
      </c>
      <c r="C2730" s="41" t="s">
        <v>14</v>
      </c>
      <c r="D2730" s="32">
        <f t="shared" si="1528"/>
        <v>7.0294999999999996</v>
      </c>
      <c r="E2730" s="33">
        <f t="shared" si="1504"/>
        <v>548.30099999999993</v>
      </c>
      <c r="F2730" s="34"/>
      <c r="G2730" s="42">
        <f t="shared" si="1520"/>
        <v>0</v>
      </c>
      <c r="H2730" s="36">
        <f t="shared" si="1532"/>
        <v>78</v>
      </c>
      <c r="I2730" s="36">
        <f t="shared" si="1521"/>
        <v>0</v>
      </c>
      <c r="J2730" s="44">
        <v>20</v>
      </c>
      <c r="K2730" s="273">
        <v>8.27</v>
      </c>
      <c r="L2730" s="25">
        <v>0.15</v>
      </c>
      <c r="M2730" s="26">
        <f t="shared" si="1503"/>
        <v>1.2404999999999999</v>
      </c>
      <c r="N2730" s="43"/>
      <c r="O2730" s="39"/>
    </row>
    <row r="2731" spans="1:15" ht="15.75">
      <c r="A2731" s="228" t="s">
        <v>4246</v>
      </c>
      <c r="B2731" s="93" t="s">
        <v>4247</v>
      </c>
      <c r="C2731" s="41" t="s">
        <v>14</v>
      </c>
      <c r="D2731" s="32">
        <f>K2731-M2731</f>
        <v>6.2220000000000004</v>
      </c>
      <c r="E2731" s="33">
        <f>D2731*H2731</f>
        <v>485.31600000000003</v>
      </c>
      <c r="F2731" s="34"/>
      <c r="G2731" s="42">
        <f>F2731*D2731</f>
        <v>0</v>
      </c>
      <c r="H2731" s="36">
        <f t="shared" si="1532"/>
        <v>78</v>
      </c>
      <c r="I2731" s="36">
        <f>E2731*F2731</f>
        <v>0</v>
      </c>
      <c r="J2731" s="44">
        <v>20</v>
      </c>
      <c r="K2731" s="273">
        <v>7.32</v>
      </c>
      <c r="L2731" s="25">
        <v>0.15</v>
      </c>
      <c r="M2731" s="26">
        <f>K2731*L2731</f>
        <v>1.0980000000000001</v>
      </c>
      <c r="N2731" s="43"/>
      <c r="O2731" s="39"/>
    </row>
    <row r="2732" spans="1:15" ht="15.75" hidden="1">
      <c r="A2732" s="63" t="s">
        <v>1347</v>
      </c>
      <c r="B2732" s="93" t="s">
        <v>3642</v>
      </c>
      <c r="C2732" s="41" t="s">
        <v>14</v>
      </c>
      <c r="D2732" s="32">
        <f t="shared" si="1528"/>
        <v>5.5419999999999998</v>
      </c>
      <c r="E2732" s="33">
        <f t="shared" si="1504"/>
        <v>432.27600000000001</v>
      </c>
      <c r="F2732" s="34"/>
      <c r="G2732" s="42">
        <f t="shared" si="1520"/>
        <v>0</v>
      </c>
      <c r="H2732" s="36">
        <f t="shared" si="1532"/>
        <v>78</v>
      </c>
      <c r="I2732" s="36">
        <f t="shared" si="1521"/>
        <v>0</v>
      </c>
      <c r="J2732" s="44">
        <v>25</v>
      </c>
      <c r="K2732" s="273">
        <v>6.52</v>
      </c>
      <c r="L2732" s="25">
        <v>0.15</v>
      </c>
      <c r="M2732" s="26">
        <f t="shared" si="1503"/>
        <v>0.97799999999999987</v>
      </c>
      <c r="N2732" s="43" t="s">
        <v>15</v>
      </c>
      <c r="O2732" s="39"/>
    </row>
    <row r="2733" spans="1:15" ht="15.75">
      <c r="A2733" s="233" t="s">
        <v>1308</v>
      </c>
      <c r="B2733" s="93" t="s">
        <v>3643</v>
      </c>
      <c r="C2733" s="41" t="s">
        <v>14</v>
      </c>
      <c r="D2733" s="32">
        <f t="shared" si="1528"/>
        <v>7.718</v>
      </c>
      <c r="E2733" s="33">
        <f t="shared" si="1504"/>
        <v>602.00400000000002</v>
      </c>
      <c r="F2733" s="34"/>
      <c r="G2733" s="42">
        <f t="shared" si="1520"/>
        <v>0</v>
      </c>
      <c r="H2733" s="36">
        <f t="shared" si="1532"/>
        <v>78</v>
      </c>
      <c r="I2733" s="36">
        <f t="shared" si="1521"/>
        <v>0</v>
      </c>
      <c r="J2733" s="44">
        <v>20</v>
      </c>
      <c r="K2733" s="273">
        <v>9.08</v>
      </c>
      <c r="L2733" s="25">
        <v>0.15</v>
      </c>
      <c r="M2733" s="26">
        <f t="shared" ref="M2733:M2837" si="1533">K2733*L2733</f>
        <v>1.3619999999999999</v>
      </c>
      <c r="N2733" s="43"/>
      <c r="O2733" s="39"/>
    </row>
    <row r="2734" spans="1:15" ht="15.75" hidden="1">
      <c r="A2734" s="63" t="s">
        <v>1267</v>
      </c>
      <c r="B2734" s="93" t="s">
        <v>3456</v>
      </c>
      <c r="C2734" s="41" t="s">
        <v>14</v>
      </c>
      <c r="D2734" s="32">
        <f t="shared" si="1528"/>
        <v>26.868500000000001</v>
      </c>
      <c r="E2734" s="33">
        <f t="shared" si="1504"/>
        <v>2095.7429999999999</v>
      </c>
      <c r="F2734" s="34"/>
      <c r="G2734" s="42">
        <f t="shared" si="1520"/>
        <v>0</v>
      </c>
      <c r="H2734" s="36">
        <f t="shared" si="1532"/>
        <v>78</v>
      </c>
      <c r="I2734" s="36">
        <f t="shared" si="1521"/>
        <v>0</v>
      </c>
      <c r="J2734" s="44">
        <v>10</v>
      </c>
      <c r="K2734" s="273">
        <v>31.61</v>
      </c>
      <c r="L2734" s="25">
        <v>0.15</v>
      </c>
      <c r="M2734" s="26">
        <f t="shared" si="1533"/>
        <v>4.7414999999999994</v>
      </c>
      <c r="N2734" s="43" t="s">
        <v>15</v>
      </c>
      <c r="O2734" s="39"/>
    </row>
    <row r="2735" spans="1:15" ht="15.75" hidden="1">
      <c r="A2735" s="63" t="s">
        <v>1348</v>
      </c>
      <c r="B2735" s="99" t="s">
        <v>3457</v>
      </c>
      <c r="C2735" s="41" t="s">
        <v>14</v>
      </c>
      <c r="D2735" s="32">
        <f t="shared" si="1528"/>
        <v>29.545999999999999</v>
      </c>
      <c r="E2735" s="33">
        <f t="shared" si="1504"/>
        <v>2304.5879999999997</v>
      </c>
      <c r="F2735" s="34"/>
      <c r="G2735" s="42">
        <f t="shared" si="1520"/>
        <v>0</v>
      </c>
      <c r="H2735" s="36">
        <f t="shared" si="1532"/>
        <v>78</v>
      </c>
      <c r="I2735" s="36">
        <f t="shared" si="1521"/>
        <v>0</v>
      </c>
      <c r="J2735" s="44">
        <v>10</v>
      </c>
      <c r="K2735" s="273">
        <v>34.76</v>
      </c>
      <c r="L2735" s="25">
        <v>0.15</v>
      </c>
      <c r="M2735" s="26">
        <f t="shared" si="1533"/>
        <v>5.2139999999999995</v>
      </c>
      <c r="N2735" s="43" t="s">
        <v>15</v>
      </c>
      <c r="O2735" s="39"/>
    </row>
    <row r="2736" spans="1:15" ht="15.75">
      <c r="A2736" s="63" t="s">
        <v>1349</v>
      </c>
      <c r="B2736" s="99" t="s">
        <v>3458</v>
      </c>
      <c r="C2736" s="41" t="s">
        <v>14</v>
      </c>
      <c r="D2736" s="32">
        <f t="shared" si="1528"/>
        <v>45.9</v>
      </c>
      <c r="E2736" s="33">
        <f t="shared" si="1504"/>
        <v>3580.2</v>
      </c>
      <c r="F2736" s="34"/>
      <c r="G2736" s="42">
        <f t="shared" si="1520"/>
        <v>0</v>
      </c>
      <c r="H2736" s="36">
        <f t="shared" si="1532"/>
        <v>78</v>
      </c>
      <c r="I2736" s="36">
        <f t="shared" si="1521"/>
        <v>0</v>
      </c>
      <c r="J2736" s="44">
        <v>10</v>
      </c>
      <c r="K2736" s="273">
        <v>54</v>
      </c>
      <c r="L2736" s="25">
        <v>0.15</v>
      </c>
      <c r="M2736" s="26">
        <f t="shared" si="1533"/>
        <v>8.1</v>
      </c>
      <c r="N2736" s="43"/>
      <c r="O2736" s="39"/>
    </row>
    <row r="2737" spans="1:15" ht="15.75">
      <c r="A2737" s="63" t="s">
        <v>1720</v>
      </c>
      <c r="B2737" s="93" t="s">
        <v>3644</v>
      </c>
      <c r="C2737" s="41" t="s">
        <v>14</v>
      </c>
      <c r="D2737" s="32">
        <f t="shared" si="1528"/>
        <v>31.722000000000001</v>
      </c>
      <c r="E2737" s="33">
        <f t="shared" si="1504"/>
        <v>2474.3160000000003</v>
      </c>
      <c r="F2737" s="34"/>
      <c r="G2737" s="42">
        <f t="shared" si="1520"/>
        <v>0</v>
      </c>
      <c r="H2737" s="36">
        <f t="shared" si="1532"/>
        <v>78</v>
      </c>
      <c r="I2737" s="36">
        <f t="shared" si="1521"/>
        <v>0</v>
      </c>
      <c r="J2737" s="44">
        <v>20</v>
      </c>
      <c r="K2737" s="273">
        <v>37.32</v>
      </c>
      <c r="L2737" s="25">
        <v>0.15</v>
      </c>
      <c r="M2737" s="26">
        <f t="shared" si="1533"/>
        <v>5.5979999999999999</v>
      </c>
      <c r="N2737" s="43"/>
      <c r="O2737" s="39"/>
    </row>
    <row r="2738" spans="1:15" ht="15.75">
      <c r="A2738" s="63" t="s">
        <v>1723</v>
      </c>
      <c r="B2738" s="93" t="s">
        <v>3645</v>
      </c>
      <c r="C2738" s="41" t="s">
        <v>14</v>
      </c>
      <c r="D2738" s="32">
        <f>K2738-M2738</f>
        <v>31.722000000000001</v>
      </c>
      <c r="E2738" s="33">
        <f>D2738*H2738</f>
        <v>2474.3160000000003</v>
      </c>
      <c r="F2738" s="34"/>
      <c r="G2738" s="42">
        <f>F2738*D2738</f>
        <v>0</v>
      </c>
      <c r="H2738" s="36">
        <f t="shared" si="1532"/>
        <v>78</v>
      </c>
      <c r="I2738" s="36">
        <f>E2738*F2738</f>
        <v>0</v>
      </c>
      <c r="J2738" s="44">
        <v>10</v>
      </c>
      <c r="K2738" s="273">
        <v>37.32</v>
      </c>
      <c r="L2738" s="25">
        <v>0.15</v>
      </c>
      <c r="M2738" s="26">
        <f>K2738*L2738</f>
        <v>5.5979999999999999</v>
      </c>
      <c r="N2738" s="43"/>
      <c r="O2738" s="39"/>
    </row>
    <row r="2739" spans="1:15" ht="15.75" hidden="1">
      <c r="A2739" s="63" t="s">
        <v>1724</v>
      </c>
      <c r="B2739" s="93" t="s">
        <v>3646</v>
      </c>
      <c r="C2739" s="41" t="s">
        <v>14</v>
      </c>
      <c r="D2739" s="32">
        <f t="shared" si="1528"/>
        <v>9.0779999999999994</v>
      </c>
      <c r="E2739" s="33">
        <f t="shared" si="1504"/>
        <v>708.08399999999995</v>
      </c>
      <c r="F2739" s="34"/>
      <c r="G2739" s="42">
        <f t="shared" si="1520"/>
        <v>0</v>
      </c>
      <c r="H2739" s="36">
        <f t="shared" si="1532"/>
        <v>78</v>
      </c>
      <c r="I2739" s="36">
        <f t="shared" si="1521"/>
        <v>0</v>
      </c>
      <c r="J2739" s="44">
        <v>10</v>
      </c>
      <c r="K2739" s="273">
        <v>10.68</v>
      </c>
      <c r="L2739" s="25">
        <v>0.15</v>
      </c>
      <c r="M2739" s="26">
        <f t="shared" si="1533"/>
        <v>1.6019999999999999</v>
      </c>
      <c r="N2739" s="43" t="s">
        <v>15</v>
      </c>
      <c r="O2739" s="39"/>
    </row>
    <row r="2740" spans="1:15" ht="15.75">
      <c r="A2740" s="233" t="s">
        <v>1530</v>
      </c>
      <c r="B2740" s="93" t="s">
        <v>3647</v>
      </c>
      <c r="C2740" s="41" t="s">
        <v>14</v>
      </c>
      <c r="D2740" s="32">
        <f t="shared" si="1528"/>
        <v>11.509</v>
      </c>
      <c r="E2740" s="33">
        <f t="shared" si="1504"/>
        <v>897.702</v>
      </c>
      <c r="F2740" s="34"/>
      <c r="G2740" s="42">
        <f t="shared" si="1520"/>
        <v>0</v>
      </c>
      <c r="H2740" s="36">
        <f t="shared" si="1532"/>
        <v>78</v>
      </c>
      <c r="I2740" s="36">
        <f t="shared" si="1521"/>
        <v>0</v>
      </c>
      <c r="J2740" s="44">
        <v>10</v>
      </c>
      <c r="K2740" s="273">
        <v>13.54</v>
      </c>
      <c r="L2740" s="25">
        <v>0.15</v>
      </c>
      <c r="M2740" s="26">
        <f t="shared" si="1533"/>
        <v>2.0309999999999997</v>
      </c>
      <c r="N2740" s="43"/>
      <c r="O2740" s="39"/>
    </row>
    <row r="2741" spans="1:15" ht="15.75" hidden="1">
      <c r="A2741" s="63" t="s">
        <v>1725</v>
      </c>
      <c r="B2741" s="93" t="s">
        <v>3648</v>
      </c>
      <c r="C2741" s="41" t="s">
        <v>14</v>
      </c>
      <c r="D2741" s="32">
        <f t="shared" si="1528"/>
        <v>32.716500000000003</v>
      </c>
      <c r="E2741" s="33">
        <f t="shared" si="1504"/>
        <v>2551.8870000000002</v>
      </c>
      <c r="F2741" s="34"/>
      <c r="G2741" s="42">
        <f>F2741*D2741</f>
        <v>0</v>
      </c>
      <c r="H2741" s="36">
        <f t="shared" si="1532"/>
        <v>78</v>
      </c>
      <c r="I2741" s="36">
        <f>E2741*F2741</f>
        <v>0</v>
      </c>
      <c r="J2741" s="44">
        <v>10</v>
      </c>
      <c r="K2741" s="273">
        <v>38.49</v>
      </c>
      <c r="L2741" s="25">
        <v>0.15</v>
      </c>
      <c r="M2741" s="26">
        <f t="shared" si="1533"/>
        <v>5.7735000000000003</v>
      </c>
      <c r="N2741" s="43" t="s">
        <v>15</v>
      </c>
      <c r="O2741" s="39"/>
    </row>
    <row r="2742" spans="1:15" ht="15.75" hidden="1">
      <c r="A2742" s="63" t="s">
        <v>1344</v>
      </c>
      <c r="B2742" s="99" t="s">
        <v>3649</v>
      </c>
      <c r="C2742" s="41" t="s">
        <v>14</v>
      </c>
      <c r="D2742" s="32">
        <f>K2742-M2742</f>
        <v>33.592000000000006</v>
      </c>
      <c r="E2742" s="33">
        <f>D2742*H2742</f>
        <v>2620.1760000000004</v>
      </c>
      <c r="F2742" s="34"/>
      <c r="G2742" s="42">
        <f>F2742*D2742</f>
        <v>0</v>
      </c>
      <c r="H2742" s="36">
        <f t="shared" si="1532"/>
        <v>78</v>
      </c>
      <c r="I2742" s="36">
        <f>E2742*F2742</f>
        <v>0</v>
      </c>
      <c r="J2742" s="44">
        <v>10</v>
      </c>
      <c r="K2742" s="273">
        <v>39.520000000000003</v>
      </c>
      <c r="L2742" s="25">
        <v>0.15</v>
      </c>
      <c r="M2742" s="26">
        <f>K2742*L2742</f>
        <v>5.9279999999999999</v>
      </c>
      <c r="N2742" s="43" t="s">
        <v>15</v>
      </c>
      <c r="O2742" s="39"/>
    </row>
    <row r="2743" spans="1:15" ht="15.75">
      <c r="A2743" s="63" t="s">
        <v>1353</v>
      </c>
      <c r="B2743" s="99" t="s">
        <v>3650</v>
      </c>
      <c r="C2743" s="41" t="s">
        <v>14</v>
      </c>
      <c r="D2743" s="32">
        <f>K2743-M2743</f>
        <v>47.523499999999999</v>
      </c>
      <c r="E2743" s="33">
        <f>D2743*H2743</f>
        <v>3706.8330000000001</v>
      </c>
      <c r="F2743" s="34"/>
      <c r="G2743" s="42">
        <f>F2743*D2743</f>
        <v>0</v>
      </c>
      <c r="H2743" s="36">
        <f t="shared" si="1532"/>
        <v>78</v>
      </c>
      <c r="I2743" s="36">
        <f>E2743*F2743</f>
        <v>0</v>
      </c>
      <c r="J2743" s="44">
        <v>10</v>
      </c>
      <c r="K2743" s="273">
        <v>55.91</v>
      </c>
      <c r="L2743" s="25">
        <v>0.15</v>
      </c>
      <c r="M2743" s="26">
        <f>K2743*L2743</f>
        <v>8.3864999999999998</v>
      </c>
      <c r="N2743" s="43"/>
      <c r="O2743" s="39"/>
    </row>
    <row r="2744" spans="1:15" ht="15.75" hidden="1">
      <c r="A2744" s="63" t="s">
        <v>5309</v>
      </c>
      <c r="B2744" s="93" t="s">
        <v>3651</v>
      </c>
      <c r="C2744" s="41" t="s">
        <v>14</v>
      </c>
      <c r="D2744" s="32">
        <f t="shared" si="1528"/>
        <v>32.716500000000003</v>
      </c>
      <c r="E2744" s="33">
        <f t="shared" si="1504"/>
        <v>2551.8870000000002</v>
      </c>
      <c r="F2744" s="34"/>
      <c r="G2744" s="42">
        <f t="shared" si="1520"/>
        <v>0</v>
      </c>
      <c r="H2744" s="36">
        <f t="shared" si="1532"/>
        <v>78</v>
      </c>
      <c r="I2744" s="36">
        <f t="shared" si="1521"/>
        <v>0</v>
      </c>
      <c r="J2744" s="44">
        <v>10</v>
      </c>
      <c r="K2744" s="273">
        <v>38.49</v>
      </c>
      <c r="L2744" s="25">
        <v>0.15</v>
      </c>
      <c r="M2744" s="26">
        <f t="shared" si="1533"/>
        <v>5.7735000000000003</v>
      </c>
      <c r="N2744" s="43" t="s">
        <v>15</v>
      </c>
      <c r="O2744" s="39"/>
    </row>
    <row r="2745" spans="1:15" ht="15.75" hidden="1">
      <c r="A2745" s="63" t="s">
        <v>1350</v>
      </c>
      <c r="B2745" s="93" t="s">
        <v>3652</v>
      </c>
      <c r="C2745" s="41" t="s">
        <v>14</v>
      </c>
      <c r="D2745" s="32">
        <f t="shared" si="1528"/>
        <v>9.3330000000000002</v>
      </c>
      <c r="E2745" s="33">
        <f t="shared" si="1504"/>
        <v>727.97400000000005</v>
      </c>
      <c r="F2745" s="34"/>
      <c r="G2745" s="42">
        <f t="shared" si="1520"/>
        <v>0</v>
      </c>
      <c r="H2745" s="36">
        <f t="shared" si="1532"/>
        <v>78</v>
      </c>
      <c r="I2745" s="36">
        <f t="shared" si="1521"/>
        <v>0</v>
      </c>
      <c r="J2745" s="44">
        <v>10</v>
      </c>
      <c r="K2745" s="273">
        <v>10.98</v>
      </c>
      <c r="L2745" s="25">
        <v>0.15</v>
      </c>
      <c r="M2745" s="26">
        <f t="shared" si="1533"/>
        <v>1.647</v>
      </c>
      <c r="N2745" s="43" t="s">
        <v>15</v>
      </c>
      <c r="O2745" s="39"/>
    </row>
    <row r="2746" spans="1:15" ht="15.75" hidden="1">
      <c r="A2746" s="63" t="s">
        <v>1351</v>
      </c>
      <c r="B2746" s="93" t="s">
        <v>3653</v>
      </c>
      <c r="C2746" s="41" t="s">
        <v>14</v>
      </c>
      <c r="D2746" s="32">
        <f t="shared" si="1528"/>
        <v>10.948</v>
      </c>
      <c r="E2746" s="33">
        <f t="shared" si="1504"/>
        <v>853.94400000000007</v>
      </c>
      <c r="F2746" s="34"/>
      <c r="G2746" s="42">
        <f t="shared" si="1520"/>
        <v>0</v>
      </c>
      <c r="H2746" s="36">
        <f t="shared" si="1532"/>
        <v>78</v>
      </c>
      <c r="I2746" s="36">
        <f t="shared" si="1521"/>
        <v>0</v>
      </c>
      <c r="J2746" s="44">
        <v>10</v>
      </c>
      <c r="K2746" s="273">
        <v>12.88</v>
      </c>
      <c r="L2746" s="25">
        <v>0.15</v>
      </c>
      <c r="M2746" s="26">
        <f t="shared" si="1533"/>
        <v>1.9319999999999999</v>
      </c>
      <c r="N2746" s="43" t="s">
        <v>15</v>
      </c>
      <c r="O2746" s="39"/>
    </row>
    <row r="2747" spans="1:15" ht="15.75">
      <c r="A2747" s="63" t="s">
        <v>1352</v>
      </c>
      <c r="B2747" s="93" t="s">
        <v>3463</v>
      </c>
      <c r="C2747" s="41" t="s">
        <v>14</v>
      </c>
      <c r="D2747" s="32">
        <f t="shared" si="1528"/>
        <v>36.329000000000001</v>
      </c>
      <c r="E2747" s="33">
        <f t="shared" si="1504"/>
        <v>2833.6620000000003</v>
      </c>
      <c r="F2747" s="34"/>
      <c r="G2747" s="42">
        <f t="shared" si="1520"/>
        <v>0</v>
      </c>
      <c r="H2747" s="36">
        <f t="shared" si="1532"/>
        <v>78</v>
      </c>
      <c r="I2747" s="36">
        <f t="shared" si="1521"/>
        <v>0</v>
      </c>
      <c r="J2747" s="44">
        <v>10</v>
      </c>
      <c r="K2747" s="273">
        <v>42.74</v>
      </c>
      <c r="L2747" s="25">
        <v>0.15</v>
      </c>
      <c r="M2747" s="26">
        <f t="shared" si="1533"/>
        <v>6.4110000000000005</v>
      </c>
      <c r="N2747" s="43"/>
      <c r="O2747" s="39"/>
    </row>
    <row r="2748" spans="1:15" ht="15.75">
      <c r="A2748" s="63" t="s">
        <v>1344</v>
      </c>
      <c r="B2748" s="99" t="s">
        <v>3464</v>
      </c>
      <c r="C2748" s="41" t="s">
        <v>14</v>
      </c>
      <c r="D2748" s="32">
        <f t="shared" si="1528"/>
        <v>39.745999999999995</v>
      </c>
      <c r="E2748" s="33">
        <f t="shared" si="1504"/>
        <v>3100.1879999999996</v>
      </c>
      <c r="F2748" s="34"/>
      <c r="G2748" s="42">
        <f t="shared" si="1520"/>
        <v>0</v>
      </c>
      <c r="H2748" s="36">
        <f t="shared" si="1532"/>
        <v>78</v>
      </c>
      <c r="I2748" s="36">
        <f t="shared" si="1521"/>
        <v>0</v>
      </c>
      <c r="J2748" s="44">
        <v>10</v>
      </c>
      <c r="K2748" s="273">
        <v>46.76</v>
      </c>
      <c r="L2748" s="25">
        <v>0.15</v>
      </c>
      <c r="M2748" s="26">
        <f t="shared" si="1533"/>
        <v>7.0139999999999993</v>
      </c>
      <c r="N2748" s="43"/>
      <c r="O2748" s="39"/>
    </row>
    <row r="2749" spans="1:15" ht="15.75">
      <c r="A2749" s="63" t="s">
        <v>1353</v>
      </c>
      <c r="B2749" s="99" t="s">
        <v>3465</v>
      </c>
      <c r="C2749" s="41" t="s">
        <v>14</v>
      </c>
      <c r="D2749" s="32">
        <f t="shared" si="1528"/>
        <v>53.490499999999997</v>
      </c>
      <c r="E2749" s="33">
        <f t="shared" si="1504"/>
        <v>4172.259</v>
      </c>
      <c r="F2749" s="34"/>
      <c r="G2749" s="42">
        <f t="shared" si="1520"/>
        <v>0</v>
      </c>
      <c r="H2749" s="36">
        <f t="shared" si="1532"/>
        <v>78</v>
      </c>
      <c r="I2749" s="36">
        <f t="shared" si="1521"/>
        <v>0</v>
      </c>
      <c r="J2749" s="44">
        <v>10</v>
      </c>
      <c r="K2749" s="273">
        <v>62.93</v>
      </c>
      <c r="L2749" s="25">
        <v>0.15</v>
      </c>
      <c r="M2749" s="26">
        <f t="shared" si="1533"/>
        <v>9.4394999999999989</v>
      </c>
      <c r="N2749" s="43"/>
      <c r="O2749" s="39"/>
    </row>
    <row r="2750" spans="1:15" ht="15.75" hidden="1">
      <c r="A2750" s="63" t="s">
        <v>4936</v>
      </c>
      <c r="B2750" s="99" t="s">
        <v>4935</v>
      </c>
      <c r="C2750" s="41" t="s">
        <v>14</v>
      </c>
      <c r="D2750" s="32">
        <f>K2750-M2750</f>
        <v>0.86699999999999999</v>
      </c>
      <c r="E2750" s="33">
        <f>D2750*H2750</f>
        <v>67.626000000000005</v>
      </c>
      <c r="F2750" s="34"/>
      <c r="G2750" s="42">
        <f>F2750*D2750</f>
        <v>0</v>
      </c>
      <c r="H2750" s="36">
        <f t="shared" si="1532"/>
        <v>78</v>
      </c>
      <c r="I2750" s="36">
        <f>E2750*F2750</f>
        <v>0</v>
      </c>
      <c r="J2750" s="44">
        <v>100</v>
      </c>
      <c r="K2750" s="273">
        <v>1.02</v>
      </c>
      <c r="L2750" s="25">
        <v>0.15</v>
      </c>
      <c r="M2750" s="26">
        <f>K2750*L2750</f>
        <v>0.153</v>
      </c>
      <c r="N2750" s="43" t="s">
        <v>15</v>
      </c>
      <c r="O2750" s="39"/>
    </row>
    <row r="2751" spans="1:15" ht="15.75" hidden="1">
      <c r="A2751" s="63" t="s">
        <v>1726</v>
      </c>
      <c r="B2751" s="99" t="s">
        <v>6348</v>
      </c>
      <c r="C2751" s="41" t="s">
        <v>314</v>
      </c>
      <c r="D2751" s="32">
        <f>K2751-M2751</f>
        <v>12.444000000000001</v>
      </c>
      <c r="E2751" s="33">
        <f>D2751*H2751</f>
        <v>970.63200000000006</v>
      </c>
      <c r="F2751" s="34"/>
      <c r="G2751" s="42">
        <f>F2751*D2751</f>
        <v>0</v>
      </c>
      <c r="H2751" s="36">
        <f t="shared" si="1532"/>
        <v>78</v>
      </c>
      <c r="I2751" s="36">
        <f>E2751*F2751</f>
        <v>0</v>
      </c>
      <c r="J2751" s="44">
        <v>20</v>
      </c>
      <c r="K2751" s="273">
        <v>14.64</v>
      </c>
      <c r="L2751" s="25">
        <v>0.15</v>
      </c>
      <c r="M2751" s="26">
        <f>K2751*L2751</f>
        <v>2.1960000000000002</v>
      </c>
      <c r="N2751" s="43" t="s">
        <v>15</v>
      </c>
      <c r="O2751" s="39"/>
    </row>
    <row r="2752" spans="1:15" ht="15.75" hidden="1">
      <c r="A2752" s="63" t="s">
        <v>1727</v>
      </c>
      <c r="B2752" s="99" t="s">
        <v>3654</v>
      </c>
      <c r="C2752" s="41" t="s">
        <v>14</v>
      </c>
      <c r="D2752" s="32">
        <f>K2752-M2752</f>
        <v>1.5640000000000001</v>
      </c>
      <c r="E2752" s="33">
        <f>D2752*H2752</f>
        <v>121.992</v>
      </c>
      <c r="F2752" s="34"/>
      <c r="G2752" s="42">
        <f>F2752*D2752</f>
        <v>0</v>
      </c>
      <c r="H2752" s="36">
        <f t="shared" si="1532"/>
        <v>78</v>
      </c>
      <c r="I2752" s="36">
        <f>E2752*F2752</f>
        <v>0</v>
      </c>
      <c r="J2752" s="44">
        <v>100</v>
      </c>
      <c r="K2752" s="273">
        <v>1.84</v>
      </c>
      <c r="L2752" s="25">
        <v>0.15</v>
      </c>
      <c r="M2752" s="26">
        <f>K2752*L2752</f>
        <v>0.27600000000000002</v>
      </c>
      <c r="N2752" s="43" t="s">
        <v>15</v>
      </c>
      <c r="O2752" s="39"/>
    </row>
    <row r="2753" spans="1:15" ht="15.75">
      <c r="A2753" s="233" t="s">
        <v>6837</v>
      </c>
      <c r="B2753" s="93" t="s">
        <v>3655</v>
      </c>
      <c r="C2753" s="41" t="s">
        <v>14</v>
      </c>
      <c r="D2753" s="32">
        <f t="shared" si="1528"/>
        <v>1.87</v>
      </c>
      <c r="E2753" s="33">
        <f t="shared" si="1504"/>
        <v>145.86000000000001</v>
      </c>
      <c r="F2753" s="34"/>
      <c r="G2753" s="42">
        <f t="shared" si="1520"/>
        <v>0</v>
      </c>
      <c r="H2753" s="36">
        <f t="shared" si="1532"/>
        <v>78</v>
      </c>
      <c r="I2753" s="36">
        <f t="shared" si="1521"/>
        <v>0</v>
      </c>
      <c r="J2753" s="44">
        <v>100</v>
      </c>
      <c r="K2753" s="273">
        <v>2.2000000000000002</v>
      </c>
      <c r="L2753" s="25">
        <v>0.15</v>
      </c>
      <c r="M2753" s="26">
        <f t="shared" si="1533"/>
        <v>0.33</v>
      </c>
      <c r="N2753" s="43"/>
      <c r="O2753" s="39"/>
    </row>
    <row r="2754" spans="1:15" ht="15.75" hidden="1">
      <c r="A2754" s="63"/>
      <c r="B2754" s="93" t="s">
        <v>3656</v>
      </c>
      <c r="C2754" s="41" t="s">
        <v>14</v>
      </c>
      <c r="D2754" s="32">
        <f t="shared" si="1528"/>
        <v>3.1110000000000002</v>
      </c>
      <c r="E2754" s="33">
        <f t="shared" si="1504"/>
        <v>242.65800000000002</v>
      </c>
      <c r="F2754" s="34"/>
      <c r="G2754" s="42">
        <f t="shared" si="1520"/>
        <v>0</v>
      </c>
      <c r="H2754" s="36">
        <f t="shared" si="1532"/>
        <v>78</v>
      </c>
      <c r="I2754" s="36">
        <f t="shared" si="1521"/>
        <v>0</v>
      </c>
      <c r="J2754" s="44">
        <v>150</v>
      </c>
      <c r="K2754" s="273">
        <v>3.66</v>
      </c>
      <c r="L2754" s="25">
        <v>0.15</v>
      </c>
      <c r="M2754" s="26">
        <f t="shared" si="1533"/>
        <v>0.54900000000000004</v>
      </c>
      <c r="N2754" s="43" t="s">
        <v>15</v>
      </c>
      <c r="O2754" s="39"/>
    </row>
    <row r="2755" spans="1:15" ht="15.75" hidden="1">
      <c r="A2755" s="63"/>
      <c r="B2755" s="93" t="s">
        <v>1728</v>
      </c>
      <c r="C2755" s="41" t="s">
        <v>14</v>
      </c>
      <c r="D2755" s="32">
        <f t="shared" si="1528"/>
        <v>1.6830000000000001</v>
      </c>
      <c r="E2755" s="33">
        <f t="shared" si="1504"/>
        <v>131.274</v>
      </c>
      <c r="F2755" s="34"/>
      <c r="G2755" s="42">
        <f t="shared" si="1520"/>
        <v>0</v>
      </c>
      <c r="H2755" s="36">
        <f t="shared" si="1532"/>
        <v>78</v>
      </c>
      <c r="I2755" s="36">
        <f t="shared" si="1521"/>
        <v>0</v>
      </c>
      <c r="J2755" s="44">
        <v>100</v>
      </c>
      <c r="K2755" s="273">
        <v>1.98</v>
      </c>
      <c r="L2755" s="25">
        <v>0.15</v>
      </c>
      <c r="M2755" s="26">
        <f t="shared" si="1533"/>
        <v>0.29699999999999999</v>
      </c>
      <c r="N2755" s="43" t="s">
        <v>15</v>
      </c>
      <c r="O2755" s="39"/>
    </row>
    <row r="2756" spans="1:15" ht="15.75">
      <c r="A2756" s="228" t="s">
        <v>6508</v>
      </c>
      <c r="B2756" s="93" t="s">
        <v>5522</v>
      </c>
      <c r="C2756" s="41" t="s">
        <v>314</v>
      </c>
      <c r="D2756" s="32">
        <f t="shared" si="1528"/>
        <v>34.832999999999998</v>
      </c>
      <c r="E2756" s="33">
        <f t="shared" si="1504"/>
        <v>2716.9739999999997</v>
      </c>
      <c r="F2756" s="34"/>
      <c r="G2756" s="42">
        <f t="shared" si="1520"/>
        <v>0</v>
      </c>
      <c r="H2756" s="36">
        <f t="shared" si="1532"/>
        <v>78</v>
      </c>
      <c r="I2756" s="36">
        <f t="shared" si="1521"/>
        <v>0</v>
      </c>
      <c r="J2756" s="44">
        <v>20</v>
      </c>
      <c r="K2756" s="273">
        <v>40.98</v>
      </c>
      <c r="L2756" s="25">
        <v>0.15</v>
      </c>
      <c r="M2756" s="26">
        <f t="shared" si="1533"/>
        <v>6.1469999999999994</v>
      </c>
      <c r="N2756" s="43"/>
      <c r="O2756" s="39"/>
    </row>
    <row r="2757" spans="1:15" ht="15.75">
      <c r="A2757" s="228" t="s">
        <v>5519</v>
      </c>
      <c r="B2757" s="93" t="s">
        <v>5520</v>
      </c>
      <c r="C2757" s="41" t="s">
        <v>314</v>
      </c>
      <c r="D2757" s="32">
        <f t="shared" si="1528"/>
        <v>24.8795</v>
      </c>
      <c r="E2757" s="33">
        <f t="shared" si="1504"/>
        <v>1940.6010000000001</v>
      </c>
      <c r="F2757" s="34"/>
      <c r="G2757" s="42">
        <f t="shared" si="1520"/>
        <v>0</v>
      </c>
      <c r="H2757" s="36">
        <f t="shared" si="1532"/>
        <v>78</v>
      </c>
      <c r="I2757" s="36">
        <f t="shared" si="1521"/>
        <v>0</v>
      </c>
      <c r="J2757" s="44">
        <v>20</v>
      </c>
      <c r="K2757" s="273">
        <v>29.27</v>
      </c>
      <c r="L2757" s="25">
        <v>0.15</v>
      </c>
      <c r="M2757" s="26">
        <f t="shared" si="1533"/>
        <v>4.3904999999999994</v>
      </c>
      <c r="N2757" s="43"/>
      <c r="O2757" s="39"/>
    </row>
    <row r="2758" spans="1:15" ht="15.75" hidden="1">
      <c r="A2758" s="40" t="s">
        <v>4535</v>
      </c>
      <c r="B2758" s="93" t="s">
        <v>7230</v>
      </c>
      <c r="C2758" s="41" t="s">
        <v>14</v>
      </c>
      <c r="D2758" s="32">
        <f t="shared" si="1528"/>
        <v>2.4904999999999999</v>
      </c>
      <c r="E2758" s="33">
        <f t="shared" si="1504"/>
        <v>194.25899999999999</v>
      </c>
      <c r="F2758" s="34"/>
      <c r="G2758" s="42">
        <f t="shared" si="1520"/>
        <v>0</v>
      </c>
      <c r="H2758" s="36">
        <f t="shared" si="1532"/>
        <v>78</v>
      </c>
      <c r="I2758" s="36">
        <f t="shared" si="1521"/>
        <v>0</v>
      </c>
      <c r="J2758" s="44">
        <v>100</v>
      </c>
      <c r="K2758" s="273">
        <v>2.93</v>
      </c>
      <c r="L2758" s="25">
        <v>0.15</v>
      </c>
      <c r="M2758" s="26">
        <f t="shared" si="1533"/>
        <v>0.4395</v>
      </c>
      <c r="N2758" s="43" t="s">
        <v>15</v>
      </c>
      <c r="O2758" s="39"/>
    </row>
    <row r="2759" spans="1:15" ht="25.5" hidden="1">
      <c r="A2759" s="40" t="s">
        <v>4018</v>
      </c>
      <c r="B2759" s="201" t="s">
        <v>4352</v>
      </c>
      <c r="C2759" s="41" t="s">
        <v>314</v>
      </c>
      <c r="D2759" s="32">
        <f t="shared" ref="D2759" si="1534">K2759-M2759</f>
        <v>34.832999999999998</v>
      </c>
      <c r="E2759" s="33">
        <f t="shared" ref="E2759" si="1535">D2759*H2759</f>
        <v>2716.9739999999997</v>
      </c>
      <c r="F2759" s="34"/>
      <c r="G2759" s="42">
        <f t="shared" ref="G2759" si="1536">F2759*D2759</f>
        <v>0</v>
      </c>
      <c r="H2759" s="36">
        <f t="shared" si="1532"/>
        <v>78</v>
      </c>
      <c r="I2759" s="36">
        <f t="shared" ref="I2759" si="1537">E2759*F2759</f>
        <v>0</v>
      </c>
      <c r="J2759" s="44">
        <v>10</v>
      </c>
      <c r="K2759" s="273">
        <v>40.98</v>
      </c>
      <c r="L2759" s="25">
        <v>0.15</v>
      </c>
      <c r="M2759" s="26">
        <f t="shared" ref="M2759" si="1538">K2759*L2759</f>
        <v>6.1469999999999994</v>
      </c>
      <c r="N2759" s="43" t="s">
        <v>15</v>
      </c>
      <c r="O2759" s="39"/>
    </row>
    <row r="2760" spans="1:15" ht="15.75">
      <c r="A2760" s="233" t="s">
        <v>5306</v>
      </c>
      <c r="B2760" s="93" t="s">
        <v>1354</v>
      </c>
      <c r="C2760" s="41" t="s">
        <v>14</v>
      </c>
      <c r="D2760" s="32">
        <f t="shared" si="1528"/>
        <v>1.87</v>
      </c>
      <c r="E2760" s="33">
        <f t="shared" si="1504"/>
        <v>145.86000000000001</v>
      </c>
      <c r="F2760" s="34"/>
      <c r="G2760" s="42">
        <f t="shared" si="1520"/>
        <v>0</v>
      </c>
      <c r="H2760" s="36">
        <f t="shared" si="1532"/>
        <v>78</v>
      </c>
      <c r="I2760" s="36">
        <f t="shared" si="1521"/>
        <v>0</v>
      </c>
      <c r="J2760" s="44">
        <v>100</v>
      </c>
      <c r="K2760" s="273">
        <v>2.2000000000000002</v>
      </c>
      <c r="L2760" s="25">
        <v>0.15</v>
      </c>
      <c r="M2760" s="26">
        <f t="shared" si="1533"/>
        <v>0.33</v>
      </c>
      <c r="N2760" s="43"/>
      <c r="O2760" s="39"/>
    </row>
    <row r="2761" spans="1:15" ht="15.75">
      <c r="A2761" s="233" t="s">
        <v>5947</v>
      </c>
      <c r="B2761" s="93" t="s">
        <v>1729</v>
      </c>
      <c r="C2761" s="41" t="s">
        <v>14</v>
      </c>
      <c r="D2761" s="32">
        <f t="shared" si="1528"/>
        <v>31.101500000000001</v>
      </c>
      <c r="E2761" s="33">
        <f t="shared" si="1504"/>
        <v>2425.9169999999999</v>
      </c>
      <c r="F2761" s="34"/>
      <c r="G2761" s="42">
        <f t="shared" si="1520"/>
        <v>0</v>
      </c>
      <c r="H2761" s="36">
        <f t="shared" si="1532"/>
        <v>78</v>
      </c>
      <c r="I2761" s="36">
        <f t="shared" si="1521"/>
        <v>0</v>
      </c>
      <c r="J2761" s="44">
        <v>12</v>
      </c>
      <c r="K2761" s="273">
        <v>36.590000000000003</v>
      </c>
      <c r="L2761" s="25">
        <v>0.15</v>
      </c>
      <c r="M2761" s="26">
        <f t="shared" si="1533"/>
        <v>5.4885000000000002</v>
      </c>
      <c r="N2761" s="43"/>
      <c r="O2761" s="39"/>
    </row>
    <row r="2762" spans="1:15" ht="32.25" hidden="1" customHeight="1">
      <c r="A2762" s="63" t="s">
        <v>5149</v>
      </c>
      <c r="B2762" s="201" t="s">
        <v>3657</v>
      </c>
      <c r="C2762" s="41" t="s">
        <v>14</v>
      </c>
      <c r="D2762" s="32">
        <f t="shared" si="1528"/>
        <v>43.536999999999999</v>
      </c>
      <c r="E2762" s="33">
        <f t="shared" si="1504"/>
        <v>3395.886</v>
      </c>
      <c r="F2762" s="34"/>
      <c r="G2762" s="42">
        <f t="shared" si="1520"/>
        <v>0</v>
      </c>
      <c r="H2762" s="36">
        <f t="shared" si="1532"/>
        <v>78</v>
      </c>
      <c r="I2762" s="36">
        <f t="shared" si="1521"/>
        <v>0</v>
      </c>
      <c r="J2762" s="44">
        <v>8</v>
      </c>
      <c r="K2762" s="273">
        <v>51.22</v>
      </c>
      <c r="L2762" s="25">
        <v>0.15</v>
      </c>
      <c r="M2762" s="26">
        <f t="shared" si="1533"/>
        <v>7.6829999999999998</v>
      </c>
      <c r="N2762" s="43" t="s">
        <v>15</v>
      </c>
      <c r="O2762" s="39"/>
    </row>
    <row r="2763" spans="1:15" ht="15.75" hidden="1">
      <c r="A2763" s="63" t="s">
        <v>1730</v>
      </c>
      <c r="B2763" s="93" t="s">
        <v>3658</v>
      </c>
      <c r="C2763" s="41" t="s">
        <v>14</v>
      </c>
      <c r="D2763" s="32">
        <f t="shared" si="1528"/>
        <v>20.280999999999999</v>
      </c>
      <c r="E2763" s="33">
        <f t="shared" si="1504"/>
        <v>1581.9179999999999</v>
      </c>
      <c r="F2763" s="34"/>
      <c r="G2763" s="42">
        <f t="shared" si="1520"/>
        <v>0</v>
      </c>
      <c r="H2763" s="36">
        <f t="shared" si="1532"/>
        <v>78</v>
      </c>
      <c r="I2763" s="36">
        <f t="shared" si="1521"/>
        <v>0</v>
      </c>
      <c r="J2763" s="44">
        <v>12</v>
      </c>
      <c r="K2763" s="273">
        <v>23.86</v>
      </c>
      <c r="L2763" s="25">
        <v>0.15</v>
      </c>
      <c r="M2763" s="26">
        <f t="shared" si="1533"/>
        <v>3.5789999999999997</v>
      </c>
      <c r="N2763" s="43" t="s">
        <v>15</v>
      </c>
      <c r="O2763" s="39"/>
    </row>
    <row r="2764" spans="1:15" ht="15.75">
      <c r="A2764" s="233" t="s">
        <v>1731</v>
      </c>
      <c r="B2764" s="93" t="s">
        <v>3659</v>
      </c>
      <c r="C2764" s="41" t="s">
        <v>14</v>
      </c>
      <c r="D2764" s="32">
        <f t="shared" si="1528"/>
        <v>21.827999999999999</v>
      </c>
      <c r="E2764" s="33">
        <f t="shared" ref="E2764:E2827" si="1539">D2764*H2764</f>
        <v>1702.5840000000001</v>
      </c>
      <c r="F2764" s="34"/>
      <c r="G2764" s="42">
        <f t="shared" si="1520"/>
        <v>0</v>
      </c>
      <c r="H2764" s="36">
        <f t="shared" si="1532"/>
        <v>78</v>
      </c>
      <c r="I2764" s="36">
        <f t="shared" si="1521"/>
        <v>0</v>
      </c>
      <c r="J2764" s="44">
        <v>12</v>
      </c>
      <c r="K2764" s="273">
        <v>25.68</v>
      </c>
      <c r="L2764" s="25">
        <v>0.15</v>
      </c>
      <c r="M2764" s="26">
        <f t="shared" si="1533"/>
        <v>3.8519999999999999</v>
      </c>
      <c r="N2764" s="43"/>
      <c r="O2764" s="39"/>
    </row>
    <row r="2765" spans="1:15" ht="15.75" hidden="1">
      <c r="A2765" s="63" t="s">
        <v>5475</v>
      </c>
      <c r="B2765" s="93" t="s">
        <v>5900</v>
      </c>
      <c r="C2765" s="41" t="s">
        <v>14</v>
      </c>
      <c r="D2765" s="32">
        <f t="shared" si="1528"/>
        <v>22.388999999999999</v>
      </c>
      <c r="E2765" s="33">
        <f t="shared" si="1539"/>
        <v>1746.3419999999999</v>
      </c>
      <c r="F2765" s="34"/>
      <c r="G2765" s="42">
        <f t="shared" si="1520"/>
        <v>0</v>
      </c>
      <c r="H2765" s="36">
        <f t="shared" si="1532"/>
        <v>78</v>
      </c>
      <c r="I2765" s="36">
        <f t="shared" si="1521"/>
        <v>0</v>
      </c>
      <c r="J2765" s="44">
        <v>12</v>
      </c>
      <c r="K2765" s="273">
        <v>26.34</v>
      </c>
      <c r="L2765" s="25">
        <v>0.15</v>
      </c>
      <c r="M2765" s="26">
        <f t="shared" si="1533"/>
        <v>3.9509999999999996</v>
      </c>
      <c r="N2765" s="43" t="s">
        <v>15</v>
      </c>
      <c r="O2765" s="39"/>
    </row>
    <row r="2766" spans="1:15" ht="15.75" hidden="1">
      <c r="A2766" s="63" t="s">
        <v>1732</v>
      </c>
      <c r="B2766" s="93" t="s">
        <v>3660</v>
      </c>
      <c r="C2766" s="41" t="s">
        <v>14</v>
      </c>
      <c r="D2766" s="32">
        <f t="shared" si="1528"/>
        <v>22.151</v>
      </c>
      <c r="E2766" s="33">
        <f t="shared" si="1539"/>
        <v>1727.778</v>
      </c>
      <c r="F2766" s="34"/>
      <c r="G2766" s="42">
        <f t="shared" si="1520"/>
        <v>0</v>
      </c>
      <c r="H2766" s="36">
        <f t="shared" si="1532"/>
        <v>78</v>
      </c>
      <c r="I2766" s="36">
        <f t="shared" si="1521"/>
        <v>0</v>
      </c>
      <c r="J2766" s="44">
        <v>12</v>
      </c>
      <c r="K2766" s="273">
        <v>26.06</v>
      </c>
      <c r="L2766" s="25">
        <v>0.15</v>
      </c>
      <c r="M2766" s="26">
        <f t="shared" si="1533"/>
        <v>3.9089999999999998</v>
      </c>
      <c r="N2766" s="43" t="s">
        <v>15</v>
      </c>
      <c r="O2766" s="39"/>
    </row>
    <row r="2767" spans="1:15" ht="15.75" hidden="1">
      <c r="A2767" s="107" t="s">
        <v>1359</v>
      </c>
      <c r="B2767" s="93" t="s">
        <v>3661</v>
      </c>
      <c r="C2767" s="48" t="s">
        <v>14</v>
      </c>
      <c r="D2767" s="32">
        <f t="shared" si="1528"/>
        <v>27.370000000000005</v>
      </c>
      <c r="E2767" s="33">
        <f t="shared" si="1539"/>
        <v>2134.8600000000006</v>
      </c>
      <c r="F2767" s="34"/>
      <c r="G2767" s="83">
        <f t="shared" si="1520"/>
        <v>0</v>
      </c>
      <c r="H2767" s="36">
        <f t="shared" si="1532"/>
        <v>78</v>
      </c>
      <c r="I2767" s="36">
        <f t="shared" si="1521"/>
        <v>0</v>
      </c>
      <c r="J2767" s="52">
        <v>12</v>
      </c>
      <c r="K2767" s="273">
        <v>32.200000000000003</v>
      </c>
      <c r="L2767" s="25">
        <v>0.15</v>
      </c>
      <c r="M2767" s="26">
        <f t="shared" si="1533"/>
        <v>4.83</v>
      </c>
      <c r="N2767" s="53" t="s">
        <v>15</v>
      </c>
      <c r="O2767" s="39"/>
    </row>
    <row r="2768" spans="1:15" ht="15.75" hidden="1">
      <c r="A2768" s="107" t="s">
        <v>1360</v>
      </c>
      <c r="B2768" s="93" t="s">
        <v>3662</v>
      </c>
      <c r="C2768" s="41" t="s">
        <v>14</v>
      </c>
      <c r="D2768" s="32">
        <f t="shared" si="1528"/>
        <v>28.610999999999997</v>
      </c>
      <c r="E2768" s="33">
        <f t="shared" si="1539"/>
        <v>2231.6579999999999</v>
      </c>
      <c r="F2768" s="34"/>
      <c r="G2768" s="42">
        <f t="shared" si="1520"/>
        <v>0</v>
      </c>
      <c r="H2768" s="36">
        <f t="shared" si="1532"/>
        <v>78</v>
      </c>
      <c r="I2768" s="36">
        <f t="shared" si="1521"/>
        <v>0</v>
      </c>
      <c r="J2768" s="44">
        <v>12</v>
      </c>
      <c r="K2768" s="273">
        <v>33.659999999999997</v>
      </c>
      <c r="L2768" s="25">
        <v>0.15</v>
      </c>
      <c r="M2768" s="26">
        <f t="shared" si="1533"/>
        <v>5.0489999999999995</v>
      </c>
      <c r="N2768" s="43" t="s">
        <v>15</v>
      </c>
      <c r="O2768" s="39"/>
    </row>
    <row r="2769" spans="1:15" ht="15.75">
      <c r="A2769" s="63" t="s">
        <v>1733</v>
      </c>
      <c r="B2769" s="93" t="s">
        <v>3663</v>
      </c>
      <c r="C2769" s="41" t="s">
        <v>14</v>
      </c>
      <c r="D2769" s="32">
        <f>K2769-M2769</f>
        <v>29.358999999999998</v>
      </c>
      <c r="E2769" s="33">
        <f t="shared" si="1539"/>
        <v>2290.002</v>
      </c>
      <c r="F2769" s="34"/>
      <c r="G2769" s="42">
        <f>F2769*D2769</f>
        <v>0</v>
      </c>
      <c r="H2769" s="36">
        <f t="shared" si="1532"/>
        <v>78</v>
      </c>
      <c r="I2769" s="36">
        <f>E2769*F2769</f>
        <v>0</v>
      </c>
      <c r="J2769" s="44">
        <v>12</v>
      </c>
      <c r="K2769" s="273">
        <v>34.54</v>
      </c>
      <c r="L2769" s="25">
        <v>0.15</v>
      </c>
      <c r="M2769" s="75">
        <f>K2769*L2769</f>
        <v>5.181</v>
      </c>
      <c r="N2769" s="43"/>
      <c r="O2769" s="39"/>
    </row>
    <row r="2770" spans="1:15" ht="15.75" hidden="1">
      <c r="A2770" s="63" t="s">
        <v>4355</v>
      </c>
      <c r="B2770" s="93" t="s">
        <v>4356</v>
      </c>
      <c r="C2770" s="41" t="s">
        <v>14</v>
      </c>
      <c r="D2770" s="32">
        <f>K2770-M2770</f>
        <v>31.101500000000001</v>
      </c>
      <c r="E2770" s="33">
        <f>D2770*H2770</f>
        <v>2425.9169999999999</v>
      </c>
      <c r="F2770" s="34"/>
      <c r="G2770" s="42">
        <f>F2770*D2770</f>
        <v>0</v>
      </c>
      <c r="H2770" s="36">
        <f t="shared" si="1532"/>
        <v>78</v>
      </c>
      <c r="I2770" s="36">
        <f>E2770*F2770</f>
        <v>0</v>
      </c>
      <c r="J2770" s="44">
        <v>8</v>
      </c>
      <c r="K2770" s="273">
        <v>36.590000000000003</v>
      </c>
      <c r="L2770" s="25">
        <v>0.15</v>
      </c>
      <c r="M2770" s="75">
        <f>K2770*L2770</f>
        <v>5.4885000000000002</v>
      </c>
      <c r="N2770" s="43" t="s">
        <v>15</v>
      </c>
      <c r="O2770" s="39"/>
    </row>
    <row r="2771" spans="1:15" ht="15.75" hidden="1">
      <c r="A2771" s="63" t="s">
        <v>1734</v>
      </c>
      <c r="B2771" s="93" t="s">
        <v>3664</v>
      </c>
      <c r="C2771" s="41" t="s">
        <v>14</v>
      </c>
      <c r="D2771" s="32">
        <f>K2771-M2771</f>
        <v>31.722000000000001</v>
      </c>
      <c r="E2771" s="33">
        <f>D2771*H2771</f>
        <v>2474.3160000000003</v>
      </c>
      <c r="F2771" s="34"/>
      <c r="G2771" s="42">
        <f>F2771*D2771</f>
        <v>0</v>
      </c>
      <c r="H2771" s="36">
        <f t="shared" si="1532"/>
        <v>78</v>
      </c>
      <c r="I2771" s="36">
        <f>E2771*F2771</f>
        <v>0</v>
      </c>
      <c r="J2771" s="44">
        <v>8</v>
      </c>
      <c r="K2771" s="273">
        <v>37.32</v>
      </c>
      <c r="L2771" s="25">
        <v>0.15</v>
      </c>
      <c r="M2771" s="75">
        <f>K2771*L2771</f>
        <v>5.5979999999999999</v>
      </c>
      <c r="N2771" s="43" t="s">
        <v>15</v>
      </c>
      <c r="O2771" s="39"/>
    </row>
    <row r="2772" spans="1:15" ht="25.5" hidden="1">
      <c r="A2772" s="63" t="s">
        <v>1735</v>
      </c>
      <c r="B2772" s="240" t="s">
        <v>5118</v>
      </c>
      <c r="C2772" s="41" t="s">
        <v>14</v>
      </c>
      <c r="D2772" s="32">
        <f>K2772-M2772</f>
        <v>38.555999999999997</v>
      </c>
      <c r="E2772" s="33">
        <f>D2772*H2772</f>
        <v>3007.3679999999999</v>
      </c>
      <c r="F2772" s="34"/>
      <c r="G2772" s="42">
        <f>F2772*D2772</f>
        <v>0</v>
      </c>
      <c r="H2772" s="36">
        <f t="shared" si="1532"/>
        <v>78</v>
      </c>
      <c r="I2772" s="36">
        <f>E2772*F2772</f>
        <v>0</v>
      </c>
      <c r="J2772" s="44">
        <v>6</v>
      </c>
      <c r="K2772" s="273">
        <v>45.36</v>
      </c>
      <c r="L2772" s="25">
        <v>0.15</v>
      </c>
      <c r="M2772" s="26">
        <f>K2772*L2772</f>
        <v>6.8039999999999994</v>
      </c>
      <c r="N2772" s="43" t="s">
        <v>15</v>
      </c>
      <c r="O2772" s="39"/>
    </row>
    <row r="2773" spans="1:15" ht="15.75" hidden="1">
      <c r="A2773" s="63" t="s">
        <v>1736</v>
      </c>
      <c r="B2773" s="93" t="s">
        <v>3665</v>
      </c>
      <c r="C2773" s="41" t="s">
        <v>14</v>
      </c>
      <c r="D2773" s="32">
        <f t="shared" si="1528"/>
        <v>19.277999999999999</v>
      </c>
      <c r="E2773" s="33">
        <f t="shared" si="1539"/>
        <v>1503.684</v>
      </c>
      <c r="F2773" s="34"/>
      <c r="G2773" s="42">
        <f t="shared" si="1520"/>
        <v>0</v>
      </c>
      <c r="H2773" s="36">
        <f t="shared" si="1532"/>
        <v>78</v>
      </c>
      <c r="I2773" s="36">
        <f t="shared" si="1521"/>
        <v>0</v>
      </c>
      <c r="J2773" s="44">
        <v>12</v>
      </c>
      <c r="K2773" s="273">
        <v>22.68</v>
      </c>
      <c r="L2773" s="25">
        <v>0.15</v>
      </c>
      <c r="M2773" s="26">
        <f t="shared" si="1533"/>
        <v>3.4019999999999997</v>
      </c>
      <c r="N2773" s="43" t="s">
        <v>15</v>
      </c>
      <c r="O2773" s="39"/>
    </row>
    <row r="2774" spans="1:15" ht="15.75" hidden="1">
      <c r="A2774" s="63" t="s">
        <v>1737</v>
      </c>
      <c r="B2774" s="93" t="s">
        <v>5899</v>
      </c>
      <c r="C2774" s="41" t="s">
        <v>14</v>
      </c>
      <c r="D2774" s="32">
        <f t="shared" si="1528"/>
        <v>18.912500000000001</v>
      </c>
      <c r="E2774" s="33">
        <f t="shared" si="1539"/>
        <v>1475.1750000000002</v>
      </c>
      <c r="F2774" s="34"/>
      <c r="G2774" s="42">
        <f t="shared" si="1520"/>
        <v>0</v>
      </c>
      <c r="H2774" s="36">
        <f t="shared" si="1532"/>
        <v>78</v>
      </c>
      <c r="I2774" s="36">
        <f t="shared" si="1521"/>
        <v>0</v>
      </c>
      <c r="J2774" s="44">
        <v>12</v>
      </c>
      <c r="K2774" s="273">
        <v>22.25</v>
      </c>
      <c r="L2774" s="25">
        <v>0.15</v>
      </c>
      <c r="M2774" s="26">
        <f t="shared" si="1533"/>
        <v>3.3374999999999999</v>
      </c>
      <c r="N2774" s="43" t="s">
        <v>15</v>
      </c>
      <c r="O2774" s="39"/>
    </row>
    <row r="2775" spans="1:15" ht="15.75" hidden="1">
      <c r="A2775" s="63" t="s">
        <v>1738</v>
      </c>
      <c r="B2775" s="93" t="s">
        <v>3666</v>
      </c>
      <c r="C2775" s="41" t="s">
        <v>14</v>
      </c>
      <c r="D2775" s="32">
        <f t="shared" si="1528"/>
        <v>19.4055</v>
      </c>
      <c r="E2775" s="33">
        <f t="shared" si="1539"/>
        <v>1513.6289999999999</v>
      </c>
      <c r="F2775" s="34"/>
      <c r="G2775" s="42">
        <f t="shared" si="1520"/>
        <v>0</v>
      </c>
      <c r="H2775" s="36">
        <f t="shared" si="1532"/>
        <v>78</v>
      </c>
      <c r="I2775" s="36">
        <f t="shared" si="1521"/>
        <v>0</v>
      </c>
      <c r="J2775" s="44">
        <v>12</v>
      </c>
      <c r="K2775" s="273">
        <v>22.83</v>
      </c>
      <c r="L2775" s="25">
        <v>0.15</v>
      </c>
      <c r="M2775" s="75">
        <f t="shared" si="1533"/>
        <v>3.4244999999999997</v>
      </c>
      <c r="N2775" s="43" t="s">
        <v>15</v>
      </c>
      <c r="O2775" s="39"/>
    </row>
    <row r="2776" spans="1:15" ht="15.75" hidden="1">
      <c r="A2776" s="63" t="s">
        <v>4516</v>
      </c>
      <c r="B2776" s="97" t="s">
        <v>4651</v>
      </c>
      <c r="C2776" s="41" t="s">
        <v>14</v>
      </c>
      <c r="D2776" s="32">
        <f t="shared" si="1528"/>
        <v>18.657499999999999</v>
      </c>
      <c r="E2776" s="33">
        <f t="shared" si="1539"/>
        <v>1455.2849999999999</v>
      </c>
      <c r="F2776" s="34"/>
      <c r="G2776" s="42">
        <f t="shared" si="1520"/>
        <v>0</v>
      </c>
      <c r="H2776" s="36">
        <f t="shared" si="1532"/>
        <v>78</v>
      </c>
      <c r="I2776" s="36">
        <f t="shared" si="1521"/>
        <v>0</v>
      </c>
      <c r="J2776" s="44">
        <v>12</v>
      </c>
      <c r="K2776" s="273">
        <v>21.95</v>
      </c>
      <c r="L2776" s="25">
        <v>0.15</v>
      </c>
      <c r="M2776" s="26">
        <f t="shared" si="1533"/>
        <v>3.2925</v>
      </c>
      <c r="N2776" s="43" t="s">
        <v>15</v>
      </c>
      <c r="O2776" s="39"/>
    </row>
    <row r="2777" spans="1:15" ht="31.5" hidden="1" customHeight="1">
      <c r="A2777" s="63" t="s">
        <v>1739</v>
      </c>
      <c r="B2777" s="212" t="s">
        <v>3667</v>
      </c>
      <c r="C2777" s="41" t="s">
        <v>14</v>
      </c>
      <c r="D2777" s="32">
        <f t="shared" si="1528"/>
        <v>21.148</v>
      </c>
      <c r="E2777" s="33">
        <f t="shared" si="1539"/>
        <v>1649.5439999999999</v>
      </c>
      <c r="F2777" s="34"/>
      <c r="G2777" s="42">
        <f t="shared" si="1520"/>
        <v>0</v>
      </c>
      <c r="H2777" s="36">
        <f t="shared" si="1532"/>
        <v>78</v>
      </c>
      <c r="I2777" s="36">
        <f t="shared" si="1521"/>
        <v>0</v>
      </c>
      <c r="J2777" s="44">
        <v>12</v>
      </c>
      <c r="K2777" s="273">
        <v>24.88</v>
      </c>
      <c r="L2777" s="25">
        <v>0.15</v>
      </c>
      <c r="M2777" s="26">
        <f t="shared" si="1533"/>
        <v>3.7319999999999998</v>
      </c>
      <c r="N2777" s="43" t="s">
        <v>15</v>
      </c>
      <c r="O2777" s="39"/>
    </row>
    <row r="2778" spans="1:15" ht="31.5" hidden="1" customHeight="1">
      <c r="A2778" s="63"/>
      <c r="B2778" s="212" t="s">
        <v>3668</v>
      </c>
      <c r="C2778" s="41" t="s">
        <v>14</v>
      </c>
      <c r="D2778" s="32">
        <f t="shared" si="1528"/>
        <v>24.8795</v>
      </c>
      <c r="E2778" s="33">
        <f t="shared" si="1539"/>
        <v>1940.6010000000001</v>
      </c>
      <c r="F2778" s="34"/>
      <c r="G2778" s="42">
        <f t="shared" si="1520"/>
        <v>0</v>
      </c>
      <c r="H2778" s="36">
        <f t="shared" si="1532"/>
        <v>78</v>
      </c>
      <c r="I2778" s="36">
        <f t="shared" si="1521"/>
        <v>0</v>
      </c>
      <c r="J2778" s="44">
        <v>12</v>
      </c>
      <c r="K2778" s="273">
        <v>29.27</v>
      </c>
      <c r="L2778" s="25">
        <v>0.15</v>
      </c>
      <c r="M2778" s="26">
        <f t="shared" si="1533"/>
        <v>4.3904999999999994</v>
      </c>
      <c r="N2778" s="43" t="s">
        <v>15</v>
      </c>
      <c r="O2778" s="39"/>
    </row>
    <row r="2779" spans="1:15" ht="15.75" hidden="1">
      <c r="A2779" s="63" t="s">
        <v>1599</v>
      </c>
      <c r="B2779" s="97" t="s">
        <v>3669</v>
      </c>
      <c r="C2779" s="41" t="s">
        <v>14</v>
      </c>
      <c r="D2779" s="32">
        <f t="shared" ref="D2779:D2827" si="1540">K2779-M2779</f>
        <v>21.148</v>
      </c>
      <c r="E2779" s="33">
        <f t="shared" si="1539"/>
        <v>1649.5439999999999</v>
      </c>
      <c r="F2779" s="34"/>
      <c r="G2779" s="42">
        <f t="shared" si="1520"/>
        <v>0</v>
      </c>
      <c r="H2779" s="36">
        <f t="shared" si="1532"/>
        <v>78</v>
      </c>
      <c r="I2779" s="36">
        <f t="shared" si="1521"/>
        <v>0</v>
      </c>
      <c r="J2779" s="44">
        <v>12</v>
      </c>
      <c r="K2779" s="273">
        <v>24.88</v>
      </c>
      <c r="L2779" s="25">
        <v>0.15</v>
      </c>
      <c r="M2779" s="26">
        <f t="shared" si="1533"/>
        <v>3.7319999999999998</v>
      </c>
      <c r="N2779" s="43" t="s">
        <v>15</v>
      </c>
      <c r="O2779" s="39"/>
    </row>
    <row r="2780" spans="1:15" ht="15.75" hidden="1">
      <c r="A2780" s="63" t="s">
        <v>5476</v>
      </c>
      <c r="B2780" s="93" t="s">
        <v>5898</v>
      </c>
      <c r="C2780" s="41" t="s">
        <v>14</v>
      </c>
      <c r="D2780" s="32">
        <f t="shared" si="1540"/>
        <v>20.6465</v>
      </c>
      <c r="E2780" s="33">
        <f t="shared" si="1539"/>
        <v>1610.4269999999999</v>
      </c>
      <c r="F2780" s="34"/>
      <c r="G2780" s="42">
        <f t="shared" si="1520"/>
        <v>0</v>
      </c>
      <c r="H2780" s="36">
        <f t="shared" si="1532"/>
        <v>78</v>
      </c>
      <c r="I2780" s="36">
        <f t="shared" si="1521"/>
        <v>0</v>
      </c>
      <c r="J2780" s="44">
        <v>12</v>
      </c>
      <c r="K2780" s="273">
        <v>24.29</v>
      </c>
      <c r="L2780" s="25">
        <v>0.15</v>
      </c>
      <c r="M2780" s="26">
        <f t="shared" si="1533"/>
        <v>3.6434999999999995</v>
      </c>
      <c r="N2780" s="43" t="s">
        <v>15</v>
      </c>
      <c r="O2780" s="39"/>
    </row>
    <row r="2781" spans="1:15" ht="15.75" hidden="1">
      <c r="A2781" s="63" t="s">
        <v>5010</v>
      </c>
      <c r="B2781" s="93" t="s">
        <v>3670</v>
      </c>
      <c r="C2781" s="41" t="s">
        <v>14</v>
      </c>
      <c r="D2781" s="32">
        <f t="shared" si="1540"/>
        <v>18.657499999999999</v>
      </c>
      <c r="E2781" s="33">
        <f t="shared" si="1539"/>
        <v>1455.2849999999999</v>
      </c>
      <c r="F2781" s="34"/>
      <c r="G2781" s="42">
        <f t="shared" si="1520"/>
        <v>0</v>
      </c>
      <c r="H2781" s="36">
        <f t="shared" si="1532"/>
        <v>78</v>
      </c>
      <c r="I2781" s="36">
        <f t="shared" si="1521"/>
        <v>0</v>
      </c>
      <c r="J2781" s="44">
        <v>12</v>
      </c>
      <c r="K2781" s="273">
        <v>21.95</v>
      </c>
      <c r="L2781" s="25">
        <v>0.15</v>
      </c>
      <c r="M2781" s="26">
        <f t="shared" si="1533"/>
        <v>3.2925</v>
      </c>
      <c r="N2781" s="43" t="s">
        <v>15</v>
      </c>
      <c r="O2781" s="39"/>
    </row>
    <row r="2782" spans="1:15" ht="31.5" hidden="1" customHeight="1">
      <c r="A2782" s="63" t="s">
        <v>1740</v>
      </c>
      <c r="B2782" s="201" t="s">
        <v>3671</v>
      </c>
      <c r="C2782" s="41" t="s">
        <v>14</v>
      </c>
      <c r="D2782" s="32">
        <f t="shared" si="1540"/>
        <v>27.990500000000001</v>
      </c>
      <c r="E2782" s="33">
        <f>D2782*H2782</f>
        <v>2183.259</v>
      </c>
      <c r="F2782" s="34"/>
      <c r="G2782" s="42">
        <f>F2782*D2782</f>
        <v>0</v>
      </c>
      <c r="H2782" s="36">
        <f t="shared" si="1532"/>
        <v>78</v>
      </c>
      <c r="I2782" s="36">
        <f>E2782*F2782</f>
        <v>0</v>
      </c>
      <c r="J2782" s="44">
        <v>12</v>
      </c>
      <c r="K2782" s="273">
        <v>32.93</v>
      </c>
      <c r="L2782" s="25">
        <v>0.15</v>
      </c>
      <c r="M2782" s="75">
        <f>K2782*L2782</f>
        <v>4.9394999999999998</v>
      </c>
      <c r="N2782" s="43" t="s">
        <v>15</v>
      </c>
      <c r="O2782" s="39"/>
    </row>
    <row r="2783" spans="1:15" ht="31.5" hidden="1" customHeight="1">
      <c r="A2783" s="63" t="s">
        <v>1741</v>
      </c>
      <c r="B2783" s="201" t="s">
        <v>3672</v>
      </c>
      <c r="C2783" s="41" t="s">
        <v>14</v>
      </c>
      <c r="D2783" s="32">
        <f>K2783-M2783</f>
        <v>32.350999999999999</v>
      </c>
      <c r="E2783" s="33">
        <f>D2783*H2783</f>
        <v>2523.3779999999997</v>
      </c>
      <c r="F2783" s="34"/>
      <c r="G2783" s="42">
        <f>F2783*D2783</f>
        <v>0</v>
      </c>
      <c r="H2783" s="36">
        <f t="shared" si="1532"/>
        <v>78</v>
      </c>
      <c r="I2783" s="36">
        <f>E2783*F2783</f>
        <v>0</v>
      </c>
      <c r="J2783" s="44">
        <v>12</v>
      </c>
      <c r="K2783" s="273">
        <v>38.06</v>
      </c>
      <c r="L2783" s="25">
        <v>0.15</v>
      </c>
      <c r="M2783" s="75">
        <f>K2783*L2783</f>
        <v>5.7090000000000005</v>
      </c>
      <c r="N2783" s="43" t="s">
        <v>15</v>
      </c>
      <c r="O2783" s="39"/>
    </row>
    <row r="2784" spans="1:15" ht="31.5" hidden="1" customHeight="1">
      <c r="A2784" s="63" t="s">
        <v>1742</v>
      </c>
      <c r="B2784" s="201" t="s">
        <v>3673</v>
      </c>
      <c r="C2784" s="41" t="s">
        <v>14</v>
      </c>
      <c r="D2784" s="32">
        <f t="shared" si="1540"/>
        <v>32.350999999999999</v>
      </c>
      <c r="E2784" s="33">
        <f t="shared" si="1539"/>
        <v>2523.3779999999997</v>
      </c>
      <c r="F2784" s="34"/>
      <c r="G2784" s="42">
        <f t="shared" si="1520"/>
        <v>0</v>
      </c>
      <c r="H2784" s="36">
        <f t="shared" si="1532"/>
        <v>78</v>
      </c>
      <c r="I2784" s="36">
        <f t="shared" si="1521"/>
        <v>0</v>
      </c>
      <c r="J2784" s="44">
        <v>12</v>
      </c>
      <c r="K2784" s="273">
        <v>38.06</v>
      </c>
      <c r="L2784" s="25">
        <v>0.15</v>
      </c>
      <c r="M2784" s="75">
        <f t="shared" si="1533"/>
        <v>5.7090000000000005</v>
      </c>
      <c r="N2784" s="43" t="s">
        <v>15</v>
      </c>
      <c r="O2784" s="39"/>
    </row>
    <row r="2785" spans="1:15" ht="15.75" hidden="1">
      <c r="A2785" s="63" t="s">
        <v>1743</v>
      </c>
      <c r="B2785" s="93" t="s">
        <v>3674</v>
      </c>
      <c r="C2785" s="41" t="s">
        <v>14</v>
      </c>
      <c r="D2785" s="32">
        <f t="shared" si="1540"/>
        <v>21.462499999999999</v>
      </c>
      <c r="E2785" s="33">
        <f>D2785*H2785</f>
        <v>1674.0749999999998</v>
      </c>
      <c r="F2785" s="34"/>
      <c r="G2785" s="42">
        <f t="shared" ref="G2785:G2827" si="1541">F2785*D2785</f>
        <v>0</v>
      </c>
      <c r="H2785" s="36">
        <f t="shared" si="1532"/>
        <v>78</v>
      </c>
      <c r="I2785" s="36">
        <f>E2785*F2785</f>
        <v>0</v>
      </c>
      <c r="J2785" s="44">
        <v>12</v>
      </c>
      <c r="K2785" s="273">
        <v>25.25</v>
      </c>
      <c r="L2785" s="25">
        <v>0.15</v>
      </c>
      <c r="M2785" s="26">
        <f>K2785*L2785</f>
        <v>3.7874999999999996</v>
      </c>
      <c r="N2785" s="43" t="s">
        <v>15</v>
      </c>
      <c r="O2785" s="39"/>
    </row>
    <row r="2786" spans="1:15" ht="15.75" hidden="1">
      <c r="A2786" s="63" t="s">
        <v>4003</v>
      </c>
      <c r="B2786" s="93" t="s">
        <v>4174</v>
      </c>
      <c r="C2786" s="41" t="s">
        <v>14</v>
      </c>
      <c r="D2786" s="32">
        <f t="shared" ref="D2786:D2787" si="1542">K2786-M2786</f>
        <v>24.8795</v>
      </c>
      <c r="E2786" s="33">
        <f t="shared" ref="E2786:E2787" si="1543">D2786*H2786</f>
        <v>1940.6010000000001</v>
      </c>
      <c r="F2786" s="34"/>
      <c r="G2786" s="42">
        <f t="shared" ref="G2786:G2787" si="1544">F2786*D2786</f>
        <v>0</v>
      </c>
      <c r="H2786" s="36">
        <f t="shared" si="1532"/>
        <v>78</v>
      </c>
      <c r="I2786" s="36">
        <f t="shared" ref="I2786:I2787" si="1545">E2786*F2786</f>
        <v>0</v>
      </c>
      <c r="J2786" s="44">
        <v>12</v>
      </c>
      <c r="K2786" s="273">
        <v>29.27</v>
      </c>
      <c r="L2786" s="25">
        <v>0.15</v>
      </c>
      <c r="M2786" s="26">
        <f t="shared" ref="M2786:M2787" si="1546">K2786*L2786</f>
        <v>4.3904999999999994</v>
      </c>
      <c r="N2786" s="43" t="s">
        <v>15</v>
      </c>
      <c r="O2786" s="39"/>
    </row>
    <row r="2787" spans="1:15" ht="15.75">
      <c r="A2787" s="233" t="s">
        <v>4004</v>
      </c>
      <c r="B2787" s="93" t="s">
        <v>4006</v>
      </c>
      <c r="C2787" s="41" t="s">
        <v>14</v>
      </c>
      <c r="D2787" s="32">
        <f t="shared" si="1542"/>
        <v>26.128999999999998</v>
      </c>
      <c r="E2787" s="33">
        <f t="shared" si="1543"/>
        <v>2038.0619999999999</v>
      </c>
      <c r="F2787" s="34"/>
      <c r="G2787" s="42">
        <f t="shared" si="1544"/>
        <v>0</v>
      </c>
      <c r="H2787" s="36">
        <f t="shared" si="1532"/>
        <v>78</v>
      </c>
      <c r="I2787" s="36">
        <f t="shared" si="1545"/>
        <v>0</v>
      </c>
      <c r="J2787" s="44">
        <v>12</v>
      </c>
      <c r="K2787" s="273">
        <v>30.74</v>
      </c>
      <c r="L2787" s="25">
        <v>0.15</v>
      </c>
      <c r="M2787" s="26">
        <f t="shared" si="1546"/>
        <v>4.6109999999999998</v>
      </c>
      <c r="N2787" s="43"/>
      <c r="O2787" s="39"/>
    </row>
    <row r="2788" spans="1:15" ht="15.75" hidden="1">
      <c r="A2788" s="63" t="s">
        <v>4005</v>
      </c>
      <c r="B2788" s="93" t="s">
        <v>4007</v>
      </c>
      <c r="C2788" s="41" t="s">
        <v>14</v>
      </c>
      <c r="D2788" s="32">
        <f t="shared" si="1540"/>
        <v>27.370000000000005</v>
      </c>
      <c r="E2788" s="33">
        <f t="shared" ref="E2788" si="1547">D2788*H2788</f>
        <v>2134.8600000000006</v>
      </c>
      <c r="F2788" s="34"/>
      <c r="G2788" s="42">
        <f t="shared" si="1541"/>
        <v>0</v>
      </c>
      <c r="H2788" s="36">
        <f t="shared" si="1532"/>
        <v>78</v>
      </c>
      <c r="I2788" s="36">
        <f t="shared" ref="I2788" si="1548">E2788*F2788</f>
        <v>0</v>
      </c>
      <c r="J2788" s="44">
        <v>12</v>
      </c>
      <c r="K2788" s="273">
        <v>32.200000000000003</v>
      </c>
      <c r="L2788" s="25">
        <v>0.15</v>
      </c>
      <c r="M2788" s="26">
        <f t="shared" ref="M2788" si="1549">K2788*L2788</f>
        <v>4.83</v>
      </c>
      <c r="N2788" s="43" t="s">
        <v>15</v>
      </c>
      <c r="O2788" s="39"/>
    </row>
    <row r="2789" spans="1:15" ht="15.75" hidden="1">
      <c r="A2789" s="63" t="s">
        <v>1730</v>
      </c>
      <c r="B2789" s="93" t="s">
        <v>1744</v>
      </c>
      <c r="C2789" s="41" t="s">
        <v>14</v>
      </c>
      <c r="D2789" s="32">
        <f t="shared" si="1540"/>
        <v>54.238500000000002</v>
      </c>
      <c r="E2789" s="33">
        <f>D2789*H2789</f>
        <v>4230.6030000000001</v>
      </c>
      <c r="F2789" s="34"/>
      <c r="G2789" s="42">
        <f t="shared" si="1541"/>
        <v>0</v>
      </c>
      <c r="H2789" s="36">
        <f t="shared" si="1532"/>
        <v>78</v>
      </c>
      <c r="I2789" s="36">
        <f>E2789*F2789</f>
        <v>0</v>
      </c>
      <c r="J2789" s="44">
        <v>10</v>
      </c>
      <c r="K2789" s="273">
        <v>63.81</v>
      </c>
      <c r="L2789" s="25">
        <v>0.15</v>
      </c>
      <c r="M2789" s="26">
        <f>K2789*L2789</f>
        <v>9.5715000000000003</v>
      </c>
      <c r="N2789" s="43" t="s">
        <v>15</v>
      </c>
      <c r="O2789" s="39"/>
    </row>
    <row r="2790" spans="1:15" ht="15.75" hidden="1">
      <c r="A2790" s="63" t="s">
        <v>3958</v>
      </c>
      <c r="B2790" s="93" t="s">
        <v>1745</v>
      </c>
      <c r="C2790" s="41" t="s">
        <v>14</v>
      </c>
      <c r="D2790" s="32">
        <f t="shared" si="1540"/>
        <v>27.744</v>
      </c>
      <c r="E2790" s="33">
        <f t="shared" si="1539"/>
        <v>2164.0320000000002</v>
      </c>
      <c r="F2790" s="34"/>
      <c r="G2790" s="42">
        <f t="shared" si="1541"/>
        <v>0</v>
      </c>
      <c r="H2790" s="36">
        <f t="shared" si="1532"/>
        <v>78</v>
      </c>
      <c r="I2790" s="36">
        <f t="shared" si="1521"/>
        <v>0</v>
      </c>
      <c r="J2790" s="44">
        <v>6</v>
      </c>
      <c r="K2790" s="273">
        <v>32.64</v>
      </c>
      <c r="L2790" s="25">
        <v>0.15</v>
      </c>
      <c r="M2790" s="26">
        <f t="shared" si="1533"/>
        <v>4.8959999999999999</v>
      </c>
      <c r="N2790" s="43" t="s">
        <v>15</v>
      </c>
      <c r="O2790" s="39"/>
    </row>
    <row r="2791" spans="1:15" ht="15.75" hidden="1">
      <c r="A2791" s="63" t="s">
        <v>4578</v>
      </c>
      <c r="B2791" s="189" t="s">
        <v>4710</v>
      </c>
      <c r="C2791" s="41" t="s">
        <v>14</v>
      </c>
      <c r="D2791" s="32">
        <f>K2791-M2791</f>
        <v>10.5825</v>
      </c>
      <c r="E2791" s="33">
        <f>D2791*H2791</f>
        <v>825.43499999999995</v>
      </c>
      <c r="F2791" s="34"/>
      <c r="G2791" s="42">
        <f>F2791*D2791</f>
        <v>0</v>
      </c>
      <c r="H2791" s="36">
        <f t="shared" si="1532"/>
        <v>78</v>
      </c>
      <c r="I2791" s="36">
        <f>E2791*F2791</f>
        <v>0</v>
      </c>
      <c r="J2791" s="44">
        <v>30</v>
      </c>
      <c r="K2791" s="273">
        <v>12.45</v>
      </c>
      <c r="L2791" s="25">
        <v>0.15</v>
      </c>
      <c r="M2791" s="26">
        <f>K2791*L2791</f>
        <v>1.8674999999999997</v>
      </c>
      <c r="N2791" s="43" t="s">
        <v>15</v>
      </c>
      <c r="O2791" s="39"/>
    </row>
    <row r="2792" spans="1:15" ht="15.75">
      <c r="A2792" s="63" t="s">
        <v>1730</v>
      </c>
      <c r="B2792" s="97" t="s">
        <v>1746</v>
      </c>
      <c r="C2792" s="41" t="s">
        <v>14</v>
      </c>
      <c r="D2792" s="32">
        <f t="shared" si="1540"/>
        <v>1.5640000000000001</v>
      </c>
      <c r="E2792" s="33">
        <f>D2792*H2792</f>
        <v>121.992</v>
      </c>
      <c r="F2792" s="34"/>
      <c r="G2792" s="42">
        <f t="shared" si="1541"/>
        <v>0</v>
      </c>
      <c r="H2792" s="36">
        <f t="shared" si="1532"/>
        <v>78</v>
      </c>
      <c r="I2792" s="36">
        <f>E2792*F2792</f>
        <v>0</v>
      </c>
      <c r="J2792" s="44">
        <v>200</v>
      </c>
      <c r="K2792" s="273">
        <v>1.84</v>
      </c>
      <c r="L2792" s="25">
        <v>0.15</v>
      </c>
      <c r="M2792" s="26">
        <f>K2792*L2792</f>
        <v>0.27600000000000002</v>
      </c>
      <c r="N2792" s="43"/>
      <c r="O2792" s="39"/>
    </row>
    <row r="2793" spans="1:15" ht="15.75">
      <c r="A2793" s="63" t="s">
        <v>1747</v>
      </c>
      <c r="B2793" s="97" t="s">
        <v>1748</v>
      </c>
      <c r="C2793" s="41" t="s">
        <v>14</v>
      </c>
      <c r="D2793" s="32">
        <f t="shared" si="1540"/>
        <v>1.5640000000000001</v>
      </c>
      <c r="E2793" s="33">
        <f>D2793*H2793</f>
        <v>121.992</v>
      </c>
      <c r="F2793" s="34"/>
      <c r="G2793" s="42">
        <f t="shared" si="1541"/>
        <v>0</v>
      </c>
      <c r="H2793" s="36">
        <f t="shared" si="1532"/>
        <v>78</v>
      </c>
      <c r="I2793" s="36">
        <f>E2793*F2793</f>
        <v>0</v>
      </c>
      <c r="J2793" s="44">
        <v>200</v>
      </c>
      <c r="K2793" s="273">
        <v>1.84</v>
      </c>
      <c r="L2793" s="25">
        <v>0.15</v>
      </c>
      <c r="M2793" s="26">
        <f>K2793*L2793</f>
        <v>0.27600000000000002</v>
      </c>
      <c r="N2793" s="43"/>
      <c r="O2793" s="39"/>
    </row>
    <row r="2794" spans="1:15" ht="15.75">
      <c r="A2794" s="228" t="s">
        <v>5295</v>
      </c>
      <c r="B2794" s="93" t="s">
        <v>1749</v>
      </c>
      <c r="C2794" s="41" t="s">
        <v>14</v>
      </c>
      <c r="D2794" s="32">
        <f t="shared" si="1540"/>
        <v>4.165</v>
      </c>
      <c r="E2794" s="33">
        <f t="shared" si="1539"/>
        <v>324.87</v>
      </c>
      <c r="F2794" s="34"/>
      <c r="G2794" s="42">
        <f t="shared" si="1541"/>
        <v>0</v>
      </c>
      <c r="H2794" s="36">
        <f t="shared" si="1532"/>
        <v>78</v>
      </c>
      <c r="I2794" s="36">
        <f t="shared" si="1521"/>
        <v>0</v>
      </c>
      <c r="J2794" s="44">
        <v>30</v>
      </c>
      <c r="K2794" s="273">
        <v>4.9000000000000004</v>
      </c>
      <c r="L2794" s="25">
        <v>0.15</v>
      </c>
      <c r="M2794" s="26">
        <f t="shared" si="1533"/>
        <v>0.73499999999999999</v>
      </c>
      <c r="N2794" s="43"/>
      <c r="O2794" s="39"/>
    </row>
    <row r="2795" spans="1:15" ht="15.75">
      <c r="A2795" s="63" t="s">
        <v>1750</v>
      </c>
      <c r="B2795" s="97" t="s">
        <v>1751</v>
      </c>
      <c r="C2795" s="41" t="s">
        <v>14</v>
      </c>
      <c r="D2795" s="32">
        <f t="shared" si="1540"/>
        <v>4.9809999999999999</v>
      </c>
      <c r="E2795" s="33">
        <f t="shared" si="1539"/>
        <v>388.51799999999997</v>
      </c>
      <c r="F2795" s="34"/>
      <c r="G2795" s="42">
        <f t="shared" si="1541"/>
        <v>0</v>
      </c>
      <c r="H2795" s="36">
        <f t="shared" si="1532"/>
        <v>78</v>
      </c>
      <c r="I2795" s="36">
        <f t="shared" si="1521"/>
        <v>0</v>
      </c>
      <c r="J2795" s="44">
        <v>100</v>
      </c>
      <c r="K2795" s="273">
        <v>5.86</v>
      </c>
      <c r="L2795" s="25">
        <v>0.15</v>
      </c>
      <c r="M2795" s="26">
        <f t="shared" si="1533"/>
        <v>0.879</v>
      </c>
      <c r="N2795" s="43"/>
      <c r="O2795" s="39"/>
    </row>
    <row r="2796" spans="1:15" ht="15.75">
      <c r="A2796" s="63" t="s">
        <v>1752</v>
      </c>
      <c r="B2796" s="97" t="s">
        <v>1753</v>
      </c>
      <c r="C2796" s="41" t="s">
        <v>14</v>
      </c>
      <c r="D2796" s="32">
        <f t="shared" si="1540"/>
        <v>4.9809999999999999</v>
      </c>
      <c r="E2796" s="33">
        <f t="shared" si="1539"/>
        <v>388.51799999999997</v>
      </c>
      <c r="F2796" s="34"/>
      <c r="G2796" s="42">
        <f t="shared" si="1541"/>
        <v>0</v>
      </c>
      <c r="H2796" s="36">
        <f t="shared" si="1532"/>
        <v>78</v>
      </c>
      <c r="I2796" s="36">
        <f t="shared" si="1521"/>
        <v>0</v>
      </c>
      <c r="J2796" s="44">
        <v>50</v>
      </c>
      <c r="K2796" s="273">
        <v>5.86</v>
      </c>
      <c r="L2796" s="25">
        <v>0.15</v>
      </c>
      <c r="M2796" s="26">
        <f t="shared" si="1533"/>
        <v>0.879</v>
      </c>
      <c r="N2796" s="43"/>
      <c r="O2796" s="39"/>
    </row>
    <row r="2797" spans="1:15" ht="15.75" hidden="1">
      <c r="A2797" s="63" t="s">
        <v>1754</v>
      </c>
      <c r="B2797" s="192" t="s">
        <v>3675</v>
      </c>
      <c r="C2797" s="41" t="s">
        <v>14</v>
      </c>
      <c r="D2797" s="32">
        <f t="shared" si="1540"/>
        <v>2.2440000000000002</v>
      </c>
      <c r="E2797" s="33">
        <f t="shared" si="1539"/>
        <v>175.03200000000001</v>
      </c>
      <c r="F2797" s="34"/>
      <c r="G2797" s="42">
        <f t="shared" si="1541"/>
        <v>0</v>
      </c>
      <c r="H2797" s="36">
        <f t="shared" si="1532"/>
        <v>78</v>
      </c>
      <c r="I2797" s="36">
        <f t="shared" si="1521"/>
        <v>0</v>
      </c>
      <c r="J2797" s="44">
        <v>100</v>
      </c>
      <c r="K2797" s="273">
        <v>2.64</v>
      </c>
      <c r="L2797" s="25">
        <v>0.15</v>
      </c>
      <c r="M2797" s="26">
        <f t="shared" si="1533"/>
        <v>0.39600000000000002</v>
      </c>
      <c r="N2797" s="43" t="s">
        <v>15</v>
      </c>
      <c r="O2797" s="39"/>
    </row>
    <row r="2798" spans="1:15" ht="15.75" hidden="1">
      <c r="A2798" s="63" t="s">
        <v>1335</v>
      </c>
      <c r="B2798" s="192" t="s">
        <v>3676</v>
      </c>
      <c r="C2798" s="41" t="s">
        <v>14</v>
      </c>
      <c r="D2798" s="32">
        <f>K2798-M2798</f>
        <v>2.2440000000000002</v>
      </c>
      <c r="E2798" s="33">
        <f t="shared" si="1539"/>
        <v>175.03200000000001</v>
      </c>
      <c r="F2798" s="34"/>
      <c r="G2798" s="42">
        <f t="shared" si="1541"/>
        <v>0</v>
      </c>
      <c r="H2798" s="36">
        <f t="shared" si="1532"/>
        <v>78</v>
      </c>
      <c r="I2798" s="36">
        <f t="shared" si="1521"/>
        <v>0</v>
      </c>
      <c r="J2798" s="44">
        <v>125</v>
      </c>
      <c r="K2798" s="273">
        <v>2.64</v>
      </c>
      <c r="L2798" s="25">
        <v>0.15</v>
      </c>
      <c r="M2798" s="26">
        <f>K2798*L2798</f>
        <v>0.39600000000000002</v>
      </c>
      <c r="N2798" s="43" t="s">
        <v>15</v>
      </c>
      <c r="O2798" s="39"/>
    </row>
    <row r="2799" spans="1:15" ht="15.75" hidden="1">
      <c r="A2799" s="63" t="s">
        <v>1755</v>
      </c>
      <c r="B2799" s="192" t="s">
        <v>3677</v>
      </c>
      <c r="C2799" s="41" t="s">
        <v>14</v>
      </c>
      <c r="D2799" s="32">
        <f>K2799-M2799</f>
        <v>2.2440000000000002</v>
      </c>
      <c r="E2799" s="33">
        <f>D2799*H2799</f>
        <v>175.03200000000001</v>
      </c>
      <c r="F2799" s="34"/>
      <c r="G2799" s="42">
        <f>F2799*D2799</f>
        <v>0</v>
      </c>
      <c r="H2799" s="36">
        <f t="shared" si="1532"/>
        <v>78</v>
      </c>
      <c r="I2799" s="36">
        <f>E2799*F2799</f>
        <v>0</v>
      </c>
      <c r="J2799" s="44">
        <v>100</v>
      </c>
      <c r="K2799" s="273">
        <v>2.64</v>
      </c>
      <c r="L2799" s="25">
        <v>0.15</v>
      </c>
      <c r="M2799" s="26">
        <f>K2799*L2799</f>
        <v>0.39600000000000002</v>
      </c>
      <c r="N2799" s="43" t="s">
        <v>15</v>
      </c>
      <c r="O2799" s="39"/>
    </row>
    <row r="2800" spans="1:15" ht="15.75">
      <c r="A2800" s="233" t="s">
        <v>1755</v>
      </c>
      <c r="B2800" s="192" t="s">
        <v>6167</v>
      </c>
      <c r="C2800" s="41" t="s">
        <v>14</v>
      </c>
      <c r="D2800" s="32">
        <f>K2800-M2800</f>
        <v>1.9889999999999999</v>
      </c>
      <c r="E2800" s="33">
        <f t="shared" si="1539"/>
        <v>155.142</v>
      </c>
      <c r="F2800" s="34"/>
      <c r="G2800" s="42">
        <f t="shared" si="1541"/>
        <v>0</v>
      </c>
      <c r="H2800" s="36">
        <f t="shared" si="1532"/>
        <v>78</v>
      </c>
      <c r="I2800" s="36">
        <f t="shared" si="1521"/>
        <v>0</v>
      </c>
      <c r="J2800" s="44">
        <v>100</v>
      </c>
      <c r="K2800" s="273">
        <v>2.34</v>
      </c>
      <c r="L2800" s="25">
        <v>0.15</v>
      </c>
      <c r="M2800" s="26">
        <f>K2800*L2800</f>
        <v>0.35099999999999998</v>
      </c>
      <c r="N2800" s="43"/>
      <c r="O2800" s="39"/>
    </row>
    <row r="2801" spans="1:15" ht="15.75">
      <c r="A2801" s="63" t="s">
        <v>1743</v>
      </c>
      <c r="B2801" s="192" t="s">
        <v>3678</v>
      </c>
      <c r="C2801" s="41" t="s">
        <v>14</v>
      </c>
      <c r="D2801" s="32">
        <f t="shared" si="1540"/>
        <v>2.2440000000000002</v>
      </c>
      <c r="E2801" s="33">
        <f t="shared" si="1539"/>
        <v>175.03200000000001</v>
      </c>
      <c r="F2801" s="34"/>
      <c r="G2801" s="42">
        <f t="shared" si="1541"/>
        <v>0</v>
      </c>
      <c r="H2801" s="36">
        <f t="shared" si="1532"/>
        <v>78</v>
      </c>
      <c r="I2801" s="36">
        <f t="shared" si="1521"/>
        <v>0</v>
      </c>
      <c r="J2801" s="44">
        <v>100</v>
      </c>
      <c r="K2801" s="273">
        <v>2.64</v>
      </c>
      <c r="L2801" s="25">
        <v>0.15</v>
      </c>
      <c r="M2801" s="26">
        <f t="shared" si="1533"/>
        <v>0.39600000000000002</v>
      </c>
      <c r="N2801" s="43"/>
      <c r="O2801" s="39"/>
    </row>
    <row r="2802" spans="1:15" ht="15.75">
      <c r="A2802" s="63" t="s">
        <v>1756</v>
      </c>
      <c r="B2802" s="97" t="s">
        <v>3679</v>
      </c>
      <c r="C2802" s="41" t="s">
        <v>14</v>
      </c>
      <c r="D2802" s="32">
        <f t="shared" si="1540"/>
        <v>1.6234999999999999</v>
      </c>
      <c r="E2802" s="33">
        <f t="shared" si="1539"/>
        <v>126.633</v>
      </c>
      <c r="F2802" s="34"/>
      <c r="G2802" s="42">
        <f t="shared" si="1541"/>
        <v>0</v>
      </c>
      <c r="H2802" s="36">
        <f t="shared" si="1532"/>
        <v>78</v>
      </c>
      <c r="I2802" s="36">
        <f t="shared" si="1521"/>
        <v>0</v>
      </c>
      <c r="J2802" s="44">
        <v>200</v>
      </c>
      <c r="K2802" s="273">
        <v>1.91</v>
      </c>
      <c r="L2802" s="25">
        <v>0.15</v>
      </c>
      <c r="M2802" s="26">
        <f t="shared" si="1533"/>
        <v>0.28649999999999998</v>
      </c>
      <c r="N2802" s="43"/>
      <c r="O2802" s="39"/>
    </row>
    <row r="2803" spans="1:15" ht="15.75">
      <c r="A2803" s="233" t="s">
        <v>1757</v>
      </c>
      <c r="B2803" s="97" t="s">
        <v>6168</v>
      </c>
      <c r="C2803" s="41" t="s">
        <v>14</v>
      </c>
      <c r="D2803" s="32">
        <f>K2803-M2803</f>
        <v>1.6234999999999999</v>
      </c>
      <c r="E2803" s="33">
        <f>D2803*H2803</f>
        <v>126.633</v>
      </c>
      <c r="F2803" s="34"/>
      <c r="G2803" s="42">
        <f>F2803*D2803</f>
        <v>0</v>
      </c>
      <c r="H2803" s="36">
        <f t="shared" si="1532"/>
        <v>78</v>
      </c>
      <c r="I2803" s="36">
        <f>E2803*F2803</f>
        <v>0</v>
      </c>
      <c r="J2803" s="44">
        <v>200</v>
      </c>
      <c r="K2803" s="273">
        <v>1.91</v>
      </c>
      <c r="L2803" s="25">
        <v>0.15</v>
      </c>
      <c r="M2803" s="26">
        <f>K2803*L2803</f>
        <v>0.28649999999999998</v>
      </c>
      <c r="N2803" s="43"/>
      <c r="O2803" s="39"/>
    </row>
    <row r="2804" spans="1:15" ht="15.75">
      <c r="A2804" s="63" t="s">
        <v>1758</v>
      </c>
      <c r="B2804" s="97" t="s">
        <v>3680</v>
      </c>
      <c r="C2804" s="41" t="s">
        <v>14</v>
      </c>
      <c r="D2804" s="32">
        <f>K2804-M2804</f>
        <v>1.6234999999999999</v>
      </c>
      <c r="E2804" s="33">
        <f>D2804*H2804</f>
        <v>126.633</v>
      </c>
      <c r="F2804" s="34"/>
      <c r="G2804" s="42">
        <f>F2804*D2804</f>
        <v>0</v>
      </c>
      <c r="H2804" s="36">
        <f t="shared" si="1532"/>
        <v>78</v>
      </c>
      <c r="I2804" s="36">
        <f>E2804*F2804</f>
        <v>0</v>
      </c>
      <c r="J2804" s="44">
        <v>200</v>
      </c>
      <c r="K2804" s="273">
        <v>1.91</v>
      </c>
      <c r="L2804" s="25">
        <v>0.15</v>
      </c>
      <c r="M2804" s="26">
        <f>K2804*L2804</f>
        <v>0.28649999999999998</v>
      </c>
      <c r="N2804" s="43"/>
      <c r="O2804" s="39"/>
    </row>
    <row r="2805" spans="1:15" ht="15.75">
      <c r="A2805" s="233" t="s">
        <v>1336</v>
      </c>
      <c r="B2805" s="97" t="s">
        <v>3681</v>
      </c>
      <c r="C2805" s="41" t="s">
        <v>14</v>
      </c>
      <c r="D2805" s="32">
        <f t="shared" si="1540"/>
        <v>1.8105</v>
      </c>
      <c r="E2805" s="33">
        <f t="shared" si="1539"/>
        <v>141.21899999999999</v>
      </c>
      <c r="F2805" s="34"/>
      <c r="G2805" s="42">
        <f t="shared" si="1541"/>
        <v>0</v>
      </c>
      <c r="H2805" s="36">
        <f t="shared" ref="H2805:H2900" si="1550">$K$4</f>
        <v>78</v>
      </c>
      <c r="I2805" s="36">
        <f t="shared" si="1521"/>
        <v>0</v>
      </c>
      <c r="J2805" s="44">
        <v>100</v>
      </c>
      <c r="K2805" s="273">
        <v>2.13</v>
      </c>
      <c r="L2805" s="25">
        <v>0.15</v>
      </c>
      <c r="M2805" s="26">
        <f t="shared" si="1533"/>
        <v>0.31949999999999995</v>
      </c>
      <c r="N2805" s="43"/>
      <c r="O2805" s="39"/>
    </row>
    <row r="2806" spans="1:15" ht="15.75" hidden="1">
      <c r="A2806" s="40" t="s">
        <v>4208</v>
      </c>
      <c r="B2806" s="97" t="s">
        <v>4209</v>
      </c>
      <c r="C2806" s="41" t="s">
        <v>14</v>
      </c>
      <c r="D2806" s="32">
        <f>K2806-M2806</f>
        <v>4.3605</v>
      </c>
      <c r="E2806" s="33">
        <f>D2806*H2806</f>
        <v>340.11900000000003</v>
      </c>
      <c r="F2806" s="34"/>
      <c r="G2806" s="42">
        <f t="shared" si="1541"/>
        <v>0</v>
      </c>
      <c r="H2806" s="36">
        <f t="shared" si="1550"/>
        <v>78</v>
      </c>
      <c r="I2806" s="36">
        <f t="shared" si="1521"/>
        <v>0</v>
      </c>
      <c r="J2806" s="44">
        <v>100</v>
      </c>
      <c r="K2806" s="273">
        <v>5.13</v>
      </c>
      <c r="L2806" s="25">
        <v>0.15</v>
      </c>
      <c r="M2806" s="26">
        <f>K2806*L2806</f>
        <v>0.76949999999999996</v>
      </c>
      <c r="N2806" s="43" t="s">
        <v>15</v>
      </c>
      <c r="O2806" s="39"/>
    </row>
    <row r="2807" spans="1:15" ht="15.75">
      <c r="A2807" s="233" t="s">
        <v>1304</v>
      </c>
      <c r="B2807" s="93" t="s">
        <v>6169</v>
      </c>
      <c r="C2807" s="41" t="s">
        <v>14</v>
      </c>
      <c r="D2807" s="32">
        <f t="shared" si="1540"/>
        <v>1.496</v>
      </c>
      <c r="E2807" s="33">
        <f t="shared" si="1539"/>
        <v>116.688</v>
      </c>
      <c r="F2807" s="34"/>
      <c r="G2807" s="42">
        <f t="shared" si="1541"/>
        <v>0</v>
      </c>
      <c r="H2807" s="36">
        <f t="shared" si="1550"/>
        <v>78</v>
      </c>
      <c r="I2807" s="36">
        <f t="shared" si="1521"/>
        <v>0</v>
      </c>
      <c r="J2807" s="44">
        <v>100</v>
      </c>
      <c r="K2807" s="273">
        <v>1.76</v>
      </c>
      <c r="L2807" s="25">
        <v>0.15</v>
      </c>
      <c r="M2807" s="26">
        <f t="shared" si="1533"/>
        <v>0.26400000000000001</v>
      </c>
      <c r="N2807" s="43"/>
      <c r="O2807" s="39"/>
    </row>
    <row r="2808" spans="1:15" ht="15.75">
      <c r="A2808" s="228" t="s">
        <v>1338</v>
      </c>
      <c r="B2808" s="93" t="s">
        <v>3447</v>
      </c>
      <c r="C2808" s="41" t="s">
        <v>14</v>
      </c>
      <c r="D2808" s="32">
        <f t="shared" si="1540"/>
        <v>2.4904999999999999</v>
      </c>
      <c r="E2808" s="33">
        <f t="shared" si="1539"/>
        <v>194.25899999999999</v>
      </c>
      <c r="F2808" s="34"/>
      <c r="G2808" s="42">
        <f t="shared" si="1541"/>
        <v>0</v>
      </c>
      <c r="H2808" s="36">
        <f t="shared" si="1550"/>
        <v>78</v>
      </c>
      <c r="I2808" s="36">
        <f t="shared" ref="I2808" si="1551">E2808*F2808</f>
        <v>0</v>
      </c>
      <c r="J2808" s="44">
        <v>200</v>
      </c>
      <c r="K2808" s="273">
        <v>2.93</v>
      </c>
      <c r="L2808" s="25">
        <v>0.15</v>
      </c>
      <c r="M2808" s="26">
        <f t="shared" si="1533"/>
        <v>0.4395</v>
      </c>
      <c r="N2808" s="43"/>
      <c r="O2808" s="39"/>
    </row>
    <row r="2809" spans="1:15" ht="15.75">
      <c r="A2809" s="228" t="s">
        <v>1339</v>
      </c>
      <c r="B2809" s="93" t="s">
        <v>6170</v>
      </c>
      <c r="C2809" s="41" t="s">
        <v>14</v>
      </c>
      <c r="D2809" s="32">
        <f t="shared" si="1540"/>
        <v>1.87</v>
      </c>
      <c r="E2809" s="33">
        <f>D2809*H2809</f>
        <v>145.86000000000001</v>
      </c>
      <c r="F2809" s="34"/>
      <c r="G2809" s="42">
        <f>F2809*D2809</f>
        <v>0</v>
      </c>
      <c r="H2809" s="36">
        <f t="shared" si="1550"/>
        <v>78</v>
      </c>
      <c r="I2809" s="36">
        <f>E2809*F2809</f>
        <v>0</v>
      </c>
      <c r="J2809" s="44">
        <v>100</v>
      </c>
      <c r="K2809" s="273">
        <v>2.2000000000000002</v>
      </c>
      <c r="L2809" s="25">
        <v>0.15</v>
      </c>
      <c r="M2809" s="26">
        <f t="shared" si="1533"/>
        <v>0.33</v>
      </c>
      <c r="N2809" s="43"/>
      <c r="O2809" s="39"/>
    </row>
    <row r="2810" spans="1:15" ht="15.75">
      <c r="A2810" s="228" t="s">
        <v>1340</v>
      </c>
      <c r="B2810" s="93" t="s">
        <v>6171</v>
      </c>
      <c r="C2810" s="41" t="s">
        <v>14</v>
      </c>
      <c r="D2810" s="32">
        <f>K2810-M2810</f>
        <v>1.87</v>
      </c>
      <c r="E2810" s="33">
        <f>D2810*H2810</f>
        <v>145.86000000000001</v>
      </c>
      <c r="F2810" s="34"/>
      <c r="G2810" s="42">
        <f>F2810*D2810</f>
        <v>0</v>
      </c>
      <c r="H2810" s="36">
        <f t="shared" si="1550"/>
        <v>78</v>
      </c>
      <c r="I2810" s="36">
        <f>E2810*F2810</f>
        <v>0</v>
      </c>
      <c r="J2810" s="44" t="s">
        <v>846</v>
      </c>
      <c r="K2810" s="273">
        <v>2.2000000000000002</v>
      </c>
      <c r="L2810" s="25">
        <v>0.15</v>
      </c>
      <c r="M2810" s="26">
        <f t="shared" si="1533"/>
        <v>0.33</v>
      </c>
      <c r="N2810" s="43"/>
      <c r="O2810" s="39"/>
    </row>
    <row r="2811" spans="1:15" ht="15.75" hidden="1">
      <c r="A2811" s="40" t="s">
        <v>1257</v>
      </c>
      <c r="B2811" s="93" t="s">
        <v>3448</v>
      </c>
      <c r="C2811" s="41" t="s">
        <v>14</v>
      </c>
      <c r="D2811" s="32">
        <f t="shared" ref="D2811:D2814" si="1552">K2811-M2811</f>
        <v>2.2440000000000002</v>
      </c>
      <c r="E2811" s="33">
        <f t="shared" ref="E2811:E2814" si="1553">D2811*H2811</f>
        <v>175.03200000000001</v>
      </c>
      <c r="F2811" s="34"/>
      <c r="G2811" s="42">
        <f t="shared" ref="G2811:G2814" si="1554">F2811*D2811</f>
        <v>0</v>
      </c>
      <c r="H2811" s="36">
        <f t="shared" si="1550"/>
        <v>78</v>
      </c>
      <c r="I2811" s="36">
        <f t="shared" ref="I2811:I2814" si="1555">E2811*F2811</f>
        <v>0</v>
      </c>
      <c r="J2811" s="44">
        <v>100</v>
      </c>
      <c r="K2811" s="273">
        <v>2.64</v>
      </c>
      <c r="L2811" s="25">
        <v>0.15</v>
      </c>
      <c r="M2811" s="26">
        <f t="shared" si="1533"/>
        <v>0.39600000000000002</v>
      </c>
      <c r="N2811" s="43" t="s">
        <v>15</v>
      </c>
      <c r="O2811" s="39"/>
    </row>
    <row r="2812" spans="1:15" ht="15.75">
      <c r="A2812" s="228" t="s">
        <v>1341</v>
      </c>
      <c r="B2812" s="93" t="s">
        <v>6589</v>
      </c>
      <c r="C2812" s="41" t="s">
        <v>14</v>
      </c>
      <c r="D2812" s="32">
        <f t="shared" si="1552"/>
        <v>1.9889999999999999</v>
      </c>
      <c r="E2812" s="33">
        <f t="shared" si="1553"/>
        <v>155.142</v>
      </c>
      <c r="F2812" s="34"/>
      <c r="G2812" s="42">
        <f t="shared" si="1554"/>
        <v>0</v>
      </c>
      <c r="H2812" s="36">
        <f t="shared" si="1550"/>
        <v>78</v>
      </c>
      <c r="I2812" s="36">
        <f t="shared" si="1555"/>
        <v>0</v>
      </c>
      <c r="J2812" s="44">
        <v>100</v>
      </c>
      <c r="K2812" s="273">
        <v>2.34</v>
      </c>
      <c r="L2812" s="25">
        <v>0.15</v>
      </c>
      <c r="M2812" s="26">
        <f t="shared" si="1533"/>
        <v>0.35099999999999998</v>
      </c>
      <c r="N2812" s="43"/>
      <c r="O2812" s="39"/>
    </row>
    <row r="2813" spans="1:15" ht="15.75" hidden="1">
      <c r="A2813" s="40" t="s">
        <v>1341</v>
      </c>
      <c r="B2813" s="93" t="s">
        <v>3988</v>
      </c>
      <c r="C2813" s="41" t="s">
        <v>14</v>
      </c>
      <c r="D2813" s="32">
        <f t="shared" si="1552"/>
        <v>2.6180000000000003</v>
      </c>
      <c r="E2813" s="33">
        <f t="shared" si="1553"/>
        <v>204.20400000000004</v>
      </c>
      <c r="F2813" s="34"/>
      <c r="G2813" s="42">
        <f t="shared" si="1554"/>
        <v>0</v>
      </c>
      <c r="H2813" s="36">
        <f t="shared" si="1550"/>
        <v>78</v>
      </c>
      <c r="I2813" s="36">
        <f t="shared" si="1555"/>
        <v>0</v>
      </c>
      <c r="J2813" s="44">
        <v>100</v>
      </c>
      <c r="K2813" s="273">
        <v>3.08</v>
      </c>
      <c r="L2813" s="25">
        <v>0.15</v>
      </c>
      <c r="M2813" s="26">
        <f t="shared" si="1533"/>
        <v>0.46199999999999997</v>
      </c>
      <c r="N2813" s="43" t="s">
        <v>15</v>
      </c>
      <c r="O2813" s="39"/>
    </row>
    <row r="2814" spans="1:15" ht="15.75">
      <c r="A2814" s="228" t="s">
        <v>1210</v>
      </c>
      <c r="B2814" s="93" t="s">
        <v>6590</v>
      </c>
      <c r="C2814" s="41" t="s">
        <v>14</v>
      </c>
      <c r="D2814" s="32">
        <f t="shared" si="1552"/>
        <v>2.1165000000000003</v>
      </c>
      <c r="E2814" s="33">
        <f t="shared" si="1553"/>
        <v>165.08700000000002</v>
      </c>
      <c r="F2814" s="34"/>
      <c r="G2814" s="42">
        <f t="shared" si="1554"/>
        <v>0</v>
      </c>
      <c r="H2814" s="36">
        <f t="shared" si="1550"/>
        <v>78</v>
      </c>
      <c r="I2814" s="36">
        <f t="shared" si="1555"/>
        <v>0</v>
      </c>
      <c r="J2814" s="44">
        <v>100</v>
      </c>
      <c r="K2814" s="273">
        <v>2.4900000000000002</v>
      </c>
      <c r="L2814" s="25">
        <v>0.15</v>
      </c>
      <c r="M2814" s="26">
        <f t="shared" si="1533"/>
        <v>0.3735</v>
      </c>
      <c r="N2814" s="43"/>
      <c r="O2814" s="39"/>
    </row>
    <row r="2815" spans="1:15" ht="15.75">
      <c r="A2815" s="233" t="s">
        <v>1163</v>
      </c>
      <c r="B2815" s="93" t="s">
        <v>6172</v>
      </c>
      <c r="C2815" s="41" t="s">
        <v>14</v>
      </c>
      <c r="D2815" s="32">
        <f t="shared" si="1540"/>
        <v>2.2355</v>
      </c>
      <c r="E2815" s="33">
        <f t="shared" si="1539"/>
        <v>174.369</v>
      </c>
      <c r="F2815" s="34"/>
      <c r="G2815" s="42">
        <f t="shared" si="1541"/>
        <v>0</v>
      </c>
      <c r="H2815" s="36">
        <f t="shared" si="1550"/>
        <v>78</v>
      </c>
      <c r="I2815" s="36">
        <f t="shared" ref="I2815:I2827" si="1556">E2815*F2815</f>
        <v>0</v>
      </c>
      <c r="J2815" s="44" t="s">
        <v>141</v>
      </c>
      <c r="K2815" s="273">
        <v>2.63</v>
      </c>
      <c r="L2815" s="25">
        <v>0.15</v>
      </c>
      <c r="M2815" s="26">
        <f t="shared" si="1533"/>
        <v>0.39449999999999996</v>
      </c>
      <c r="N2815" s="43"/>
      <c r="O2815" s="39"/>
    </row>
    <row r="2816" spans="1:15" ht="15.75">
      <c r="A2816" s="233" t="s">
        <v>1343</v>
      </c>
      <c r="B2816" s="93" t="s">
        <v>3449</v>
      </c>
      <c r="C2816" s="41" t="s">
        <v>14</v>
      </c>
      <c r="D2816" s="32">
        <f t="shared" si="1540"/>
        <v>3.6124999999999998</v>
      </c>
      <c r="E2816" s="33">
        <f t="shared" si="1539"/>
        <v>281.77499999999998</v>
      </c>
      <c r="F2816" s="34"/>
      <c r="G2816" s="42">
        <f t="shared" si="1541"/>
        <v>0</v>
      </c>
      <c r="H2816" s="36">
        <f t="shared" si="1550"/>
        <v>78</v>
      </c>
      <c r="I2816" s="36">
        <f t="shared" si="1556"/>
        <v>0</v>
      </c>
      <c r="J2816" s="44">
        <v>100</v>
      </c>
      <c r="K2816" s="273">
        <v>4.25</v>
      </c>
      <c r="L2816" s="25">
        <v>0.15</v>
      </c>
      <c r="M2816" s="26">
        <f t="shared" si="1533"/>
        <v>0.63749999999999996</v>
      </c>
      <c r="N2816" s="43"/>
      <c r="O2816" s="39"/>
    </row>
    <row r="2817" spans="1:15" ht="15.75">
      <c r="A2817" s="233" t="s">
        <v>1344</v>
      </c>
      <c r="B2817" s="93" t="s">
        <v>6591</v>
      </c>
      <c r="C2817" s="41" t="s">
        <v>14</v>
      </c>
      <c r="D2817" s="32">
        <f t="shared" si="1540"/>
        <v>2.7370000000000001</v>
      </c>
      <c r="E2817" s="33">
        <f t="shared" si="1539"/>
        <v>213.48600000000002</v>
      </c>
      <c r="F2817" s="34"/>
      <c r="G2817" s="42">
        <f t="shared" si="1541"/>
        <v>0</v>
      </c>
      <c r="H2817" s="36">
        <f t="shared" si="1550"/>
        <v>78</v>
      </c>
      <c r="I2817" s="36">
        <f t="shared" si="1556"/>
        <v>0</v>
      </c>
      <c r="J2817" s="44">
        <v>100</v>
      </c>
      <c r="K2817" s="273">
        <v>3.22</v>
      </c>
      <c r="L2817" s="25">
        <v>0.15</v>
      </c>
      <c r="M2817" s="26">
        <f t="shared" si="1533"/>
        <v>0.48299999999999998</v>
      </c>
      <c r="N2817" s="43"/>
      <c r="O2817" s="39"/>
    </row>
    <row r="2818" spans="1:15" ht="15.75" hidden="1">
      <c r="A2818" s="63" t="s">
        <v>5291</v>
      </c>
      <c r="B2818" s="73" t="s">
        <v>4964</v>
      </c>
      <c r="C2818" s="41" t="s">
        <v>45</v>
      </c>
      <c r="D2818" s="32">
        <f t="shared" si="1540"/>
        <v>1.0029999999999999</v>
      </c>
      <c r="E2818" s="33">
        <f t="shared" si="1539"/>
        <v>78.233999999999995</v>
      </c>
      <c r="F2818" s="34"/>
      <c r="G2818" s="42">
        <f>F2818*D2818</f>
        <v>0</v>
      </c>
      <c r="H2818" s="36">
        <f t="shared" si="1550"/>
        <v>78</v>
      </c>
      <c r="I2818" s="36">
        <f>E2818*F2818</f>
        <v>0</v>
      </c>
      <c r="J2818" s="44"/>
      <c r="K2818" s="273">
        <v>1.18</v>
      </c>
      <c r="L2818" s="25">
        <v>0.15</v>
      </c>
      <c r="M2818" s="26">
        <f t="shared" si="1533"/>
        <v>0.17699999999999999</v>
      </c>
      <c r="N2818" s="43" t="s">
        <v>15</v>
      </c>
      <c r="O2818" s="39"/>
    </row>
    <row r="2819" spans="1:15" ht="15" customHeight="1">
      <c r="A2819" s="63" t="s">
        <v>4547</v>
      </c>
      <c r="B2819" s="93" t="s">
        <v>4545</v>
      </c>
      <c r="C2819" s="41" t="s">
        <v>45</v>
      </c>
      <c r="D2819" s="32">
        <f t="shared" si="1540"/>
        <v>1.7510000000000001</v>
      </c>
      <c r="E2819" s="33">
        <f t="shared" si="1539"/>
        <v>136.578</v>
      </c>
      <c r="F2819" s="34"/>
      <c r="G2819" s="42">
        <f t="shared" si="1541"/>
        <v>0</v>
      </c>
      <c r="H2819" s="36">
        <f t="shared" si="1550"/>
        <v>78</v>
      </c>
      <c r="I2819" s="36">
        <f t="shared" si="1556"/>
        <v>0</v>
      </c>
      <c r="J2819" s="44" t="s">
        <v>4543</v>
      </c>
      <c r="K2819" s="273">
        <v>2.06</v>
      </c>
      <c r="L2819" s="25">
        <v>0.15</v>
      </c>
      <c r="M2819" s="26">
        <f t="shared" si="1533"/>
        <v>0.309</v>
      </c>
      <c r="N2819" s="43"/>
      <c r="O2819" s="39"/>
    </row>
    <row r="2820" spans="1:15" ht="15.75">
      <c r="A2820" s="63" t="s">
        <v>4548</v>
      </c>
      <c r="B2820" s="93" t="s">
        <v>4546</v>
      </c>
      <c r="C2820" s="41" t="s">
        <v>45</v>
      </c>
      <c r="D2820" s="32">
        <f t="shared" ref="D2820" si="1557">K2820-M2820</f>
        <v>1.87</v>
      </c>
      <c r="E2820" s="33">
        <f t="shared" ref="E2820" si="1558">D2820*H2820</f>
        <v>145.86000000000001</v>
      </c>
      <c r="F2820" s="34"/>
      <c r="G2820" s="42">
        <f t="shared" ref="G2820" si="1559">F2820*D2820</f>
        <v>0</v>
      </c>
      <c r="H2820" s="36">
        <f t="shared" si="1550"/>
        <v>78</v>
      </c>
      <c r="I2820" s="36">
        <f t="shared" ref="I2820" si="1560">E2820*F2820</f>
        <v>0</v>
      </c>
      <c r="J2820" s="44" t="s">
        <v>4549</v>
      </c>
      <c r="K2820" s="273">
        <v>2.2000000000000002</v>
      </c>
      <c r="L2820" s="25">
        <v>0.15</v>
      </c>
      <c r="M2820" s="26">
        <f t="shared" ref="M2820" si="1561">K2820*L2820</f>
        <v>0.33</v>
      </c>
      <c r="N2820" s="43"/>
      <c r="O2820" s="39"/>
    </row>
    <row r="2821" spans="1:15" ht="15.75">
      <c r="A2821" s="63" t="s">
        <v>4309</v>
      </c>
      <c r="B2821" s="93" t="s">
        <v>4307</v>
      </c>
      <c r="C2821" s="41" t="s">
        <v>45</v>
      </c>
      <c r="D2821" s="32">
        <f t="shared" si="1540"/>
        <v>0.68850000000000011</v>
      </c>
      <c r="E2821" s="33">
        <f t="shared" si="1539"/>
        <v>53.70300000000001</v>
      </c>
      <c r="F2821" s="34"/>
      <c r="G2821" s="42">
        <f t="shared" si="1541"/>
        <v>0</v>
      </c>
      <c r="H2821" s="36">
        <f t="shared" si="1550"/>
        <v>78</v>
      </c>
      <c r="I2821" s="36">
        <f t="shared" si="1556"/>
        <v>0</v>
      </c>
      <c r="J2821" s="44">
        <v>250</v>
      </c>
      <c r="K2821" s="273">
        <v>0.81</v>
      </c>
      <c r="L2821" s="25">
        <v>0.15</v>
      </c>
      <c r="M2821" s="26">
        <f t="shared" si="1533"/>
        <v>0.1215</v>
      </c>
      <c r="N2821" s="43"/>
      <c r="O2821" s="39"/>
    </row>
    <row r="2822" spans="1:15" ht="15.75">
      <c r="A2822" s="63" t="s">
        <v>4559</v>
      </c>
      <c r="B2822" s="93" t="s">
        <v>4562</v>
      </c>
      <c r="C2822" s="41" t="s">
        <v>45</v>
      </c>
      <c r="D2822" s="32">
        <f t="shared" ref="D2822" si="1562">K2822-M2822</f>
        <v>0.86699999999999999</v>
      </c>
      <c r="E2822" s="33">
        <f t="shared" ref="E2822" si="1563">D2822*H2822</f>
        <v>67.626000000000005</v>
      </c>
      <c r="F2822" s="34"/>
      <c r="G2822" s="42">
        <f t="shared" ref="G2822" si="1564">F2822*D2822</f>
        <v>0</v>
      </c>
      <c r="H2822" s="36">
        <f t="shared" si="1550"/>
        <v>78</v>
      </c>
      <c r="I2822" s="36">
        <f t="shared" ref="I2822" si="1565">E2822*F2822</f>
        <v>0</v>
      </c>
      <c r="J2822" s="44">
        <v>250</v>
      </c>
      <c r="K2822" s="273">
        <v>1.02</v>
      </c>
      <c r="L2822" s="25">
        <v>0.15</v>
      </c>
      <c r="M2822" s="26">
        <f t="shared" ref="M2822" si="1566">K2822*L2822</f>
        <v>0.153</v>
      </c>
      <c r="N2822" s="43"/>
      <c r="O2822" s="39"/>
    </row>
    <row r="2823" spans="1:15" ht="15.75">
      <c r="A2823" s="63" t="s">
        <v>4310</v>
      </c>
      <c r="B2823" s="93" t="s">
        <v>4308</v>
      </c>
      <c r="C2823" s="41" t="s">
        <v>45</v>
      </c>
      <c r="D2823" s="32">
        <f t="shared" ref="D2823" si="1567">K2823-M2823</f>
        <v>0.68850000000000011</v>
      </c>
      <c r="E2823" s="33">
        <f t="shared" ref="E2823" si="1568">D2823*H2823</f>
        <v>53.70300000000001</v>
      </c>
      <c r="F2823" s="34"/>
      <c r="G2823" s="42">
        <f t="shared" ref="G2823" si="1569">F2823*D2823</f>
        <v>0</v>
      </c>
      <c r="H2823" s="36">
        <f t="shared" si="1550"/>
        <v>78</v>
      </c>
      <c r="I2823" s="36">
        <f t="shared" ref="I2823" si="1570">E2823*F2823</f>
        <v>0</v>
      </c>
      <c r="J2823" s="44">
        <v>250</v>
      </c>
      <c r="K2823" s="273">
        <v>0.81</v>
      </c>
      <c r="L2823" s="25">
        <v>0.15</v>
      </c>
      <c r="M2823" s="26">
        <f t="shared" ref="M2823" si="1571">K2823*L2823</f>
        <v>0.1215</v>
      </c>
      <c r="N2823" s="43"/>
      <c r="O2823" s="39"/>
    </row>
    <row r="2824" spans="1:15" ht="15.75">
      <c r="A2824" s="63" t="s">
        <v>4560</v>
      </c>
      <c r="B2824" s="93" t="s">
        <v>4561</v>
      </c>
      <c r="C2824" s="41" t="s">
        <v>45</v>
      </c>
      <c r="D2824" s="32">
        <f t="shared" si="1540"/>
        <v>0.86699999999999999</v>
      </c>
      <c r="E2824" s="33">
        <f t="shared" si="1539"/>
        <v>67.626000000000005</v>
      </c>
      <c r="F2824" s="34"/>
      <c r="G2824" s="42">
        <f t="shared" si="1541"/>
        <v>0</v>
      </c>
      <c r="H2824" s="36">
        <f t="shared" si="1550"/>
        <v>78</v>
      </c>
      <c r="I2824" s="36">
        <f t="shared" si="1556"/>
        <v>0</v>
      </c>
      <c r="J2824" s="44">
        <v>250</v>
      </c>
      <c r="K2824" s="273">
        <v>1.02</v>
      </c>
      <c r="L2824" s="25">
        <v>0.15</v>
      </c>
      <c r="M2824" s="26">
        <f t="shared" si="1533"/>
        <v>0.153</v>
      </c>
      <c r="N2824" s="43"/>
      <c r="O2824" s="39"/>
    </row>
    <row r="2825" spans="1:15" ht="16.5" thickBot="1">
      <c r="A2825" s="242" t="s">
        <v>1759</v>
      </c>
      <c r="B2825" s="126" t="s">
        <v>6253</v>
      </c>
      <c r="C2825" s="48" t="s">
        <v>45</v>
      </c>
      <c r="D2825" s="101">
        <f t="shared" si="1540"/>
        <v>0.86699999999999999</v>
      </c>
      <c r="E2825" s="33">
        <f t="shared" si="1539"/>
        <v>67.626000000000005</v>
      </c>
      <c r="F2825" s="76"/>
      <c r="G2825" s="83">
        <f t="shared" si="1541"/>
        <v>0</v>
      </c>
      <c r="H2825" s="36">
        <f t="shared" si="1550"/>
        <v>78</v>
      </c>
      <c r="I2825" s="51">
        <f t="shared" si="1556"/>
        <v>0</v>
      </c>
      <c r="J2825" s="52">
        <v>250</v>
      </c>
      <c r="K2825" s="276">
        <v>1.02</v>
      </c>
      <c r="L2825" s="25">
        <v>0.15</v>
      </c>
      <c r="M2825" s="26">
        <f t="shared" si="1533"/>
        <v>0.153</v>
      </c>
      <c r="N2825" s="53"/>
      <c r="O2825" s="54"/>
    </row>
    <row r="2826" spans="1:15" ht="16.5" hidden="1" thickBot="1">
      <c r="A2826" s="40" t="s">
        <v>1760</v>
      </c>
      <c r="B2826" s="93" t="s">
        <v>3682</v>
      </c>
      <c r="C2826" s="93" t="s">
        <v>45</v>
      </c>
      <c r="D2826" s="101">
        <f t="shared" si="1540"/>
        <v>1.5640000000000001</v>
      </c>
      <c r="E2826" s="33">
        <f t="shared" si="1539"/>
        <v>121.992</v>
      </c>
      <c r="F2826" s="50"/>
      <c r="G2826" s="42">
        <f t="shared" si="1541"/>
        <v>0</v>
      </c>
      <c r="H2826" s="36">
        <f t="shared" si="1550"/>
        <v>78</v>
      </c>
      <c r="I2826" s="36">
        <f t="shared" si="1556"/>
        <v>0</v>
      </c>
      <c r="J2826" s="102">
        <v>500</v>
      </c>
      <c r="K2826" s="273">
        <v>1.84</v>
      </c>
      <c r="L2826" s="25">
        <v>0.15</v>
      </c>
      <c r="M2826" s="103">
        <f t="shared" si="1533"/>
        <v>0.27600000000000002</v>
      </c>
      <c r="N2826" s="43" t="s">
        <v>15</v>
      </c>
      <c r="O2826" s="104"/>
    </row>
    <row r="2827" spans="1:15" ht="16.5" hidden="1" thickBot="1">
      <c r="A2827" s="63" t="s">
        <v>5992</v>
      </c>
      <c r="B2827" s="73" t="s">
        <v>6444</v>
      </c>
      <c r="C2827" s="41" t="s">
        <v>79</v>
      </c>
      <c r="D2827" s="32">
        <f t="shared" si="1540"/>
        <v>2.4904999999999999</v>
      </c>
      <c r="E2827" s="33">
        <f t="shared" si="1539"/>
        <v>194.25899999999999</v>
      </c>
      <c r="F2827" s="34"/>
      <c r="G2827" s="42">
        <f t="shared" si="1541"/>
        <v>0</v>
      </c>
      <c r="H2827" s="36">
        <f t="shared" si="1550"/>
        <v>78</v>
      </c>
      <c r="I2827" s="36">
        <f t="shared" si="1556"/>
        <v>0</v>
      </c>
      <c r="J2827" s="44">
        <v>50</v>
      </c>
      <c r="K2827" s="273">
        <v>2.93</v>
      </c>
      <c r="L2827" s="25">
        <v>0.15</v>
      </c>
      <c r="M2827" s="26">
        <f t="shared" si="1533"/>
        <v>0.4395</v>
      </c>
      <c r="N2827" s="43" t="s">
        <v>15</v>
      </c>
      <c r="O2827" s="39"/>
    </row>
    <row r="2828" spans="1:15" ht="18.75" thickBot="1">
      <c r="A2828" s="17"/>
      <c r="B2828" s="180" t="s">
        <v>1761</v>
      </c>
      <c r="C2828" s="18"/>
      <c r="D2828" s="19"/>
      <c r="E2828" s="20"/>
      <c r="F2828" s="21" t="s">
        <v>12</v>
      </c>
      <c r="G2828" s="84"/>
      <c r="H2828" s="85">
        <f t="shared" si="1550"/>
        <v>78</v>
      </c>
      <c r="I2828" s="86"/>
      <c r="J2828" s="24"/>
      <c r="K2828" s="272"/>
      <c r="L2828" s="25">
        <v>0.15</v>
      </c>
      <c r="M2828" s="26">
        <f t="shared" si="1533"/>
        <v>0</v>
      </c>
      <c r="N2828" s="27"/>
      <c r="O2828" s="28"/>
    </row>
    <row r="2829" spans="1:15" ht="15.75">
      <c r="A2829" s="244" t="s">
        <v>4210</v>
      </c>
      <c r="B2829" s="165" t="s">
        <v>5853</v>
      </c>
      <c r="C2829" s="31" t="s">
        <v>14</v>
      </c>
      <c r="D2829" s="32">
        <f t="shared" ref="D2829:D2888" si="1572">K2829-M2829</f>
        <v>10.574</v>
      </c>
      <c r="E2829" s="33">
        <f t="shared" ref="E2829:E2889" si="1573">D2829*H2829</f>
        <v>824.77199999999993</v>
      </c>
      <c r="F2829" s="34"/>
      <c r="G2829" s="35">
        <f t="shared" ref="G2829:G2927" si="1574">F2829*D2829</f>
        <v>0</v>
      </c>
      <c r="H2829" s="36">
        <f t="shared" si="1550"/>
        <v>78</v>
      </c>
      <c r="I2829" s="36">
        <f t="shared" ref="I2829:I2915" si="1575">E2829*F2829</f>
        <v>0</v>
      </c>
      <c r="J2829" s="46">
        <v>20</v>
      </c>
      <c r="K2829" s="273">
        <v>12.44</v>
      </c>
      <c r="L2829" s="25">
        <v>0.15</v>
      </c>
      <c r="M2829" s="26">
        <f t="shared" si="1533"/>
        <v>1.8659999999999999</v>
      </c>
      <c r="N2829" s="38"/>
      <c r="O2829" s="39"/>
    </row>
    <row r="2830" spans="1:15" ht="15.75">
      <c r="A2830" s="244" t="s">
        <v>4211</v>
      </c>
      <c r="B2830" s="73" t="s">
        <v>5854</v>
      </c>
      <c r="C2830" s="41" t="s">
        <v>14</v>
      </c>
      <c r="D2830" s="32">
        <f t="shared" si="1572"/>
        <v>9.9619999999999997</v>
      </c>
      <c r="E2830" s="33">
        <f t="shared" si="1573"/>
        <v>777.03599999999994</v>
      </c>
      <c r="F2830" s="34"/>
      <c r="G2830" s="42">
        <f t="shared" si="1574"/>
        <v>0</v>
      </c>
      <c r="H2830" s="36">
        <f t="shared" si="1550"/>
        <v>78</v>
      </c>
      <c r="I2830" s="36">
        <f t="shared" si="1575"/>
        <v>0</v>
      </c>
      <c r="J2830" s="44">
        <v>20</v>
      </c>
      <c r="K2830" s="273">
        <v>11.72</v>
      </c>
      <c r="L2830" s="25">
        <v>0.15</v>
      </c>
      <c r="M2830" s="26">
        <f t="shared" si="1533"/>
        <v>1.758</v>
      </c>
      <c r="N2830" s="43"/>
      <c r="O2830" s="39"/>
    </row>
    <row r="2831" spans="1:15" ht="15.75" hidden="1">
      <c r="A2831" s="63" t="s">
        <v>1762</v>
      </c>
      <c r="B2831" s="73" t="s">
        <v>3683</v>
      </c>
      <c r="C2831" s="41" t="s">
        <v>45</v>
      </c>
      <c r="D2831" s="32">
        <f>K2831-M2831</f>
        <v>13.055999999999999</v>
      </c>
      <c r="E2831" s="33">
        <f>D2831*H2831</f>
        <v>1018.3679999999999</v>
      </c>
      <c r="F2831" s="34"/>
      <c r="G2831" s="42">
        <f>F2831*D2831</f>
        <v>0</v>
      </c>
      <c r="H2831" s="36">
        <f t="shared" si="1550"/>
        <v>78</v>
      </c>
      <c r="I2831" s="36">
        <f>E2831*F2831</f>
        <v>0</v>
      </c>
      <c r="J2831" s="44">
        <v>10</v>
      </c>
      <c r="K2831" s="273">
        <v>15.36</v>
      </c>
      <c r="L2831" s="25">
        <v>0.15</v>
      </c>
      <c r="M2831" s="26">
        <f>K2831*L2831</f>
        <v>2.3039999999999998</v>
      </c>
      <c r="N2831" s="43" t="s">
        <v>15</v>
      </c>
      <c r="O2831" s="39"/>
    </row>
    <row r="2832" spans="1:15" ht="15.75">
      <c r="A2832" s="233" t="s">
        <v>1763</v>
      </c>
      <c r="B2832" s="73" t="s">
        <v>3684</v>
      </c>
      <c r="C2832" s="41" t="s">
        <v>45</v>
      </c>
      <c r="D2832" s="32">
        <f t="shared" si="1572"/>
        <v>15.180999999999999</v>
      </c>
      <c r="E2832" s="33">
        <f>D2832*H2832</f>
        <v>1184.1179999999999</v>
      </c>
      <c r="F2832" s="34"/>
      <c r="G2832" s="42">
        <f>F2832*D2832</f>
        <v>0</v>
      </c>
      <c r="H2832" s="36">
        <f t="shared" si="1550"/>
        <v>78</v>
      </c>
      <c r="I2832" s="36">
        <f>E2832*F2832</f>
        <v>0</v>
      </c>
      <c r="J2832" s="44">
        <v>10</v>
      </c>
      <c r="K2832" s="273">
        <v>17.86</v>
      </c>
      <c r="L2832" s="25">
        <v>0.15</v>
      </c>
      <c r="M2832" s="26">
        <f t="shared" si="1533"/>
        <v>2.6789999999999998</v>
      </c>
      <c r="N2832" s="43"/>
      <c r="O2832" s="39"/>
    </row>
    <row r="2833" spans="1:15" ht="15.75">
      <c r="A2833" s="233" t="s">
        <v>1764</v>
      </c>
      <c r="B2833" s="73" t="s">
        <v>3685</v>
      </c>
      <c r="C2833" s="41" t="s">
        <v>45</v>
      </c>
      <c r="D2833" s="32">
        <f t="shared" si="1572"/>
        <v>21.7685</v>
      </c>
      <c r="E2833" s="33">
        <f t="shared" si="1573"/>
        <v>1697.943</v>
      </c>
      <c r="F2833" s="34"/>
      <c r="G2833" s="42">
        <f t="shared" si="1574"/>
        <v>0</v>
      </c>
      <c r="H2833" s="36">
        <f t="shared" si="1550"/>
        <v>78</v>
      </c>
      <c r="I2833" s="36">
        <f t="shared" si="1575"/>
        <v>0</v>
      </c>
      <c r="J2833" s="44">
        <v>5</v>
      </c>
      <c r="K2833" s="273">
        <v>25.61</v>
      </c>
      <c r="L2833" s="25">
        <v>0.15</v>
      </c>
      <c r="M2833" s="26">
        <f t="shared" si="1533"/>
        <v>3.8414999999999999</v>
      </c>
      <c r="N2833" s="43"/>
      <c r="O2833" s="39"/>
    </row>
    <row r="2834" spans="1:15" ht="15.75">
      <c r="A2834" s="233" t="s">
        <v>1765</v>
      </c>
      <c r="B2834" s="73" t="s">
        <v>3686</v>
      </c>
      <c r="C2834" s="41" t="s">
        <v>45</v>
      </c>
      <c r="D2834" s="32">
        <f t="shared" si="1572"/>
        <v>24.8795</v>
      </c>
      <c r="E2834" s="33">
        <f t="shared" si="1573"/>
        <v>1940.6010000000001</v>
      </c>
      <c r="F2834" s="34"/>
      <c r="G2834" s="42">
        <f t="shared" si="1574"/>
        <v>0</v>
      </c>
      <c r="H2834" s="36">
        <f t="shared" si="1550"/>
        <v>78</v>
      </c>
      <c r="I2834" s="36">
        <f t="shared" si="1575"/>
        <v>0</v>
      </c>
      <c r="J2834" s="44">
        <v>5</v>
      </c>
      <c r="K2834" s="273">
        <v>29.27</v>
      </c>
      <c r="L2834" s="25">
        <v>0.15</v>
      </c>
      <c r="M2834" s="26">
        <f t="shared" si="1533"/>
        <v>4.3904999999999994</v>
      </c>
      <c r="N2834" s="43"/>
      <c r="O2834" s="39"/>
    </row>
    <row r="2835" spans="1:15" ht="15.75">
      <c r="A2835" s="233" t="s">
        <v>1766</v>
      </c>
      <c r="B2835" s="73" t="s">
        <v>3687</v>
      </c>
      <c r="C2835" s="41" t="s">
        <v>45</v>
      </c>
      <c r="D2835" s="32">
        <f t="shared" si="1572"/>
        <v>24.8795</v>
      </c>
      <c r="E2835" s="33">
        <f t="shared" si="1573"/>
        <v>1940.6010000000001</v>
      </c>
      <c r="F2835" s="34"/>
      <c r="G2835" s="42">
        <f t="shared" si="1574"/>
        <v>0</v>
      </c>
      <c r="H2835" s="36">
        <f t="shared" si="1550"/>
        <v>78</v>
      </c>
      <c r="I2835" s="36">
        <f t="shared" si="1575"/>
        <v>0</v>
      </c>
      <c r="J2835" s="44">
        <v>5</v>
      </c>
      <c r="K2835" s="273">
        <v>29.27</v>
      </c>
      <c r="L2835" s="25">
        <v>0.15</v>
      </c>
      <c r="M2835" s="26">
        <f t="shared" si="1533"/>
        <v>4.3904999999999994</v>
      </c>
      <c r="N2835" s="43"/>
      <c r="O2835" s="39"/>
    </row>
    <row r="2836" spans="1:15" ht="15.75" hidden="1">
      <c r="A2836" s="63" t="s">
        <v>1767</v>
      </c>
      <c r="B2836" s="73" t="s">
        <v>3688</v>
      </c>
      <c r="C2836" s="41" t="s">
        <v>45</v>
      </c>
      <c r="D2836" s="32">
        <f t="shared" si="1572"/>
        <v>24.8795</v>
      </c>
      <c r="E2836" s="33">
        <f t="shared" si="1573"/>
        <v>1940.6010000000001</v>
      </c>
      <c r="F2836" s="34"/>
      <c r="G2836" s="42">
        <f t="shared" si="1574"/>
        <v>0</v>
      </c>
      <c r="H2836" s="36">
        <f t="shared" si="1550"/>
        <v>78</v>
      </c>
      <c r="I2836" s="36">
        <f t="shared" si="1575"/>
        <v>0</v>
      </c>
      <c r="J2836" s="44">
        <v>5</v>
      </c>
      <c r="K2836" s="273">
        <v>29.27</v>
      </c>
      <c r="L2836" s="25">
        <v>0.15</v>
      </c>
      <c r="M2836" s="26">
        <f t="shared" si="1533"/>
        <v>4.3904999999999994</v>
      </c>
      <c r="N2836" s="43" t="s">
        <v>15</v>
      </c>
      <c r="O2836" s="39"/>
    </row>
    <row r="2837" spans="1:15" ht="15.75">
      <c r="A2837" s="63" t="s">
        <v>1768</v>
      </c>
      <c r="B2837" s="73" t="s">
        <v>3689</v>
      </c>
      <c r="C2837" s="41" t="s">
        <v>45</v>
      </c>
      <c r="D2837" s="32">
        <f t="shared" si="1572"/>
        <v>21.827999999999999</v>
      </c>
      <c r="E2837" s="33">
        <f t="shared" si="1573"/>
        <v>1702.5840000000001</v>
      </c>
      <c r="F2837" s="34"/>
      <c r="G2837" s="42">
        <f t="shared" si="1574"/>
        <v>0</v>
      </c>
      <c r="H2837" s="36">
        <f t="shared" si="1550"/>
        <v>78</v>
      </c>
      <c r="I2837" s="36">
        <f t="shared" si="1575"/>
        <v>0</v>
      </c>
      <c r="J2837" s="44">
        <v>5</v>
      </c>
      <c r="K2837" s="273">
        <v>25.68</v>
      </c>
      <c r="L2837" s="25">
        <v>0.15</v>
      </c>
      <c r="M2837" s="26">
        <f t="shared" si="1533"/>
        <v>3.8519999999999999</v>
      </c>
      <c r="N2837" s="43"/>
      <c r="O2837" s="39"/>
    </row>
    <row r="2838" spans="1:15" ht="15.75">
      <c r="A2838" s="63"/>
      <c r="B2838" s="73" t="s">
        <v>1769</v>
      </c>
      <c r="C2838" s="41" t="s">
        <v>14</v>
      </c>
      <c r="D2838" s="32">
        <f t="shared" si="1572"/>
        <v>4.8959999999999999</v>
      </c>
      <c r="E2838" s="33">
        <f t="shared" si="1573"/>
        <v>381.88799999999998</v>
      </c>
      <c r="F2838" s="34"/>
      <c r="G2838" s="42">
        <f>F2838*D2838</f>
        <v>0</v>
      </c>
      <c r="H2838" s="36">
        <f t="shared" si="1550"/>
        <v>78</v>
      </c>
      <c r="I2838" s="36">
        <f>E2838*F2838</f>
        <v>0</v>
      </c>
      <c r="J2838" s="44"/>
      <c r="K2838" s="273">
        <v>5.76</v>
      </c>
      <c r="L2838" s="25">
        <v>0.15</v>
      </c>
      <c r="M2838" s="26">
        <f t="shared" ref="M2838:M2903" si="1576">K2838*L2838</f>
        <v>0.86399999999999999</v>
      </c>
      <c r="N2838" s="43"/>
      <c r="O2838" s="39"/>
    </row>
    <row r="2839" spans="1:15" ht="15.75" hidden="1">
      <c r="A2839" s="63" t="s">
        <v>2074</v>
      </c>
      <c r="B2839" s="73" t="s">
        <v>1770</v>
      </c>
      <c r="C2839" s="41" t="s">
        <v>14</v>
      </c>
      <c r="D2839" s="32">
        <f t="shared" si="1572"/>
        <v>2.8559999999999999</v>
      </c>
      <c r="E2839" s="33">
        <f t="shared" si="1573"/>
        <v>222.768</v>
      </c>
      <c r="F2839" s="34"/>
      <c r="G2839" s="42">
        <f t="shared" si="1574"/>
        <v>0</v>
      </c>
      <c r="H2839" s="36">
        <f t="shared" si="1550"/>
        <v>78</v>
      </c>
      <c r="I2839" s="36">
        <f t="shared" si="1575"/>
        <v>0</v>
      </c>
      <c r="J2839" s="44">
        <v>100</v>
      </c>
      <c r="K2839" s="273">
        <v>3.36</v>
      </c>
      <c r="L2839" s="25">
        <v>0.15</v>
      </c>
      <c r="M2839" s="26">
        <f t="shared" si="1576"/>
        <v>0.504</v>
      </c>
      <c r="N2839" s="43" t="s">
        <v>15</v>
      </c>
      <c r="O2839" s="39"/>
    </row>
    <row r="2840" spans="1:15" ht="15.75" hidden="1">
      <c r="A2840" s="63"/>
      <c r="B2840" s="73" t="s">
        <v>1771</v>
      </c>
      <c r="C2840" s="41" t="s">
        <v>14</v>
      </c>
      <c r="D2840" s="32">
        <f t="shared" si="1572"/>
        <v>2.8559999999999999</v>
      </c>
      <c r="E2840" s="33">
        <f t="shared" si="1573"/>
        <v>222.768</v>
      </c>
      <c r="F2840" s="34"/>
      <c r="G2840" s="42">
        <f t="shared" si="1574"/>
        <v>0</v>
      </c>
      <c r="H2840" s="36">
        <f t="shared" si="1550"/>
        <v>78</v>
      </c>
      <c r="I2840" s="36">
        <f t="shared" si="1575"/>
        <v>0</v>
      </c>
      <c r="J2840" s="44">
        <v>100</v>
      </c>
      <c r="K2840" s="273">
        <v>3.36</v>
      </c>
      <c r="L2840" s="25">
        <v>0.15</v>
      </c>
      <c r="M2840" s="26">
        <f t="shared" si="1576"/>
        <v>0.504</v>
      </c>
      <c r="N2840" s="43" t="s">
        <v>15</v>
      </c>
      <c r="O2840" s="39"/>
    </row>
    <row r="2841" spans="1:15" ht="15.75">
      <c r="A2841" s="233" t="s">
        <v>5858</v>
      </c>
      <c r="B2841" s="73" t="s">
        <v>5857</v>
      </c>
      <c r="C2841" s="41" t="s">
        <v>14</v>
      </c>
      <c r="D2841" s="32">
        <f t="shared" si="1572"/>
        <v>2.8559999999999999</v>
      </c>
      <c r="E2841" s="33">
        <f t="shared" si="1573"/>
        <v>222.768</v>
      </c>
      <c r="F2841" s="34"/>
      <c r="G2841" s="42">
        <f t="shared" si="1574"/>
        <v>0</v>
      </c>
      <c r="H2841" s="36">
        <f t="shared" si="1550"/>
        <v>78</v>
      </c>
      <c r="I2841" s="36">
        <f t="shared" si="1575"/>
        <v>0</v>
      </c>
      <c r="J2841" s="44">
        <v>100</v>
      </c>
      <c r="K2841" s="273">
        <v>3.36</v>
      </c>
      <c r="L2841" s="25">
        <v>0.15</v>
      </c>
      <c r="M2841" s="26">
        <f t="shared" si="1576"/>
        <v>0.504</v>
      </c>
      <c r="N2841" s="43"/>
      <c r="O2841" s="39"/>
    </row>
    <row r="2842" spans="1:15" ht="15.75">
      <c r="A2842" s="233" t="s">
        <v>5338</v>
      </c>
      <c r="B2842" s="73" t="s">
        <v>1772</v>
      </c>
      <c r="C2842" s="41" t="s">
        <v>14</v>
      </c>
      <c r="D2842" s="32">
        <f t="shared" si="1572"/>
        <v>2.8559999999999999</v>
      </c>
      <c r="E2842" s="33">
        <f t="shared" si="1573"/>
        <v>222.768</v>
      </c>
      <c r="F2842" s="34"/>
      <c r="G2842" s="42">
        <f t="shared" si="1574"/>
        <v>0</v>
      </c>
      <c r="H2842" s="36">
        <f t="shared" si="1550"/>
        <v>78</v>
      </c>
      <c r="I2842" s="36">
        <f t="shared" si="1575"/>
        <v>0</v>
      </c>
      <c r="J2842" s="44">
        <v>100</v>
      </c>
      <c r="K2842" s="273">
        <v>3.36</v>
      </c>
      <c r="L2842" s="25">
        <v>0.15</v>
      </c>
      <c r="M2842" s="26">
        <f t="shared" si="1576"/>
        <v>0.504</v>
      </c>
      <c r="N2842" s="43"/>
      <c r="O2842" s="39"/>
    </row>
    <row r="2843" spans="1:15" ht="15.75" hidden="1">
      <c r="A2843" s="63" t="s">
        <v>5339</v>
      </c>
      <c r="B2843" s="73" t="s">
        <v>1773</v>
      </c>
      <c r="C2843" s="41" t="s">
        <v>14</v>
      </c>
      <c r="D2843" s="32">
        <f t="shared" si="1572"/>
        <v>1.3260000000000001</v>
      </c>
      <c r="E2843" s="33">
        <f t="shared" si="1573"/>
        <v>103.42800000000001</v>
      </c>
      <c r="F2843" s="34"/>
      <c r="G2843" s="42">
        <f t="shared" si="1574"/>
        <v>0</v>
      </c>
      <c r="H2843" s="36">
        <f t="shared" si="1550"/>
        <v>78</v>
      </c>
      <c r="I2843" s="36">
        <f t="shared" si="1575"/>
        <v>0</v>
      </c>
      <c r="J2843" s="44">
        <v>200</v>
      </c>
      <c r="K2843" s="273">
        <v>1.56</v>
      </c>
      <c r="L2843" s="25">
        <v>0.15</v>
      </c>
      <c r="M2843" s="26">
        <f t="shared" si="1576"/>
        <v>0.23399999999999999</v>
      </c>
      <c r="N2843" s="43" t="s">
        <v>15</v>
      </c>
      <c r="O2843" s="39"/>
    </row>
    <row r="2844" spans="1:15" ht="15.75">
      <c r="A2844" s="233" t="s">
        <v>5340</v>
      </c>
      <c r="B2844" s="73" t="s">
        <v>1774</v>
      </c>
      <c r="C2844" s="41" t="s">
        <v>14</v>
      </c>
      <c r="D2844" s="32">
        <f t="shared" si="1572"/>
        <v>2.4904999999999999</v>
      </c>
      <c r="E2844" s="33">
        <f t="shared" si="1573"/>
        <v>194.25899999999999</v>
      </c>
      <c r="F2844" s="34"/>
      <c r="G2844" s="42">
        <f t="shared" si="1574"/>
        <v>0</v>
      </c>
      <c r="H2844" s="36">
        <f t="shared" si="1550"/>
        <v>78</v>
      </c>
      <c r="I2844" s="36">
        <f t="shared" si="1575"/>
        <v>0</v>
      </c>
      <c r="J2844" s="44" t="s">
        <v>1775</v>
      </c>
      <c r="K2844" s="273">
        <v>2.93</v>
      </c>
      <c r="L2844" s="25">
        <v>0.15</v>
      </c>
      <c r="M2844" s="26">
        <f t="shared" si="1576"/>
        <v>0.4395</v>
      </c>
      <c r="N2844" s="43"/>
      <c r="O2844" s="39"/>
    </row>
    <row r="2845" spans="1:15" ht="15.75" hidden="1">
      <c r="A2845" s="63"/>
      <c r="B2845" s="73" t="s">
        <v>1776</v>
      </c>
      <c r="C2845" s="41" t="s">
        <v>14</v>
      </c>
      <c r="D2845" s="32">
        <f t="shared" si="1572"/>
        <v>1.496</v>
      </c>
      <c r="E2845" s="33">
        <f t="shared" si="1573"/>
        <v>116.688</v>
      </c>
      <c r="F2845" s="34"/>
      <c r="G2845" s="42">
        <f t="shared" si="1574"/>
        <v>0</v>
      </c>
      <c r="H2845" s="36">
        <f t="shared" si="1550"/>
        <v>78</v>
      </c>
      <c r="I2845" s="36">
        <f t="shared" si="1575"/>
        <v>0</v>
      </c>
      <c r="J2845" s="44">
        <v>200</v>
      </c>
      <c r="K2845" s="273">
        <v>1.76</v>
      </c>
      <c r="L2845" s="25">
        <v>0.15</v>
      </c>
      <c r="M2845" s="26">
        <f t="shared" si="1576"/>
        <v>0.26400000000000001</v>
      </c>
      <c r="N2845" s="43" t="s">
        <v>15</v>
      </c>
      <c r="O2845" s="39"/>
    </row>
    <row r="2846" spans="1:15" ht="15.75" hidden="1">
      <c r="A2846" s="63" t="s">
        <v>1777</v>
      </c>
      <c r="B2846" s="73" t="s">
        <v>7231</v>
      </c>
      <c r="C2846" s="41" t="s">
        <v>14</v>
      </c>
      <c r="D2846" s="32">
        <f t="shared" ref="D2846" si="1577">K2846-M2846</f>
        <v>1.87</v>
      </c>
      <c r="E2846" s="33">
        <f t="shared" ref="E2846" si="1578">D2846*H2846</f>
        <v>145.86000000000001</v>
      </c>
      <c r="F2846" s="34"/>
      <c r="G2846" s="42">
        <f t="shared" ref="G2846" si="1579">F2846*D2846</f>
        <v>0</v>
      </c>
      <c r="H2846" s="36">
        <f t="shared" si="1550"/>
        <v>78</v>
      </c>
      <c r="I2846" s="36">
        <f t="shared" ref="I2846" si="1580">E2846*F2846</f>
        <v>0</v>
      </c>
      <c r="J2846" s="44">
        <v>200</v>
      </c>
      <c r="K2846" s="273">
        <v>2.2000000000000002</v>
      </c>
      <c r="L2846" s="25">
        <v>0.15</v>
      </c>
      <c r="M2846" s="26">
        <f t="shared" ref="M2846" si="1581">K2846*L2846</f>
        <v>0.33</v>
      </c>
      <c r="N2846" s="43" t="s">
        <v>15</v>
      </c>
      <c r="O2846" s="39"/>
    </row>
    <row r="2847" spans="1:15" ht="15.75">
      <c r="A2847" s="233" t="s">
        <v>1777</v>
      </c>
      <c r="B2847" s="73" t="s">
        <v>3952</v>
      </c>
      <c r="C2847" s="41" t="s">
        <v>14</v>
      </c>
      <c r="D2847" s="32">
        <f t="shared" si="1572"/>
        <v>2.2440000000000002</v>
      </c>
      <c r="E2847" s="33">
        <f t="shared" si="1573"/>
        <v>175.03200000000001</v>
      </c>
      <c r="F2847" s="34"/>
      <c r="G2847" s="42">
        <f t="shared" si="1574"/>
        <v>0</v>
      </c>
      <c r="H2847" s="36">
        <f t="shared" si="1550"/>
        <v>78</v>
      </c>
      <c r="I2847" s="36">
        <f t="shared" si="1575"/>
        <v>0</v>
      </c>
      <c r="J2847" s="44" t="s">
        <v>2974</v>
      </c>
      <c r="K2847" s="273">
        <v>2.64</v>
      </c>
      <c r="L2847" s="25">
        <v>0.15</v>
      </c>
      <c r="M2847" s="26">
        <f t="shared" si="1576"/>
        <v>0.39600000000000002</v>
      </c>
      <c r="N2847" s="43"/>
      <c r="O2847" s="39"/>
    </row>
    <row r="2848" spans="1:15" ht="15.75">
      <c r="A2848" s="233" t="s">
        <v>1778</v>
      </c>
      <c r="B2848" s="73" t="s">
        <v>3690</v>
      </c>
      <c r="C2848" s="41" t="s">
        <v>14</v>
      </c>
      <c r="D2848" s="32">
        <f t="shared" si="1572"/>
        <v>1.496</v>
      </c>
      <c r="E2848" s="33">
        <f t="shared" si="1573"/>
        <v>116.688</v>
      </c>
      <c r="F2848" s="34"/>
      <c r="G2848" s="42">
        <f t="shared" si="1574"/>
        <v>0</v>
      </c>
      <c r="H2848" s="36">
        <f t="shared" si="1550"/>
        <v>78</v>
      </c>
      <c r="I2848" s="36">
        <f t="shared" si="1575"/>
        <v>0</v>
      </c>
      <c r="J2848" s="44">
        <v>250</v>
      </c>
      <c r="K2848" s="273">
        <v>1.76</v>
      </c>
      <c r="L2848" s="25">
        <v>0.15</v>
      </c>
      <c r="M2848" s="26">
        <f t="shared" si="1576"/>
        <v>0.26400000000000001</v>
      </c>
      <c r="N2848" s="43"/>
      <c r="O2848" s="39"/>
    </row>
    <row r="2849" spans="1:15" ht="15.75">
      <c r="A2849" s="233" t="s">
        <v>1779</v>
      </c>
      <c r="B2849" s="73" t="s">
        <v>6820</v>
      </c>
      <c r="C2849" s="41" t="s">
        <v>14</v>
      </c>
      <c r="D2849" s="32">
        <f t="shared" si="1572"/>
        <v>5.0999999999999996</v>
      </c>
      <c r="E2849" s="33">
        <f t="shared" si="1573"/>
        <v>397.79999999999995</v>
      </c>
      <c r="F2849" s="34"/>
      <c r="G2849" s="42">
        <f t="shared" si="1574"/>
        <v>0</v>
      </c>
      <c r="H2849" s="36">
        <f t="shared" si="1550"/>
        <v>78</v>
      </c>
      <c r="I2849" s="36">
        <f t="shared" si="1575"/>
        <v>0</v>
      </c>
      <c r="J2849" s="44">
        <v>100</v>
      </c>
      <c r="K2849" s="273">
        <v>6</v>
      </c>
      <c r="L2849" s="25">
        <v>0.15</v>
      </c>
      <c r="M2849" s="26">
        <f t="shared" si="1576"/>
        <v>0.89999999999999991</v>
      </c>
      <c r="N2849" s="43"/>
      <c r="O2849" s="39"/>
    </row>
    <row r="2850" spans="1:15" ht="15.75">
      <c r="A2850" s="233" t="s">
        <v>6218</v>
      </c>
      <c r="B2850" s="73" t="s">
        <v>6219</v>
      </c>
      <c r="C2850" s="41" t="s">
        <v>14</v>
      </c>
      <c r="D2850" s="32">
        <f t="shared" ref="D2850" si="1582">K2850-M2850</f>
        <v>5.6014999999999997</v>
      </c>
      <c r="E2850" s="33">
        <f t="shared" ref="E2850" si="1583">D2850*H2850</f>
        <v>436.91699999999997</v>
      </c>
      <c r="F2850" s="34"/>
      <c r="G2850" s="42">
        <f t="shared" ref="G2850" si="1584">F2850*D2850</f>
        <v>0</v>
      </c>
      <c r="H2850" s="36">
        <f t="shared" si="1550"/>
        <v>78</v>
      </c>
      <c r="I2850" s="36">
        <f t="shared" ref="I2850" si="1585">E2850*F2850</f>
        <v>0</v>
      </c>
      <c r="J2850" s="44">
        <v>100</v>
      </c>
      <c r="K2850" s="273">
        <v>6.59</v>
      </c>
      <c r="L2850" s="25">
        <v>0.15</v>
      </c>
      <c r="M2850" s="26">
        <f t="shared" ref="M2850" si="1586">K2850*L2850</f>
        <v>0.98849999999999993</v>
      </c>
      <c r="N2850" s="43"/>
      <c r="O2850" s="39"/>
    </row>
    <row r="2851" spans="1:15" ht="15.75" hidden="1">
      <c r="A2851" s="63"/>
      <c r="B2851" s="73" t="s">
        <v>4775</v>
      </c>
      <c r="C2851" s="41" t="s">
        <v>14</v>
      </c>
      <c r="D2851" s="32">
        <f t="shared" ref="D2851" si="1587">K2851-M2851</f>
        <v>14.9345</v>
      </c>
      <c r="E2851" s="33">
        <f t="shared" ref="E2851" si="1588">D2851*H2851</f>
        <v>1164.8910000000001</v>
      </c>
      <c r="F2851" s="34"/>
      <c r="G2851" s="42">
        <f t="shared" ref="G2851" si="1589">F2851*D2851</f>
        <v>0</v>
      </c>
      <c r="H2851" s="36">
        <f t="shared" si="1550"/>
        <v>78</v>
      </c>
      <c r="I2851" s="36">
        <f t="shared" ref="I2851" si="1590">E2851*F2851</f>
        <v>0</v>
      </c>
      <c r="J2851" s="44">
        <v>18</v>
      </c>
      <c r="K2851" s="273">
        <v>17.57</v>
      </c>
      <c r="L2851" s="25">
        <v>0.15</v>
      </c>
      <c r="M2851" s="26">
        <f t="shared" ref="M2851" si="1591">K2851*L2851</f>
        <v>2.6355</v>
      </c>
      <c r="N2851" s="43" t="s">
        <v>15</v>
      </c>
      <c r="O2851" s="39"/>
    </row>
    <row r="2852" spans="1:15" ht="15.75">
      <c r="A2852" s="233" t="s">
        <v>5868</v>
      </c>
      <c r="B2852" s="73" t="s">
        <v>5869</v>
      </c>
      <c r="C2852" s="41" t="s">
        <v>14</v>
      </c>
      <c r="D2852" s="32">
        <f t="shared" si="1572"/>
        <v>18.036999999999999</v>
      </c>
      <c r="E2852" s="33">
        <f t="shared" si="1573"/>
        <v>1406.886</v>
      </c>
      <c r="F2852" s="34"/>
      <c r="G2852" s="42">
        <f t="shared" si="1574"/>
        <v>0</v>
      </c>
      <c r="H2852" s="36">
        <f t="shared" si="1550"/>
        <v>78</v>
      </c>
      <c r="I2852" s="36">
        <f t="shared" si="1575"/>
        <v>0</v>
      </c>
      <c r="J2852" s="37" t="s">
        <v>5864</v>
      </c>
      <c r="K2852" s="273">
        <v>21.22</v>
      </c>
      <c r="L2852" s="25">
        <v>0.15</v>
      </c>
      <c r="M2852" s="26">
        <f t="shared" si="1576"/>
        <v>3.1829999999999998</v>
      </c>
      <c r="N2852" s="43"/>
      <c r="O2852" s="39"/>
    </row>
    <row r="2853" spans="1:15" ht="15.75">
      <c r="A2853" s="233" t="s">
        <v>5865</v>
      </c>
      <c r="B2853" s="73" t="s">
        <v>7031</v>
      </c>
      <c r="C2853" s="41" t="s">
        <v>14</v>
      </c>
      <c r="D2853" s="32">
        <f t="shared" si="1572"/>
        <v>18.657499999999999</v>
      </c>
      <c r="E2853" s="33">
        <f t="shared" si="1573"/>
        <v>1455.2849999999999</v>
      </c>
      <c r="F2853" s="34"/>
      <c r="G2853" s="42">
        <f>F2853*D2853</f>
        <v>0</v>
      </c>
      <c r="H2853" s="36">
        <f t="shared" si="1550"/>
        <v>78</v>
      </c>
      <c r="I2853" s="36">
        <f>E2853*F2853</f>
        <v>0</v>
      </c>
      <c r="J2853" s="44">
        <v>12</v>
      </c>
      <c r="K2853" s="273">
        <v>21.95</v>
      </c>
      <c r="L2853" s="25">
        <v>0.15</v>
      </c>
      <c r="M2853" s="26">
        <f t="shared" si="1576"/>
        <v>3.2925</v>
      </c>
      <c r="N2853" s="43"/>
      <c r="O2853" s="39"/>
    </row>
    <row r="2854" spans="1:15" ht="15.75">
      <c r="A2854" s="233" t="s">
        <v>5870</v>
      </c>
      <c r="B2854" s="73" t="s">
        <v>1780</v>
      </c>
      <c r="C2854" s="41" t="s">
        <v>14</v>
      </c>
      <c r="D2854" s="32">
        <f t="shared" si="1572"/>
        <v>18.657499999999999</v>
      </c>
      <c r="E2854" s="33">
        <f t="shared" si="1573"/>
        <v>1455.2849999999999</v>
      </c>
      <c r="F2854" s="34"/>
      <c r="G2854" s="42">
        <f t="shared" si="1574"/>
        <v>0</v>
      </c>
      <c r="H2854" s="36">
        <f t="shared" si="1550"/>
        <v>78</v>
      </c>
      <c r="I2854" s="36">
        <f t="shared" si="1575"/>
        <v>0</v>
      </c>
      <c r="J2854" s="37" t="s">
        <v>5864</v>
      </c>
      <c r="K2854" s="273">
        <v>21.95</v>
      </c>
      <c r="L2854" s="25">
        <v>0.15</v>
      </c>
      <c r="M2854" s="26">
        <f t="shared" si="1576"/>
        <v>3.2925</v>
      </c>
      <c r="N2854" s="43"/>
      <c r="O2854" s="39"/>
    </row>
    <row r="2855" spans="1:15" ht="15.75" hidden="1">
      <c r="A2855" s="63" t="s">
        <v>5866</v>
      </c>
      <c r="B2855" s="73" t="s">
        <v>5867</v>
      </c>
      <c r="C2855" s="41" t="s">
        <v>14</v>
      </c>
      <c r="D2855" s="32">
        <f t="shared" ref="D2855" si="1592">K2855-M2855</f>
        <v>19.277999999999999</v>
      </c>
      <c r="E2855" s="33">
        <f t="shared" ref="E2855" si="1593">D2855*H2855</f>
        <v>1503.684</v>
      </c>
      <c r="F2855" s="34"/>
      <c r="G2855" s="42">
        <f t="shared" ref="G2855" si="1594">F2855*D2855</f>
        <v>0</v>
      </c>
      <c r="H2855" s="36">
        <f t="shared" si="1550"/>
        <v>78</v>
      </c>
      <c r="I2855" s="36">
        <f t="shared" ref="I2855" si="1595">E2855*F2855</f>
        <v>0</v>
      </c>
      <c r="J2855" s="44" t="s">
        <v>5871</v>
      </c>
      <c r="K2855" s="273">
        <v>22.68</v>
      </c>
      <c r="L2855" s="25">
        <v>0.15</v>
      </c>
      <c r="M2855" s="26">
        <f t="shared" ref="M2855" si="1596">K2855*L2855</f>
        <v>3.4019999999999997</v>
      </c>
      <c r="N2855" s="43" t="s">
        <v>15</v>
      </c>
      <c r="O2855" s="39"/>
    </row>
    <row r="2856" spans="1:15" ht="15.75">
      <c r="A2856" s="233" t="s">
        <v>5341</v>
      </c>
      <c r="B2856" s="73" t="s">
        <v>4242</v>
      </c>
      <c r="C2856" s="41" t="s">
        <v>14</v>
      </c>
      <c r="D2856" s="32">
        <f t="shared" ref="D2856" si="1597">K2856-M2856</f>
        <v>4.9809999999999999</v>
      </c>
      <c r="E2856" s="33">
        <f t="shared" ref="E2856" si="1598">D2856*H2856</f>
        <v>388.51799999999997</v>
      </c>
      <c r="F2856" s="34"/>
      <c r="G2856" s="42">
        <f t="shared" ref="G2856" si="1599">F2856*D2856</f>
        <v>0</v>
      </c>
      <c r="H2856" s="36">
        <f t="shared" si="1550"/>
        <v>78</v>
      </c>
      <c r="I2856" s="36">
        <f t="shared" ref="I2856" si="1600">E2856*F2856</f>
        <v>0</v>
      </c>
      <c r="J2856" s="44">
        <v>50</v>
      </c>
      <c r="K2856" s="273">
        <v>5.86</v>
      </c>
      <c r="L2856" s="25">
        <v>0.15</v>
      </c>
      <c r="M2856" s="26">
        <f t="shared" ref="M2856" si="1601">K2856*L2856</f>
        <v>0.879</v>
      </c>
      <c r="N2856" s="43"/>
      <c r="O2856" s="39"/>
    </row>
    <row r="2857" spans="1:15" ht="15.75">
      <c r="A2857" s="63" t="s">
        <v>1783</v>
      </c>
      <c r="B2857" s="73" t="s">
        <v>3692</v>
      </c>
      <c r="C2857" s="41" t="s">
        <v>14</v>
      </c>
      <c r="D2857" s="32">
        <f t="shared" si="1572"/>
        <v>9.7070000000000007</v>
      </c>
      <c r="E2857" s="33">
        <f t="shared" si="1573"/>
        <v>757.14600000000007</v>
      </c>
      <c r="F2857" s="34"/>
      <c r="G2857" s="42">
        <f t="shared" si="1574"/>
        <v>0</v>
      </c>
      <c r="H2857" s="36">
        <f t="shared" si="1550"/>
        <v>78</v>
      </c>
      <c r="I2857" s="36">
        <f t="shared" si="1575"/>
        <v>0</v>
      </c>
      <c r="J2857" s="44">
        <v>30</v>
      </c>
      <c r="K2857" s="273">
        <v>11.42</v>
      </c>
      <c r="L2857" s="25">
        <v>0.15</v>
      </c>
      <c r="M2857" s="26">
        <f t="shared" si="1576"/>
        <v>1.7129999999999999</v>
      </c>
      <c r="N2857" s="43"/>
      <c r="O2857" s="39"/>
    </row>
    <row r="2858" spans="1:15" ht="15.75">
      <c r="A2858" s="63" t="s">
        <v>1784</v>
      </c>
      <c r="B2858" s="73" t="s">
        <v>3693</v>
      </c>
      <c r="C2858" s="41" t="s">
        <v>14</v>
      </c>
      <c r="D2858" s="32">
        <f>K2858-M2858</f>
        <v>7.5904999999999996</v>
      </c>
      <c r="E2858" s="33">
        <f>D2858*H2858</f>
        <v>592.05899999999997</v>
      </c>
      <c r="F2858" s="34"/>
      <c r="G2858" s="42">
        <f>F2858*D2858</f>
        <v>0</v>
      </c>
      <c r="H2858" s="36">
        <f t="shared" si="1550"/>
        <v>78</v>
      </c>
      <c r="I2858" s="36">
        <f>E2858*F2858</f>
        <v>0</v>
      </c>
      <c r="J2858" s="44">
        <v>40</v>
      </c>
      <c r="K2858" s="273">
        <v>8.93</v>
      </c>
      <c r="L2858" s="25">
        <v>0.15</v>
      </c>
      <c r="M2858" s="26">
        <f>K2858*L2858</f>
        <v>1.3394999999999999</v>
      </c>
      <c r="N2858" s="43"/>
      <c r="O2858" s="39"/>
    </row>
    <row r="2859" spans="1:15" ht="25.5" hidden="1">
      <c r="A2859" s="63" t="s">
        <v>5873</v>
      </c>
      <c r="B2859" s="202" t="s">
        <v>5877</v>
      </c>
      <c r="C2859" s="41" t="s">
        <v>14</v>
      </c>
      <c r="D2859" s="32">
        <f t="shared" ref="D2859:D2863" si="1602">K2859-M2859</f>
        <v>5.6014999999999997</v>
      </c>
      <c r="E2859" s="33">
        <f t="shared" ref="E2859:E2863" si="1603">D2859*H2859</f>
        <v>436.91699999999997</v>
      </c>
      <c r="F2859" s="34"/>
      <c r="G2859" s="42">
        <f t="shared" ref="G2859:G2860" si="1604">F2859*D2859</f>
        <v>0</v>
      </c>
      <c r="H2859" s="36">
        <f t="shared" si="1550"/>
        <v>78</v>
      </c>
      <c r="I2859" s="36">
        <f t="shared" ref="I2859:I2860" si="1605">E2859*F2859</f>
        <v>0</v>
      </c>
      <c r="J2859" s="44" t="s">
        <v>5872</v>
      </c>
      <c r="K2859" s="273">
        <v>6.59</v>
      </c>
      <c r="L2859" s="25">
        <v>0.15</v>
      </c>
      <c r="M2859" s="26">
        <f t="shared" ref="M2859:M2863" si="1606">K2859*L2859</f>
        <v>0.98849999999999993</v>
      </c>
      <c r="N2859" s="43" t="s">
        <v>15</v>
      </c>
      <c r="O2859" s="39"/>
    </row>
    <row r="2860" spans="1:15" ht="15.75">
      <c r="A2860" s="233" t="s">
        <v>1954</v>
      </c>
      <c r="B2860" s="73" t="s">
        <v>3691</v>
      </c>
      <c r="C2860" s="41" t="s">
        <v>14</v>
      </c>
      <c r="D2860" s="32">
        <f t="shared" si="1602"/>
        <v>10.199999999999999</v>
      </c>
      <c r="E2860" s="33">
        <f t="shared" si="1603"/>
        <v>795.59999999999991</v>
      </c>
      <c r="F2860" s="34"/>
      <c r="G2860" s="42">
        <f t="shared" si="1604"/>
        <v>0</v>
      </c>
      <c r="H2860" s="36">
        <f t="shared" si="1550"/>
        <v>78</v>
      </c>
      <c r="I2860" s="36">
        <f t="shared" si="1605"/>
        <v>0</v>
      </c>
      <c r="J2860" s="44">
        <v>25</v>
      </c>
      <c r="K2860" s="273">
        <v>12</v>
      </c>
      <c r="L2860" s="25">
        <v>0.15</v>
      </c>
      <c r="M2860" s="26">
        <f t="shared" si="1606"/>
        <v>1.7999999999999998</v>
      </c>
      <c r="N2860" s="43"/>
      <c r="O2860" s="39"/>
    </row>
    <row r="2861" spans="1:15" ht="25.5">
      <c r="A2861" s="233" t="s">
        <v>1782</v>
      </c>
      <c r="B2861" s="202" t="s">
        <v>6572</v>
      </c>
      <c r="C2861" s="41" t="s">
        <v>14</v>
      </c>
      <c r="D2861" s="32">
        <f t="shared" si="1602"/>
        <v>12.6905</v>
      </c>
      <c r="E2861" s="33">
        <f t="shared" si="1603"/>
        <v>989.85900000000004</v>
      </c>
      <c r="F2861" s="34"/>
      <c r="G2861" s="42">
        <f>F2861*D2861</f>
        <v>0</v>
      </c>
      <c r="H2861" s="36">
        <f t="shared" si="1550"/>
        <v>78</v>
      </c>
      <c r="I2861" s="36">
        <f>E2861*F2861</f>
        <v>0</v>
      </c>
      <c r="J2861" s="44">
        <v>25</v>
      </c>
      <c r="K2861" s="273">
        <v>14.93</v>
      </c>
      <c r="L2861" s="25">
        <v>0.15</v>
      </c>
      <c r="M2861" s="26">
        <f t="shared" si="1606"/>
        <v>2.2395</v>
      </c>
      <c r="N2861" s="43"/>
      <c r="O2861" s="39"/>
    </row>
    <row r="2862" spans="1:15" ht="15.75">
      <c r="A2862" s="233" t="s">
        <v>5874</v>
      </c>
      <c r="B2862" s="73" t="s">
        <v>5875</v>
      </c>
      <c r="C2862" s="41" t="s">
        <v>14</v>
      </c>
      <c r="D2862" s="32">
        <f t="shared" ref="D2862" si="1607">K2862-M2862</f>
        <v>6.8510000000000009</v>
      </c>
      <c r="E2862" s="33">
        <f t="shared" ref="E2862" si="1608">D2862*H2862</f>
        <v>534.37800000000004</v>
      </c>
      <c r="F2862" s="34"/>
      <c r="G2862" s="42">
        <f>F2862*D2862</f>
        <v>0</v>
      </c>
      <c r="H2862" s="36">
        <f t="shared" si="1550"/>
        <v>78</v>
      </c>
      <c r="I2862" s="36">
        <f>E2862*F2862</f>
        <v>0</v>
      </c>
      <c r="J2862" s="44">
        <v>30</v>
      </c>
      <c r="K2862" s="273">
        <v>8.06</v>
      </c>
      <c r="L2862" s="25">
        <v>0.15</v>
      </c>
      <c r="M2862" s="26">
        <f t="shared" ref="M2862" si="1609">K2862*L2862</f>
        <v>1.2090000000000001</v>
      </c>
      <c r="N2862" s="43"/>
      <c r="O2862" s="39"/>
    </row>
    <row r="2863" spans="1:15" ht="15.75" hidden="1">
      <c r="A2863" s="63"/>
      <c r="B2863" s="73" t="s">
        <v>4776</v>
      </c>
      <c r="C2863" s="41" t="s">
        <v>14</v>
      </c>
      <c r="D2863" s="32">
        <f t="shared" si="1602"/>
        <v>5.6099999999999994</v>
      </c>
      <c r="E2863" s="33">
        <f t="shared" si="1603"/>
        <v>437.57999999999993</v>
      </c>
      <c r="F2863" s="34"/>
      <c r="G2863" s="42">
        <f>F2863*D2863</f>
        <v>0</v>
      </c>
      <c r="H2863" s="36">
        <f t="shared" si="1550"/>
        <v>78</v>
      </c>
      <c r="I2863" s="36">
        <f>E2863*F2863</f>
        <v>0</v>
      </c>
      <c r="J2863" s="44">
        <v>25</v>
      </c>
      <c r="K2863" s="273">
        <v>6.6</v>
      </c>
      <c r="L2863" s="25">
        <v>0.15</v>
      </c>
      <c r="M2863" s="26">
        <f t="shared" si="1606"/>
        <v>0.98999999999999988</v>
      </c>
      <c r="N2863" s="43" t="s">
        <v>15</v>
      </c>
      <c r="O2863" s="39"/>
    </row>
    <row r="2864" spans="1:15" ht="15.75">
      <c r="A2864" s="233" t="s">
        <v>5440</v>
      </c>
      <c r="B2864" s="73" t="s">
        <v>5439</v>
      </c>
      <c r="C2864" s="41" t="s">
        <v>14</v>
      </c>
      <c r="D2864" s="32">
        <f t="shared" ref="D2864" si="1610">K2864-M2864</f>
        <v>6.4089999999999998</v>
      </c>
      <c r="E2864" s="33">
        <f t="shared" ref="E2864" si="1611">D2864*H2864</f>
        <v>499.90199999999999</v>
      </c>
      <c r="F2864" s="34"/>
      <c r="G2864" s="42">
        <f>F2864*D2864</f>
        <v>0</v>
      </c>
      <c r="H2864" s="36">
        <f t="shared" si="1550"/>
        <v>78</v>
      </c>
      <c r="I2864" s="36">
        <f>E2864*F2864</f>
        <v>0</v>
      </c>
      <c r="J2864" s="44">
        <v>50</v>
      </c>
      <c r="K2864" s="273">
        <v>7.54</v>
      </c>
      <c r="L2864" s="25">
        <v>0.15</v>
      </c>
      <c r="M2864" s="26">
        <f t="shared" ref="M2864" si="1612">K2864*L2864</f>
        <v>1.131</v>
      </c>
      <c r="N2864" s="43"/>
      <c r="O2864" s="39"/>
    </row>
    <row r="2865" spans="1:15" ht="15.75" hidden="1">
      <c r="A2865" s="63" t="s">
        <v>5200</v>
      </c>
      <c r="B2865" s="73" t="s">
        <v>4097</v>
      </c>
      <c r="C2865" s="41" t="s">
        <v>14</v>
      </c>
      <c r="D2865" s="32">
        <f t="shared" ref="D2865" si="1613">K2865-M2865</f>
        <v>4.9809999999999999</v>
      </c>
      <c r="E2865" s="33">
        <f t="shared" ref="E2865" si="1614">D2865*H2865</f>
        <v>388.51799999999997</v>
      </c>
      <c r="F2865" s="34"/>
      <c r="G2865" s="42">
        <f>F2865*D2865</f>
        <v>0</v>
      </c>
      <c r="H2865" s="36">
        <f t="shared" si="1550"/>
        <v>78</v>
      </c>
      <c r="I2865" s="36">
        <f>E2865*F2865</f>
        <v>0</v>
      </c>
      <c r="J2865" s="44">
        <v>18</v>
      </c>
      <c r="K2865" s="273">
        <v>5.86</v>
      </c>
      <c r="L2865" s="25">
        <v>0.15</v>
      </c>
      <c r="M2865" s="26">
        <f t="shared" ref="M2865" si="1615">K2865*L2865</f>
        <v>0.879</v>
      </c>
      <c r="N2865" s="43" t="s">
        <v>15</v>
      </c>
      <c r="O2865" s="39"/>
    </row>
    <row r="2866" spans="1:15" ht="15.75">
      <c r="A2866" s="233" t="s">
        <v>1785</v>
      </c>
      <c r="B2866" s="73" t="s">
        <v>3694</v>
      </c>
      <c r="C2866" s="41" t="s">
        <v>14</v>
      </c>
      <c r="D2866" s="32">
        <f t="shared" si="1572"/>
        <v>10.199999999999999</v>
      </c>
      <c r="E2866" s="33">
        <f t="shared" si="1573"/>
        <v>795.59999999999991</v>
      </c>
      <c r="F2866" s="34"/>
      <c r="G2866" s="42">
        <f t="shared" si="1574"/>
        <v>0</v>
      </c>
      <c r="H2866" s="36">
        <f t="shared" si="1550"/>
        <v>78</v>
      </c>
      <c r="I2866" s="36">
        <f t="shared" si="1575"/>
        <v>0</v>
      </c>
      <c r="J2866" s="44">
        <v>25</v>
      </c>
      <c r="K2866" s="273">
        <v>12</v>
      </c>
      <c r="L2866" s="25">
        <v>0.15</v>
      </c>
      <c r="M2866" s="26">
        <f t="shared" si="1576"/>
        <v>1.7999999999999998</v>
      </c>
      <c r="N2866" s="43"/>
      <c r="O2866" s="39"/>
    </row>
    <row r="2867" spans="1:15" ht="15.75">
      <c r="A2867" s="233" t="s">
        <v>3971</v>
      </c>
      <c r="B2867" s="73" t="s">
        <v>5441</v>
      </c>
      <c r="C2867" s="41" t="s">
        <v>14</v>
      </c>
      <c r="D2867" s="32">
        <f t="shared" ref="D2867" si="1616">K2867-M2867</f>
        <v>13.055999999999999</v>
      </c>
      <c r="E2867" s="33">
        <f t="shared" ref="E2867" si="1617">D2867*H2867</f>
        <v>1018.3679999999999</v>
      </c>
      <c r="F2867" s="34"/>
      <c r="G2867" s="42">
        <f t="shared" ref="G2867" si="1618">F2867*D2867</f>
        <v>0</v>
      </c>
      <c r="H2867" s="36">
        <f t="shared" si="1550"/>
        <v>78</v>
      </c>
      <c r="I2867" s="36">
        <f t="shared" ref="I2867" si="1619">E2867*F2867</f>
        <v>0</v>
      </c>
      <c r="J2867" s="44">
        <v>30</v>
      </c>
      <c r="K2867" s="273">
        <v>15.36</v>
      </c>
      <c r="L2867" s="25">
        <v>0.15</v>
      </c>
      <c r="M2867" s="26">
        <f t="shared" ref="M2867" si="1620">K2867*L2867</f>
        <v>2.3039999999999998</v>
      </c>
      <c r="N2867" s="43"/>
      <c r="O2867" s="39"/>
    </row>
    <row r="2868" spans="1:15" ht="15.75">
      <c r="A2868" s="233" t="s">
        <v>4028</v>
      </c>
      <c r="B2868" s="73" t="s">
        <v>4027</v>
      </c>
      <c r="C2868" s="41" t="s">
        <v>14</v>
      </c>
      <c r="D2868" s="32">
        <f t="shared" ref="D2868" si="1621">K2868-M2868</f>
        <v>7.157</v>
      </c>
      <c r="E2868" s="33">
        <f t="shared" ref="E2868" si="1622">D2868*H2868</f>
        <v>558.24599999999998</v>
      </c>
      <c r="F2868" s="34"/>
      <c r="G2868" s="42">
        <f t="shared" ref="G2868" si="1623">F2868*D2868</f>
        <v>0</v>
      </c>
      <c r="H2868" s="36">
        <f t="shared" si="1550"/>
        <v>78</v>
      </c>
      <c r="I2868" s="36">
        <f t="shared" ref="I2868" si="1624">E2868*F2868</f>
        <v>0</v>
      </c>
      <c r="J2868" s="44" t="s">
        <v>155</v>
      </c>
      <c r="K2868" s="273">
        <v>8.42</v>
      </c>
      <c r="L2868" s="25">
        <v>0.15</v>
      </c>
      <c r="M2868" s="26">
        <f t="shared" ref="M2868" si="1625">K2868*L2868</f>
        <v>1.2629999999999999</v>
      </c>
      <c r="N2868" s="43"/>
      <c r="O2868" s="39"/>
    </row>
    <row r="2869" spans="1:15" ht="15.75" hidden="1">
      <c r="A2869" s="63" t="s">
        <v>90</v>
      </c>
      <c r="B2869" s="73" t="s">
        <v>5438</v>
      </c>
      <c r="C2869" s="41" t="s">
        <v>14</v>
      </c>
      <c r="D2869" s="32">
        <f>K2869-M2869</f>
        <v>7.4714999999999989</v>
      </c>
      <c r="E2869" s="33">
        <f>D2869*H2869</f>
        <v>582.77699999999993</v>
      </c>
      <c r="F2869" s="34"/>
      <c r="G2869" s="42">
        <f>F2869*D2869</f>
        <v>0</v>
      </c>
      <c r="H2869" s="36">
        <f t="shared" si="1550"/>
        <v>78</v>
      </c>
      <c r="I2869" s="36">
        <f>E2869*F2869</f>
        <v>0</v>
      </c>
      <c r="J2869" s="44">
        <v>30</v>
      </c>
      <c r="K2869" s="273">
        <v>8.7899999999999991</v>
      </c>
      <c r="L2869" s="25">
        <v>0.15</v>
      </c>
      <c r="M2869" s="26">
        <f>K2869*L2869</f>
        <v>1.3184999999999998</v>
      </c>
      <c r="N2869" s="43" t="s">
        <v>15</v>
      </c>
      <c r="O2869" s="39"/>
    </row>
    <row r="2870" spans="1:15" ht="15.75" hidden="1">
      <c r="A2870" s="63"/>
      <c r="B2870" s="73" t="s">
        <v>3695</v>
      </c>
      <c r="C2870" s="41" t="s">
        <v>14</v>
      </c>
      <c r="D2870" s="32">
        <f t="shared" si="1572"/>
        <v>5.3975</v>
      </c>
      <c r="E2870" s="33">
        <f t="shared" si="1573"/>
        <v>421.005</v>
      </c>
      <c r="F2870" s="34"/>
      <c r="G2870" s="42">
        <f t="shared" si="1574"/>
        <v>0</v>
      </c>
      <c r="H2870" s="36">
        <f t="shared" si="1550"/>
        <v>78</v>
      </c>
      <c r="I2870" s="36">
        <f t="shared" si="1575"/>
        <v>0</v>
      </c>
      <c r="J2870" s="44">
        <v>50</v>
      </c>
      <c r="K2870" s="273">
        <v>6.35</v>
      </c>
      <c r="L2870" s="25">
        <v>0.15</v>
      </c>
      <c r="M2870" s="26">
        <f t="shared" si="1576"/>
        <v>0.9524999999999999</v>
      </c>
      <c r="N2870" s="43" t="s">
        <v>15</v>
      </c>
      <c r="O2870" s="39"/>
    </row>
    <row r="2871" spans="1:15" ht="15.75">
      <c r="A2871" s="63"/>
      <c r="B2871" s="73" t="s">
        <v>3696</v>
      </c>
      <c r="C2871" s="41" t="s">
        <v>14</v>
      </c>
      <c r="D2871" s="32">
        <f t="shared" si="1572"/>
        <v>4.9809999999999999</v>
      </c>
      <c r="E2871" s="33">
        <f t="shared" si="1573"/>
        <v>388.51799999999997</v>
      </c>
      <c r="F2871" s="34"/>
      <c r="G2871" s="42">
        <f t="shared" si="1574"/>
        <v>0</v>
      </c>
      <c r="H2871" s="36">
        <f t="shared" si="1550"/>
        <v>78</v>
      </c>
      <c r="I2871" s="36">
        <f t="shared" si="1575"/>
        <v>0</v>
      </c>
      <c r="J2871" s="44">
        <v>50</v>
      </c>
      <c r="K2871" s="273">
        <v>5.86</v>
      </c>
      <c r="L2871" s="25">
        <v>0.15</v>
      </c>
      <c r="M2871" s="26">
        <f t="shared" si="1576"/>
        <v>0.879</v>
      </c>
      <c r="N2871" s="43"/>
      <c r="O2871" s="39"/>
    </row>
    <row r="2872" spans="1:15" ht="15.75" hidden="1">
      <c r="A2872" s="63"/>
      <c r="B2872" s="73" t="s">
        <v>3697</v>
      </c>
      <c r="C2872" s="41" t="s">
        <v>170</v>
      </c>
      <c r="D2872" s="32">
        <f t="shared" si="1572"/>
        <v>4.9809999999999999</v>
      </c>
      <c r="E2872" s="33">
        <f t="shared" si="1573"/>
        <v>388.51799999999997</v>
      </c>
      <c r="F2872" s="34"/>
      <c r="G2872" s="42">
        <f t="shared" si="1574"/>
        <v>0</v>
      </c>
      <c r="H2872" s="36">
        <f t="shared" si="1550"/>
        <v>78</v>
      </c>
      <c r="I2872" s="36">
        <f t="shared" si="1575"/>
        <v>0</v>
      </c>
      <c r="J2872" s="44">
        <v>50</v>
      </c>
      <c r="K2872" s="273">
        <v>5.86</v>
      </c>
      <c r="L2872" s="25">
        <v>0.15</v>
      </c>
      <c r="M2872" s="26">
        <f t="shared" si="1576"/>
        <v>0.879</v>
      </c>
      <c r="N2872" s="43" t="s">
        <v>15</v>
      </c>
      <c r="O2872" s="39"/>
    </row>
    <row r="2873" spans="1:15" ht="15.75">
      <c r="A2873" s="233" t="s">
        <v>4957</v>
      </c>
      <c r="B2873" s="151" t="s">
        <v>4956</v>
      </c>
      <c r="C2873" s="41" t="s">
        <v>170</v>
      </c>
      <c r="D2873" s="32">
        <f t="shared" ref="D2873" si="1626">K2873-M2873</f>
        <v>0.255</v>
      </c>
      <c r="E2873" s="33">
        <f t="shared" ref="E2873" si="1627">D2873*H2873</f>
        <v>19.89</v>
      </c>
      <c r="F2873" s="34"/>
      <c r="G2873" s="42">
        <f>F2873*D2873</f>
        <v>0</v>
      </c>
      <c r="H2873" s="36">
        <f t="shared" si="1550"/>
        <v>78</v>
      </c>
      <c r="I2873" s="36">
        <f>E2873*F2873</f>
        <v>0</v>
      </c>
      <c r="J2873" s="44">
        <v>100</v>
      </c>
      <c r="K2873" s="273">
        <v>0.3</v>
      </c>
      <c r="L2873" s="25">
        <v>0.15</v>
      </c>
      <c r="M2873" s="26">
        <f t="shared" ref="M2873" si="1628">K2873*L2873</f>
        <v>4.4999999999999998E-2</v>
      </c>
      <c r="N2873" s="43"/>
      <c r="O2873" s="39"/>
    </row>
    <row r="2874" spans="1:15" ht="15.75" hidden="1">
      <c r="A2874" s="63"/>
      <c r="B2874" s="151" t="s">
        <v>1786</v>
      </c>
      <c r="C2874" s="41" t="s">
        <v>170</v>
      </c>
      <c r="D2874" s="32">
        <f t="shared" si="1572"/>
        <v>0.81599999999999995</v>
      </c>
      <c r="E2874" s="33">
        <f t="shared" si="1573"/>
        <v>63.647999999999996</v>
      </c>
      <c r="F2874" s="34"/>
      <c r="G2874" s="42">
        <f>F2874*D2874</f>
        <v>0</v>
      </c>
      <c r="H2874" s="36">
        <f t="shared" si="1550"/>
        <v>78</v>
      </c>
      <c r="I2874" s="36">
        <f>E2874*F2874</f>
        <v>0</v>
      </c>
      <c r="J2874" s="44"/>
      <c r="K2874" s="273">
        <v>0.96</v>
      </c>
      <c r="L2874" s="25">
        <v>0.15</v>
      </c>
      <c r="M2874" s="26">
        <f t="shared" si="1576"/>
        <v>0.14399999999999999</v>
      </c>
      <c r="N2874" s="43" t="s">
        <v>15</v>
      </c>
      <c r="O2874" s="39"/>
    </row>
    <row r="2875" spans="1:15" ht="15.75" hidden="1">
      <c r="A2875" s="63"/>
      <c r="B2875" s="151" t="s">
        <v>1787</v>
      </c>
      <c r="C2875" s="41" t="s">
        <v>14</v>
      </c>
      <c r="D2875" s="32">
        <f t="shared" si="1572"/>
        <v>0.81599999999999995</v>
      </c>
      <c r="E2875" s="33">
        <f t="shared" si="1573"/>
        <v>63.647999999999996</v>
      </c>
      <c r="F2875" s="34"/>
      <c r="G2875" s="42">
        <f>F2875*D2875</f>
        <v>0</v>
      </c>
      <c r="H2875" s="36">
        <f t="shared" si="1550"/>
        <v>78</v>
      </c>
      <c r="I2875" s="36">
        <f>E2875*F2875</f>
        <v>0</v>
      </c>
      <c r="J2875" s="44"/>
      <c r="K2875" s="273">
        <v>0.96</v>
      </c>
      <c r="L2875" s="25">
        <v>0.15</v>
      </c>
      <c r="M2875" s="26">
        <f t="shared" si="1576"/>
        <v>0.14399999999999999</v>
      </c>
      <c r="N2875" s="43" t="s">
        <v>15</v>
      </c>
      <c r="O2875" s="39"/>
    </row>
    <row r="2876" spans="1:15" ht="15.75">
      <c r="A2876" s="233" t="s">
        <v>5617</v>
      </c>
      <c r="B2876" s="73" t="s">
        <v>1789</v>
      </c>
      <c r="C2876" s="41" t="s">
        <v>14</v>
      </c>
      <c r="D2876" s="32">
        <f>K2876-M2876</f>
        <v>24.8795</v>
      </c>
      <c r="E2876" s="33">
        <f>D2876*H2876</f>
        <v>1940.6010000000001</v>
      </c>
      <c r="F2876" s="34"/>
      <c r="G2876" s="42">
        <f>F2876*D2876</f>
        <v>0</v>
      </c>
      <c r="H2876" s="36">
        <f t="shared" si="1550"/>
        <v>78</v>
      </c>
      <c r="I2876" s="36">
        <f>E2876*F2876</f>
        <v>0</v>
      </c>
      <c r="J2876" s="44"/>
      <c r="K2876" s="273">
        <v>29.27</v>
      </c>
      <c r="L2876" s="25">
        <v>0.15</v>
      </c>
      <c r="M2876" s="26">
        <f>K2876*L2876</f>
        <v>4.3904999999999994</v>
      </c>
      <c r="N2876" s="43"/>
      <c r="O2876" s="39"/>
    </row>
    <row r="2877" spans="1:15" ht="15.75" hidden="1">
      <c r="A2877" s="63" t="s">
        <v>1790</v>
      </c>
      <c r="B2877" s="73" t="s">
        <v>7232</v>
      </c>
      <c r="C2877" s="41" t="s">
        <v>14</v>
      </c>
      <c r="D2877" s="32">
        <f t="shared" si="1572"/>
        <v>5.2275</v>
      </c>
      <c r="E2877" s="33">
        <f t="shared" si="1573"/>
        <v>407.745</v>
      </c>
      <c r="F2877" s="34"/>
      <c r="G2877" s="42">
        <f t="shared" si="1574"/>
        <v>0</v>
      </c>
      <c r="H2877" s="36">
        <f t="shared" si="1550"/>
        <v>78</v>
      </c>
      <c r="I2877" s="36">
        <f t="shared" si="1575"/>
        <v>0</v>
      </c>
      <c r="J2877" s="44">
        <v>50</v>
      </c>
      <c r="K2877" s="273">
        <v>6.15</v>
      </c>
      <c r="L2877" s="25">
        <v>0.15</v>
      </c>
      <c r="M2877" s="26">
        <f t="shared" si="1576"/>
        <v>0.92249999999999999</v>
      </c>
      <c r="N2877" s="43" t="s">
        <v>15</v>
      </c>
      <c r="O2877" s="39"/>
    </row>
    <row r="2878" spans="1:15" ht="15.75">
      <c r="A2878" s="233" t="s">
        <v>1791</v>
      </c>
      <c r="B2878" s="73" t="s">
        <v>7233</v>
      </c>
      <c r="C2878" s="41" t="s">
        <v>14</v>
      </c>
      <c r="D2878" s="32">
        <f t="shared" si="1572"/>
        <v>6.2220000000000004</v>
      </c>
      <c r="E2878" s="33">
        <f t="shared" si="1573"/>
        <v>485.31600000000003</v>
      </c>
      <c r="F2878" s="34"/>
      <c r="G2878" s="42">
        <f t="shared" si="1574"/>
        <v>0</v>
      </c>
      <c r="H2878" s="36">
        <f t="shared" si="1550"/>
        <v>78</v>
      </c>
      <c r="I2878" s="36">
        <f t="shared" si="1575"/>
        <v>0</v>
      </c>
      <c r="J2878" s="44">
        <v>50</v>
      </c>
      <c r="K2878" s="273">
        <v>7.32</v>
      </c>
      <c r="L2878" s="25">
        <v>0.15</v>
      </c>
      <c r="M2878" s="26">
        <f t="shared" si="1576"/>
        <v>1.0980000000000001</v>
      </c>
      <c r="N2878" s="43"/>
      <c r="O2878" s="39"/>
    </row>
    <row r="2879" spans="1:15" ht="15.75" hidden="1">
      <c r="A2879" s="63"/>
      <c r="B2879" s="73" t="s">
        <v>1792</v>
      </c>
      <c r="C2879" s="41" t="s">
        <v>14</v>
      </c>
      <c r="D2879" s="32">
        <f t="shared" si="1572"/>
        <v>6.5279999999999996</v>
      </c>
      <c r="E2879" s="33">
        <f t="shared" si="1573"/>
        <v>509.18399999999997</v>
      </c>
      <c r="F2879" s="34"/>
      <c r="G2879" s="42">
        <f t="shared" si="1574"/>
        <v>0</v>
      </c>
      <c r="H2879" s="36">
        <f t="shared" si="1550"/>
        <v>78</v>
      </c>
      <c r="I2879" s="36">
        <f t="shared" si="1575"/>
        <v>0</v>
      </c>
      <c r="J2879" s="44">
        <v>50</v>
      </c>
      <c r="K2879" s="273">
        <v>7.68</v>
      </c>
      <c r="L2879" s="25">
        <v>0.15</v>
      </c>
      <c r="M2879" s="26">
        <f t="shared" si="1576"/>
        <v>1.1519999999999999</v>
      </c>
      <c r="N2879" s="43" t="s">
        <v>15</v>
      </c>
      <c r="O2879" s="39"/>
    </row>
    <row r="2880" spans="1:15" ht="15.75">
      <c r="A2880" s="233" t="s">
        <v>5342</v>
      </c>
      <c r="B2880" s="73" t="s">
        <v>4099</v>
      </c>
      <c r="C2880" s="41" t="s">
        <v>14</v>
      </c>
      <c r="D2880" s="32">
        <f t="shared" si="1572"/>
        <v>4.8620000000000001</v>
      </c>
      <c r="E2880" s="33">
        <f t="shared" si="1573"/>
        <v>379.23599999999999</v>
      </c>
      <c r="F2880" s="34"/>
      <c r="G2880" s="42">
        <f t="shared" si="1574"/>
        <v>0</v>
      </c>
      <c r="H2880" s="36">
        <f t="shared" si="1550"/>
        <v>78</v>
      </c>
      <c r="I2880" s="36">
        <f t="shared" si="1575"/>
        <v>0</v>
      </c>
      <c r="J2880" s="44">
        <v>50</v>
      </c>
      <c r="K2880" s="273">
        <v>5.72</v>
      </c>
      <c r="L2880" s="25">
        <v>0.15</v>
      </c>
      <c r="M2880" s="26">
        <f t="shared" si="1576"/>
        <v>0.85799999999999998</v>
      </c>
      <c r="N2880" s="43"/>
      <c r="O2880" s="39"/>
    </row>
    <row r="2881" spans="1:15" ht="15.75" hidden="1">
      <c r="A2881" s="63" t="s">
        <v>1793</v>
      </c>
      <c r="B2881" s="73" t="s">
        <v>1794</v>
      </c>
      <c r="C2881" s="41" t="s">
        <v>14</v>
      </c>
      <c r="D2881" s="32">
        <f t="shared" si="1572"/>
        <v>6.5279999999999996</v>
      </c>
      <c r="E2881" s="33">
        <f t="shared" si="1573"/>
        <v>509.18399999999997</v>
      </c>
      <c r="F2881" s="34"/>
      <c r="G2881" s="42">
        <f t="shared" si="1574"/>
        <v>0</v>
      </c>
      <c r="H2881" s="36">
        <f t="shared" si="1550"/>
        <v>78</v>
      </c>
      <c r="I2881" s="36">
        <f t="shared" si="1575"/>
        <v>0</v>
      </c>
      <c r="J2881" s="44">
        <v>50</v>
      </c>
      <c r="K2881" s="273">
        <v>7.68</v>
      </c>
      <c r="L2881" s="25">
        <v>0.15</v>
      </c>
      <c r="M2881" s="26">
        <f t="shared" si="1576"/>
        <v>1.1519999999999999</v>
      </c>
      <c r="N2881" s="43" t="s">
        <v>15</v>
      </c>
      <c r="O2881" s="39"/>
    </row>
    <row r="2882" spans="1:15" ht="15.75" hidden="1">
      <c r="A2882" s="63" t="s">
        <v>5147</v>
      </c>
      <c r="B2882" s="73" t="s">
        <v>4098</v>
      </c>
      <c r="C2882" s="41" t="s">
        <v>14</v>
      </c>
      <c r="D2882" s="32">
        <f t="shared" si="1572"/>
        <v>6.2220000000000004</v>
      </c>
      <c r="E2882" s="33">
        <f t="shared" si="1573"/>
        <v>485.31600000000003</v>
      </c>
      <c r="F2882" s="34"/>
      <c r="G2882" s="42">
        <f t="shared" si="1574"/>
        <v>0</v>
      </c>
      <c r="H2882" s="36">
        <f t="shared" si="1550"/>
        <v>78</v>
      </c>
      <c r="I2882" s="36">
        <f t="shared" si="1575"/>
        <v>0</v>
      </c>
      <c r="J2882" s="44">
        <v>50</v>
      </c>
      <c r="K2882" s="273">
        <v>7.32</v>
      </c>
      <c r="L2882" s="25">
        <v>0.15</v>
      </c>
      <c r="M2882" s="26">
        <f t="shared" si="1576"/>
        <v>1.0980000000000001</v>
      </c>
      <c r="N2882" s="43" t="s">
        <v>15</v>
      </c>
      <c r="O2882" s="39"/>
    </row>
    <row r="2883" spans="1:15" ht="15.75" hidden="1">
      <c r="A2883" s="63" t="s">
        <v>1795</v>
      </c>
      <c r="B2883" s="73" t="s">
        <v>5878</v>
      </c>
      <c r="C2883" s="41" t="s">
        <v>14</v>
      </c>
      <c r="D2883" s="32">
        <f t="shared" si="1572"/>
        <v>7.2845000000000004</v>
      </c>
      <c r="E2883" s="33">
        <f t="shared" si="1573"/>
        <v>568.19100000000003</v>
      </c>
      <c r="F2883" s="34"/>
      <c r="G2883" s="42">
        <f t="shared" si="1574"/>
        <v>0</v>
      </c>
      <c r="H2883" s="36">
        <f t="shared" si="1550"/>
        <v>78</v>
      </c>
      <c r="I2883" s="36">
        <f t="shared" si="1575"/>
        <v>0</v>
      </c>
      <c r="J2883" s="44">
        <v>50</v>
      </c>
      <c r="K2883" s="273">
        <v>8.57</v>
      </c>
      <c r="L2883" s="25">
        <v>0.15</v>
      </c>
      <c r="M2883" s="26">
        <f t="shared" si="1576"/>
        <v>1.2855000000000001</v>
      </c>
      <c r="N2883" s="43" t="s">
        <v>15</v>
      </c>
      <c r="O2883" s="39"/>
    </row>
    <row r="2884" spans="1:15" ht="25.5">
      <c r="A2884" s="233" t="s">
        <v>5879</v>
      </c>
      <c r="B2884" s="212" t="s">
        <v>7234</v>
      </c>
      <c r="C2884" s="41" t="s">
        <v>14</v>
      </c>
      <c r="D2884" s="32">
        <f t="shared" si="1572"/>
        <v>9.4605000000000015</v>
      </c>
      <c r="E2884" s="33">
        <f t="shared" si="1573"/>
        <v>737.9190000000001</v>
      </c>
      <c r="F2884" s="34"/>
      <c r="G2884" s="42">
        <f t="shared" si="1574"/>
        <v>0</v>
      </c>
      <c r="H2884" s="36">
        <f t="shared" si="1550"/>
        <v>78</v>
      </c>
      <c r="I2884" s="36">
        <f t="shared" si="1575"/>
        <v>0</v>
      </c>
      <c r="J2884" s="44">
        <v>50</v>
      </c>
      <c r="K2884" s="273">
        <v>11.13</v>
      </c>
      <c r="L2884" s="25">
        <v>0.15</v>
      </c>
      <c r="M2884" s="26">
        <f t="shared" si="1576"/>
        <v>1.6695</v>
      </c>
      <c r="N2884" s="43"/>
      <c r="O2884" s="39"/>
    </row>
    <row r="2885" spans="1:15" ht="15" hidden="1" customHeight="1">
      <c r="A2885" s="63" t="s">
        <v>4876</v>
      </c>
      <c r="B2885" s="73" t="s">
        <v>1796</v>
      </c>
      <c r="C2885" s="41" t="s">
        <v>14</v>
      </c>
      <c r="D2885" s="32">
        <f t="shared" si="1572"/>
        <v>4.7939999999999996</v>
      </c>
      <c r="E2885" s="33">
        <f t="shared" si="1573"/>
        <v>373.93199999999996</v>
      </c>
      <c r="F2885" s="34"/>
      <c r="G2885" s="42">
        <f t="shared" si="1574"/>
        <v>0</v>
      </c>
      <c r="H2885" s="36">
        <f t="shared" si="1550"/>
        <v>78</v>
      </c>
      <c r="I2885" s="36">
        <f t="shared" si="1575"/>
        <v>0</v>
      </c>
      <c r="J2885" s="44">
        <v>25</v>
      </c>
      <c r="K2885" s="273">
        <v>5.64</v>
      </c>
      <c r="L2885" s="25">
        <v>0.15</v>
      </c>
      <c r="M2885" s="26">
        <f t="shared" si="1576"/>
        <v>0.84599999999999997</v>
      </c>
      <c r="N2885" s="43" t="s">
        <v>15</v>
      </c>
      <c r="O2885" s="39"/>
    </row>
    <row r="2886" spans="1:15" ht="15.75" hidden="1">
      <c r="A2886" s="63" t="s">
        <v>1797</v>
      </c>
      <c r="B2886" s="73" t="s">
        <v>6026</v>
      </c>
      <c r="C2886" s="41" t="s">
        <v>14</v>
      </c>
      <c r="D2886" s="32">
        <f t="shared" si="1572"/>
        <v>6.2220000000000004</v>
      </c>
      <c r="E2886" s="33">
        <f t="shared" si="1573"/>
        <v>485.31600000000003</v>
      </c>
      <c r="F2886" s="34"/>
      <c r="G2886" s="42">
        <f t="shared" si="1574"/>
        <v>0</v>
      </c>
      <c r="H2886" s="36">
        <f t="shared" si="1550"/>
        <v>78</v>
      </c>
      <c r="I2886" s="36">
        <f t="shared" si="1575"/>
        <v>0</v>
      </c>
      <c r="J2886" s="44">
        <v>60</v>
      </c>
      <c r="K2886" s="273">
        <v>7.32</v>
      </c>
      <c r="L2886" s="25">
        <v>0.15</v>
      </c>
      <c r="M2886" s="26">
        <f t="shared" si="1576"/>
        <v>1.0980000000000001</v>
      </c>
      <c r="N2886" s="43" t="s">
        <v>15</v>
      </c>
      <c r="O2886" s="39"/>
    </row>
    <row r="2887" spans="1:15" ht="15.75">
      <c r="A2887" s="63"/>
      <c r="B2887" s="73" t="s">
        <v>1798</v>
      </c>
      <c r="C2887" s="41" t="s">
        <v>14</v>
      </c>
      <c r="D2887" s="32">
        <f t="shared" si="1572"/>
        <v>4.7939999999999996</v>
      </c>
      <c r="E2887" s="33">
        <f t="shared" si="1573"/>
        <v>373.93199999999996</v>
      </c>
      <c r="F2887" s="34"/>
      <c r="G2887" s="42">
        <f>F2887*D2887</f>
        <v>0</v>
      </c>
      <c r="H2887" s="36">
        <f t="shared" si="1550"/>
        <v>78</v>
      </c>
      <c r="I2887" s="36">
        <f>E2887*F2887</f>
        <v>0</v>
      </c>
      <c r="J2887" s="44">
        <v>60</v>
      </c>
      <c r="K2887" s="273">
        <v>5.64</v>
      </c>
      <c r="L2887" s="25">
        <v>0.15</v>
      </c>
      <c r="M2887" s="26">
        <f t="shared" si="1576"/>
        <v>0.84599999999999997</v>
      </c>
      <c r="N2887" s="43"/>
      <c r="O2887" s="39"/>
    </row>
    <row r="2888" spans="1:15" ht="15.75">
      <c r="A2888" s="233" t="s">
        <v>1799</v>
      </c>
      <c r="B2888" s="73" t="s">
        <v>3698</v>
      </c>
      <c r="C2888" s="41" t="s">
        <v>14</v>
      </c>
      <c r="D2888" s="32">
        <f t="shared" si="1572"/>
        <v>0.629</v>
      </c>
      <c r="E2888" s="33">
        <f t="shared" si="1573"/>
        <v>49.061999999999998</v>
      </c>
      <c r="F2888" s="34"/>
      <c r="G2888" s="42">
        <f t="shared" si="1574"/>
        <v>0</v>
      </c>
      <c r="H2888" s="36">
        <f t="shared" si="1550"/>
        <v>78</v>
      </c>
      <c r="I2888" s="36">
        <f t="shared" si="1575"/>
        <v>0</v>
      </c>
      <c r="J2888" s="44">
        <v>500</v>
      </c>
      <c r="K2888" s="273">
        <v>0.74</v>
      </c>
      <c r="L2888" s="25">
        <v>0.15</v>
      </c>
      <c r="M2888" s="26">
        <f t="shared" si="1576"/>
        <v>0.111</v>
      </c>
      <c r="N2888" s="43"/>
      <c r="O2888" s="39"/>
    </row>
    <row r="2889" spans="1:15" ht="15.75">
      <c r="A2889" s="63"/>
      <c r="B2889" s="151" t="s">
        <v>1800</v>
      </c>
      <c r="C2889" s="41" t="s">
        <v>14</v>
      </c>
      <c r="D2889" s="32">
        <f t="shared" ref="D2889:D2969" si="1629">K2889-M2889</f>
        <v>1.734</v>
      </c>
      <c r="E2889" s="33">
        <f t="shared" si="1573"/>
        <v>135.25200000000001</v>
      </c>
      <c r="F2889" s="34"/>
      <c r="G2889" s="42">
        <f t="shared" si="1574"/>
        <v>0</v>
      </c>
      <c r="H2889" s="36">
        <f t="shared" si="1550"/>
        <v>78</v>
      </c>
      <c r="I2889" s="36">
        <f t="shared" si="1575"/>
        <v>0</v>
      </c>
      <c r="J2889" s="44"/>
      <c r="K2889" s="273">
        <v>2.04</v>
      </c>
      <c r="L2889" s="25">
        <v>0.15</v>
      </c>
      <c r="M2889" s="26">
        <f t="shared" si="1576"/>
        <v>0.30599999999999999</v>
      </c>
      <c r="N2889" s="43"/>
      <c r="O2889" s="39"/>
    </row>
    <row r="2890" spans="1:15" ht="15.75" hidden="1">
      <c r="A2890" s="63"/>
      <c r="B2890" s="73" t="s">
        <v>4105</v>
      </c>
      <c r="C2890" s="41" t="s">
        <v>14</v>
      </c>
      <c r="D2890" s="32">
        <f t="shared" si="1629"/>
        <v>18.657499999999999</v>
      </c>
      <c r="E2890" s="33">
        <f t="shared" ref="E2890:E2969" si="1630">D2890*H2890</f>
        <v>1455.2849999999999</v>
      </c>
      <c r="F2890" s="34"/>
      <c r="G2890" s="42">
        <f t="shared" si="1574"/>
        <v>0</v>
      </c>
      <c r="H2890" s="36">
        <f t="shared" si="1550"/>
        <v>78</v>
      </c>
      <c r="I2890" s="36">
        <f t="shared" si="1575"/>
        <v>0</v>
      </c>
      <c r="J2890" s="44"/>
      <c r="K2890" s="273">
        <v>21.95</v>
      </c>
      <c r="L2890" s="25">
        <v>0.15</v>
      </c>
      <c r="M2890" s="26">
        <f t="shared" si="1576"/>
        <v>3.2925</v>
      </c>
      <c r="N2890" s="43" t="s">
        <v>15</v>
      </c>
      <c r="O2890" s="39"/>
    </row>
    <row r="2891" spans="1:15" ht="15.75" hidden="1">
      <c r="A2891" s="63"/>
      <c r="B2891" s="73" t="s">
        <v>4106</v>
      </c>
      <c r="C2891" s="41" t="s">
        <v>14</v>
      </c>
      <c r="D2891" s="32">
        <f t="shared" ref="D2891" si="1631">K2891-M2891</f>
        <v>18.657499999999999</v>
      </c>
      <c r="E2891" s="33">
        <f t="shared" ref="E2891" si="1632">D2891*H2891</f>
        <v>1455.2849999999999</v>
      </c>
      <c r="F2891" s="34"/>
      <c r="G2891" s="42">
        <f t="shared" ref="G2891" si="1633">F2891*D2891</f>
        <v>0</v>
      </c>
      <c r="H2891" s="36">
        <f t="shared" si="1550"/>
        <v>78</v>
      </c>
      <c r="I2891" s="36">
        <f t="shared" ref="I2891" si="1634">E2891*F2891</f>
        <v>0</v>
      </c>
      <c r="J2891" s="44"/>
      <c r="K2891" s="273">
        <v>21.95</v>
      </c>
      <c r="L2891" s="25">
        <v>0.15</v>
      </c>
      <c r="M2891" s="26">
        <f t="shared" ref="M2891" si="1635">K2891*L2891</f>
        <v>3.2925</v>
      </c>
      <c r="N2891" s="43" t="s">
        <v>15</v>
      </c>
      <c r="O2891" s="39"/>
    </row>
    <row r="2892" spans="1:15" ht="15.75">
      <c r="A2892" s="63"/>
      <c r="B2892" s="73" t="s">
        <v>4107</v>
      </c>
      <c r="C2892" s="41" t="s">
        <v>14</v>
      </c>
      <c r="D2892" s="32">
        <f t="shared" ref="D2892:D2893" si="1636">K2892-M2892</f>
        <v>18.657499999999999</v>
      </c>
      <c r="E2892" s="33">
        <f t="shared" ref="E2892:E2893" si="1637">D2892*H2892</f>
        <v>1455.2849999999999</v>
      </c>
      <c r="F2892" s="34"/>
      <c r="G2892" s="42">
        <f t="shared" ref="G2892:G2893" si="1638">F2892*D2892</f>
        <v>0</v>
      </c>
      <c r="H2892" s="36">
        <f t="shared" si="1550"/>
        <v>78</v>
      </c>
      <c r="I2892" s="36">
        <f t="shared" ref="I2892:I2893" si="1639">E2892*F2892</f>
        <v>0</v>
      </c>
      <c r="J2892" s="44"/>
      <c r="K2892" s="273">
        <v>21.95</v>
      </c>
      <c r="L2892" s="25">
        <v>0.15</v>
      </c>
      <c r="M2892" s="26">
        <f t="shared" ref="M2892:M2893" si="1640">K2892*L2892</f>
        <v>3.2925</v>
      </c>
      <c r="N2892" s="43"/>
      <c r="O2892" s="39"/>
    </row>
    <row r="2893" spans="1:15" ht="15.75" hidden="1">
      <c r="A2893" s="63"/>
      <c r="B2893" s="73" t="s">
        <v>4104</v>
      </c>
      <c r="C2893" s="41" t="s">
        <v>14</v>
      </c>
      <c r="D2893" s="32">
        <f t="shared" si="1636"/>
        <v>19.907</v>
      </c>
      <c r="E2893" s="33">
        <f t="shared" si="1637"/>
        <v>1552.7460000000001</v>
      </c>
      <c r="F2893" s="34"/>
      <c r="G2893" s="42">
        <f t="shared" si="1638"/>
        <v>0</v>
      </c>
      <c r="H2893" s="36">
        <f t="shared" si="1550"/>
        <v>78</v>
      </c>
      <c r="I2893" s="36">
        <f t="shared" si="1639"/>
        <v>0</v>
      </c>
      <c r="J2893" s="44"/>
      <c r="K2893" s="273">
        <v>23.42</v>
      </c>
      <c r="L2893" s="25">
        <v>0.15</v>
      </c>
      <c r="M2893" s="26">
        <f t="shared" si="1640"/>
        <v>3.5130000000000003</v>
      </c>
      <c r="N2893" s="43" t="s">
        <v>15</v>
      </c>
      <c r="O2893" s="39"/>
    </row>
    <row r="2894" spans="1:15" ht="15.75" hidden="1">
      <c r="A2894" s="63"/>
      <c r="B2894" s="73" t="s">
        <v>3699</v>
      </c>
      <c r="C2894" s="41" t="s">
        <v>14</v>
      </c>
      <c r="D2894" s="108">
        <f t="shared" si="1629"/>
        <v>24.505499999999998</v>
      </c>
      <c r="E2894" s="33">
        <f t="shared" si="1630"/>
        <v>1911.4289999999999</v>
      </c>
      <c r="F2894" s="109"/>
      <c r="G2894" s="110">
        <f t="shared" si="1574"/>
        <v>0</v>
      </c>
      <c r="H2894" s="36">
        <f t="shared" si="1550"/>
        <v>78</v>
      </c>
      <c r="I2894" s="36">
        <f t="shared" si="1575"/>
        <v>0</v>
      </c>
      <c r="J2894" s="111">
        <v>5</v>
      </c>
      <c r="K2894" s="277">
        <v>28.83</v>
      </c>
      <c r="L2894" s="25">
        <v>0.15</v>
      </c>
      <c r="M2894" s="26">
        <f t="shared" si="1576"/>
        <v>4.3244999999999996</v>
      </c>
      <c r="N2894" s="106" t="s">
        <v>15</v>
      </c>
      <c r="O2894" s="112"/>
    </row>
    <row r="2895" spans="1:15" ht="15.75">
      <c r="A2895" s="233" t="s">
        <v>6036</v>
      </c>
      <c r="B2895" s="73" t="s">
        <v>6037</v>
      </c>
      <c r="C2895" s="41" t="s">
        <v>14</v>
      </c>
      <c r="D2895" s="32">
        <f>K2895-M2895</f>
        <v>2.7370000000000001</v>
      </c>
      <c r="E2895" s="33">
        <f>D2895*H2895</f>
        <v>213.48600000000002</v>
      </c>
      <c r="F2895" s="34"/>
      <c r="G2895" s="42">
        <f>F2895*D2895</f>
        <v>0</v>
      </c>
      <c r="H2895" s="36">
        <f t="shared" si="1550"/>
        <v>78</v>
      </c>
      <c r="I2895" s="36">
        <f>E2895*F2895</f>
        <v>0</v>
      </c>
      <c r="J2895" s="44">
        <v>100</v>
      </c>
      <c r="K2895" s="273">
        <v>3.22</v>
      </c>
      <c r="L2895" s="25">
        <v>0.15</v>
      </c>
      <c r="M2895" s="26">
        <f>K2895*L2895</f>
        <v>0.48299999999999998</v>
      </c>
      <c r="N2895" s="43"/>
      <c r="O2895" s="39"/>
    </row>
    <row r="2896" spans="1:15" ht="15.75">
      <c r="A2896" s="233" t="s">
        <v>1801</v>
      </c>
      <c r="B2896" s="73" t="s">
        <v>3700</v>
      </c>
      <c r="C2896" s="41" t="s">
        <v>45</v>
      </c>
      <c r="D2896" s="32">
        <f>K2896-M2896</f>
        <v>2.2355</v>
      </c>
      <c r="E2896" s="33">
        <f>D2896*H2896</f>
        <v>174.369</v>
      </c>
      <c r="F2896" s="34"/>
      <c r="G2896" s="42">
        <f>F2896*D2896</f>
        <v>0</v>
      </c>
      <c r="H2896" s="36">
        <f t="shared" si="1550"/>
        <v>78</v>
      </c>
      <c r="I2896" s="36">
        <f>E2896*F2896</f>
        <v>0</v>
      </c>
      <c r="J2896" s="44">
        <v>100</v>
      </c>
      <c r="K2896" s="273">
        <v>2.63</v>
      </c>
      <c r="L2896" s="25">
        <v>0.15</v>
      </c>
      <c r="M2896" s="26">
        <f>K2896*L2896</f>
        <v>0.39449999999999996</v>
      </c>
      <c r="N2896" s="43"/>
      <c r="O2896" s="39"/>
    </row>
    <row r="2897" spans="1:15" ht="15.75">
      <c r="A2897" s="233" t="s">
        <v>4021</v>
      </c>
      <c r="B2897" s="73" t="s">
        <v>4020</v>
      </c>
      <c r="C2897" s="41" t="s">
        <v>45</v>
      </c>
      <c r="D2897" s="32">
        <f>K2897-M2897</f>
        <v>2.4904999999999999</v>
      </c>
      <c r="E2897" s="33">
        <f>D2897*H2897</f>
        <v>194.25899999999999</v>
      </c>
      <c r="F2897" s="34"/>
      <c r="G2897" s="42">
        <f>F2897*D2897</f>
        <v>0</v>
      </c>
      <c r="H2897" s="36">
        <f t="shared" si="1550"/>
        <v>78</v>
      </c>
      <c r="I2897" s="36">
        <f>E2897*F2897</f>
        <v>0</v>
      </c>
      <c r="J2897" s="44">
        <v>100</v>
      </c>
      <c r="K2897" s="273">
        <v>2.93</v>
      </c>
      <c r="L2897" s="25">
        <v>0.15</v>
      </c>
      <c r="M2897" s="26">
        <f>K2897*L2897</f>
        <v>0.4395</v>
      </c>
      <c r="N2897" s="43"/>
      <c r="O2897" s="39"/>
    </row>
    <row r="2898" spans="1:15" ht="15.75" hidden="1">
      <c r="A2898" s="63" t="s">
        <v>4022</v>
      </c>
      <c r="B2898" s="73" t="s">
        <v>4019</v>
      </c>
      <c r="C2898" s="41" t="s">
        <v>45</v>
      </c>
      <c r="D2898" s="32">
        <f t="shared" si="1629"/>
        <v>3.1110000000000002</v>
      </c>
      <c r="E2898" s="33">
        <f t="shared" si="1630"/>
        <v>242.65800000000002</v>
      </c>
      <c r="F2898" s="34"/>
      <c r="G2898" s="42">
        <f t="shared" si="1574"/>
        <v>0</v>
      </c>
      <c r="H2898" s="36">
        <f t="shared" si="1550"/>
        <v>78</v>
      </c>
      <c r="I2898" s="36">
        <f t="shared" si="1575"/>
        <v>0</v>
      </c>
      <c r="J2898" s="44">
        <v>100</v>
      </c>
      <c r="K2898" s="273">
        <v>3.66</v>
      </c>
      <c r="L2898" s="25">
        <v>0.15</v>
      </c>
      <c r="M2898" s="26">
        <f t="shared" si="1576"/>
        <v>0.54900000000000004</v>
      </c>
      <c r="N2898" s="43" t="s">
        <v>15</v>
      </c>
      <c r="O2898" s="39"/>
    </row>
    <row r="2899" spans="1:15" ht="15.75">
      <c r="A2899" s="233" t="s">
        <v>6034</v>
      </c>
      <c r="B2899" s="73" t="s">
        <v>6035</v>
      </c>
      <c r="C2899" s="41" t="s">
        <v>14</v>
      </c>
      <c r="D2899" s="32">
        <f t="shared" si="1629"/>
        <v>1.87</v>
      </c>
      <c r="E2899" s="33">
        <f t="shared" si="1630"/>
        <v>145.86000000000001</v>
      </c>
      <c r="F2899" s="34"/>
      <c r="G2899" s="42">
        <f>F2899*D2899</f>
        <v>0</v>
      </c>
      <c r="H2899" s="36">
        <f t="shared" si="1550"/>
        <v>78</v>
      </c>
      <c r="I2899" s="36">
        <f>E2899*F2899</f>
        <v>0</v>
      </c>
      <c r="J2899" s="44">
        <v>100</v>
      </c>
      <c r="K2899" s="273">
        <v>2.2000000000000002</v>
      </c>
      <c r="L2899" s="25">
        <v>0.15</v>
      </c>
      <c r="M2899" s="26">
        <f t="shared" si="1576"/>
        <v>0.33</v>
      </c>
      <c r="N2899" s="43"/>
      <c r="O2899" s="39"/>
    </row>
    <row r="2900" spans="1:15" ht="15.75">
      <c r="A2900" s="63" t="s">
        <v>4202</v>
      </c>
      <c r="B2900" s="73" t="s">
        <v>4093</v>
      </c>
      <c r="C2900" s="41" t="s">
        <v>14</v>
      </c>
      <c r="D2900" s="32">
        <f t="shared" si="1629"/>
        <v>2.2440000000000002</v>
      </c>
      <c r="E2900" s="33">
        <f t="shared" si="1630"/>
        <v>175.03200000000001</v>
      </c>
      <c r="F2900" s="34"/>
      <c r="G2900" s="42">
        <f>F2900*D2900</f>
        <v>0</v>
      </c>
      <c r="H2900" s="36">
        <f t="shared" si="1550"/>
        <v>78</v>
      </c>
      <c r="I2900" s="36">
        <f>E2900*F2900</f>
        <v>0</v>
      </c>
      <c r="J2900" s="44">
        <v>100</v>
      </c>
      <c r="K2900" s="273">
        <v>2.64</v>
      </c>
      <c r="L2900" s="25">
        <v>0.15</v>
      </c>
      <c r="M2900" s="26">
        <f t="shared" si="1576"/>
        <v>0.39600000000000002</v>
      </c>
      <c r="N2900" s="43"/>
      <c r="O2900" s="39"/>
    </row>
    <row r="2901" spans="1:15" ht="15.75" hidden="1">
      <c r="A2901" s="63" t="s">
        <v>4213</v>
      </c>
      <c r="B2901" s="73" t="s">
        <v>4092</v>
      </c>
      <c r="C2901" s="41" t="s">
        <v>14</v>
      </c>
      <c r="D2901" s="32">
        <f t="shared" si="1629"/>
        <v>1.87</v>
      </c>
      <c r="E2901" s="33">
        <f t="shared" si="1630"/>
        <v>145.86000000000001</v>
      </c>
      <c r="F2901" s="34"/>
      <c r="G2901" s="42">
        <f t="shared" si="1574"/>
        <v>0</v>
      </c>
      <c r="H2901" s="36">
        <f t="shared" ref="H2901:H2975" si="1641">$K$4</f>
        <v>78</v>
      </c>
      <c r="I2901" s="36">
        <f t="shared" si="1575"/>
        <v>0</v>
      </c>
      <c r="J2901" s="44">
        <v>100</v>
      </c>
      <c r="K2901" s="273">
        <v>2.2000000000000002</v>
      </c>
      <c r="L2901" s="25">
        <v>0.15</v>
      </c>
      <c r="M2901" s="26">
        <f t="shared" si="1576"/>
        <v>0.33</v>
      </c>
      <c r="N2901" s="43" t="s">
        <v>15</v>
      </c>
      <c r="O2901" s="39"/>
    </row>
    <row r="2902" spans="1:15" ht="15.75" hidden="1">
      <c r="A2902" s="63" t="s">
        <v>1802</v>
      </c>
      <c r="B2902" s="73" t="s">
        <v>1803</v>
      </c>
      <c r="C2902" s="41" t="s">
        <v>14</v>
      </c>
      <c r="D2902" s="32">
        <f t="shared" si="1629"/>
        <v>4.1055000000000001</v>
      </c>
      <c r="E2902" s="33">
        <f t="shared" si="1630"/>
        <v>320.22899999999998</v>
      </c>
      <c r="F2902" s="34"/>
      <c r="G2902" s="42">
        <f t="shared" si="1574"/>
        <v>0</v>
      </c>
      <c r="H2902" s="36">
        <f t="shared" si="1641"/>
        <v>78</v>
      </c>
      <c r="I2902" s="36">
        <f t="shared" si="1575"/>
        <v>0</v>
      </c>
      <c r="J2902" s="44">
        <v>100</v>
      </c>
      <c r="K2902" s="273">
        <v>4.83</v>
      </c>
      <c r="L2902" s="25">
        <v>0.15</v>
      </c>
      <c r="M2902" s="26">
        <f t="shared" si="1576"/>
        <v>0.72450000000000003</v>
      </c>
      <c r="N2902" s="43" t="s">
        <v>15</v>
      </c>
      <c r="O2902" s="39"/>
    </row>
    <row r="2903" spans="1:15" ht="15.75">
      <c r="A2903" s="233" t="s">
        <v>1804</v>
      </c>
      <c r="B2903" s="73" t="s">
        <v>7235</v>
      </c>
      <c r="C2903" s="41" t="s">
        <v>14</v>
      </c>
      <c r="D2903" s="32">
        <f t="shared" si="1629"/>
        <v>4.1055000000000001</v>
      </c>
      <c r="E2903" s="33">
        <f t="shared" si="1630"/>
        <v>320.22899999999998</v>
      </c>
      <c r="F2903" s="34"/>
      <c r="G2903" s="42">
        <f t="shared" si="1574"/>
        <v>0</v>
      </c>
      <c r="H2903" s="36">
        <f t="shared" si="1641"/>
        <v>78</v>
      </c>
      <c r="I2903" s="36">
        <f t="shared" si="1575"/>
        <v>0</v>
      </c>
      <c r="J2903" s="44">
        <v>50</v>
      </c>
      <c r="K2903" s="273">
        <v>4.83</v>
      </c>
      <c r="L2903" s="25">
        <v>0.15</v>
      </c>
      <c r="M2903" s="26">
        <f t="shared" si="1576"/>
        <v>0.72450000000000003</v>
      </c>
      <c r="N2903" s="43"/>
      <c r="O2903" s="39"/>
    </row>
    <row r="2904" spans="1:15" ht="15.75" hidden="1">
      <c r="A2904" s="63"/>
      <c r="B2904" s="73" t="s">
        <v>1805</v>
      </c>
      <c r="C2904" s="41" t="s">
        <v>14</v>
      </c>
      <c r="D2904" s="32">
        <f t="shared" si="1629"/>
        <v>4.1139999999999999</v>
      </c>
      <c r="E2904" s="33">
        <f t="shared" si="1630"/>
        <v>320.892</v>
      </c>
      <c r="F2904" s="34"/>
      <c r="G2904" s="42">
        <f>F2904*D2904</f>
        <v>0</v>
      </c>
      <c r="H2904" s="36">
        <f t="shared" si="1641"/>
        <v>78</v>
      </c>
      <c r="I2904" s="36">
        <f>E2904*F2904</f>
        <v>0</v>
      </c>
      <c r="J2904" s="44">
        <v>100</v>
      </c>
      <c r="K2904" s="273">
        <v>4.84</v>
      </c>
      <c r="L2904" s="25">
        <v>0.15</v>
      </c>
      <c r="M2904" s="26">
        <f t="shared" ref="M2904:M2978" si="1642">K2904*L2904</f>
        <v>0.72599999999999998</v>
      </c>
      <c r="N2904" s="43" t="s">
        <v>15</v>
      </c>
      <c r="O2904" s="39"/>
    </row>
    <row r="2905" spans="1:15" ht="15.75" hidden="1">
      <c r="A2905" s="63"/>
      <c r="B2905" s="73" t="s">
        <v>1806</v>
      </c>
      <c r="C2905" s="41" t="s">
        <v>14</v>
      </c>
      <c r="D2905" s="32">
        <f t="shared" si="1629"/>
        <v>7.4714999999999989</v>
      </c>
      <c r="E2905" s="33">
        <f t="shared" si="1630"/>
        <v>582.77699999999993</v>
      </c>
      <c r="F2905" s="34"/>
      <c r="G2905" s="42">
        <f>F2905*D2905</f>
        <v>0</v>
      </c>
      <c r="H2905" s="36">
        <f t="shared" si="1641"/>
        <v>78</v>
      </c>
      <c r="I2905" s="36">
        <f>E2905*F2905</f>
        <v>0</v>
      </c>
      <c r="J2905" s="44">
        <v>50</v>
      </c>
      <c r="K2905" s="273">
        <v>8.7899999999999991</v>
      </c>
      <c r="L2905" s="25">
        <v>0.15</v>
      </c>
      <c r="M2905" s="26">
        <f t="shared" si="1642"/>
        <v>1.3184999999999998</v>
      </c>
      <c r="N2905" s="43" t="s">
        <v>15</v>
      </c>
      <c r="O2905" s="39"/>
    </row>
    <row r="2906" spans="1:15" ht="15.75">
      <c r="A2906" s="233" t="s">
        <v>5343</v>
      </c>
      <c r="B2906" s="73" t="s">
        <v>1807</v>
      </c>
      <c r="C2906" s="41" t="s">
        <v>14</v>
      </c>
      <c r="D2906" s="32">
        <f t="shared" si="1629"/>
        <v>2.4904999999999999</v>
      </c>
      <c r="E2906" s="33">
        <f t="shared" si="1630"/>
        <v>194.25899999999999</v>
      </c>
      <c r="F2906" s="34"/>
      <c r="G2906" s="42">
        <f>F2906*D2906</f>
        <v>0</v>
      </c>
      <c r="H2906" s="36">
        <f t="shared" si="1641"/>
        <v>78</v>
      </c>
      <c r="I2906" s="36">
        <f>E2906*F2906</f>
        <v>0</v>
      </c>
      <c r="J2906" s="44"/>
      <c r="K2906" s="273">
        <v>2.93</v>
      </c>
      <c r="L2906" s="25">
        <v>0.15</v>
      </c>
      <c r="M2906" s="26">
        <f t="shared" si="1642"/>
        <v>0.4395</v>
      </c>
      <c r="N2906" s="43"/>
      <c r="O2906" s="39"/>
    </row>
    <row r="2907" spans="1:15" ht="15.75">
      <c r="A2907" s="233" t="s">
        <v>7017</v>
      </c>
      <c r="B2907" s="73" t="s">
        <v>7019</v>
      </c>
      <c r="C2907" s="41" t="s">
        <v>14</v>
      </c>
      <c r="D2907" s="32">
        <f t="shared" ref="D2907" si="1643">K2907-M2907</f>
        <v>0.629</v>
      </c>
      <c r="E2907" s="33">
        <f t="shared" ref="E2907" si="1644">D2907*H2907</f>
        <v>49.061999999999998</v>
      </c>
      <c r="F2907" s="34"/>
      <c r="G2907" s="42">
        <f t="shared" ref="G2907" si="1645">F2907*D2907</f>
        <v>0</v>
      </c>
      <c r="H2907" s="36">
        <f t="shared" si="1641"/>
        <v>78</v>
      </c>
      <c r="I2907" s="36">
        <f t="shared" ref="I2907" si="1646">E2907*F2907</f>
        <v>0</v>
      </c>
      <c r="J2907" s="44">
        <v>50</v>
      </c>
      <c r="K2907" s="273">
        <v>0.74</v>
      </c>
      <c r="L2907" s="25">
        <v>0.15</v>
      </c>
      <c r="M2907" s="26">
        <f t="shared" ref="M2907" si="1647">K2907*L2907</f>
        <v>0.111</v>
      </c>
      <c r="N2907" s="43"/>
      <c r="O2907" s="39"/>
    </row>
    <row r="2908" spans="1:15" ht="15.75">
      <c r="A2908" s="233" t="s">
        <v>7018</v>
      </c>
      <c r="B2908" s="73" t="s">
        <v>6957</v>
      </c>
      <c r="C2908" s="41" t="s">
        <v>14</v>
      </c>
      <c r="D2908" s="32">
        <f t="shared" si="1629"/>
        <v>0.629</v>
      </c>
      <c r="E2908" s="33">
        <f t="shared" si="1630"/>
        <v>49.061999999999998</v>
      </c>
      <c r="F2908" s="34"/>
      <c r="G2908" s="42">
        <f t="shared" ref="G2908" si="1648">F2908*D2908</f>
        <v>0</v>
      </c>
      <c r="H2908" s="36">
        <f t="shared" si="1641"/>
        <v>78</v>
      </c>
      <c r="I2908" s="36">
        <f t="shared" ref="I2908" si="1649">E2908*F2908</f>
        <v>0</v>
      </c>
      <c r="J2908" s="44">
        <v>100</v>
      </c>
      <c r="K2908" s="273">
        <v>0.74</v>
      </c>
      <c r="L2908" s="25">
        <v>0.15</v>
      </c>
      <c r="M2908" s="26">
        <f t="shared" si="1642"/>
        <v>0.111</v>
      </c>
      <c r="N2908" s="43"/>
      <c r="O2908" s="39"/>
    </row>
    <row r="2909" spans="1:15" ht="15.75" hidden="1">
      <c r="A2909" s="63" t="s">
        <v>1808</v>
      </c>
      <c r="B2909" s="73" t="s">
        <v>4289</v>
      </c>
      <c r="C2909" s="41" t="s">
        <v>14</v>
      </c>
      <c r="D2909" s="32">
        <f t="shared" si="1629"/>
        <v>12.444000000000001</v>
      </c>
      <c r="E2909" s="33">
        <f t="shared" si="1630"/>
        <v>970.63200000000006</v>
      </c>
      <c r="F2909" s="34"/>
      <c r="G2909" s="42">
        <f t="shared" si="1574"/>
        <v>0</v>
      </c>
      <c r="H2909" s="36">
        <f t="shared" si="1641"/>
        <v>78</v>
      </c>
      <c r="I2909" s="36">
        <f t="shared" si="1575"/>
        <v>0</v>
      </c>
      <c r="J2909" s="44">
        <v>40</v>
      </c>
      <c r="K2909" s="273">
        <v>14.64</v>
      </c>
      <c r="L2909" s="25">
        <v>0.15</v>
      </c>
      <c r="M2909" s="26">
        <f t="shared" si="1642"/>
        <v>2.1960000000000002</v>
      </c>
      <c r="N2909" s="43" t="s">
        <v>15</v>
      </c>
      <c r="O2909" s="39"/>
    </row>
    <row r="2910" spans="1:15" ht="15.75" hidden="1">
      <c r="A2910" s="63" t="s">
        <v>1809</v>
      </c>
      <c r="B2910" s="73" t="s">
        <v>4290</v>
      </c>
      <c r="C2910" s="41" t="s">
        <v>14</v>
      </c>
      <c r="D2910" s="32">
        <f t="shared" si="1629"/>
        <v>13.685000000000002</v>
      </c>
      <c r="E2910" s="33">
        <f t="shared" si="1630"/>
        <v>1067.4300000000003</v>
      </c>
      <c r="F2910" s="34"/>
      <c r="G2910" s="42">
        <f t="shared" si="1574"/>
        <v>0</v>
      </c>
      <c r="H2910" s="36">
        <f t="shared" si="1641"/>
        <v>78</v>
      </c>
      <c r="I2910" s="36">
        <f t="shared" si="1575"/>
        <v>0</v>
      </c>
      <c r="J2910" s="44">
        <v>40</v>
      </c>
      <c r="K2910" s="273">
        <v>16.100000000000001</v>
      </c>
      <c r="L2910" s="25">
        <v>0.15</v>
      </c>
      <c r="M2910" s="26">
        <f t="shared" si="1642"/>
        <v>2.415</v>
      </c>
      <c r="N2910" s="43" t="s">
        <v>15</v>
      </c>
      <c r="O2910" s="39"/>
    </row>
    <row r="2911" spans="1:15" ht="15.75">
      <c r="A2911" s="233" t="s">
        <v>1810</v>
      </c>
      <c r="B2911" s="73" t="s">
        <v>5022</v>
      </c>
      <c r="C2911" s="41" t="s">
        <v>14</v>
      </c>
      <c r="D2911" s="32">
        <f t="shared" si="1629"/>
        <v>14.9345</v>
      </c>
      <c r="E2911" s="33">
        <f t="shared" si="1630"/>
        <v>1164.8910000000001</v>
      </c>
      <c r="F2911" s="34"/>
      <c r="G2911" s="42">
        <f t="shared" si="1574"/>
        <v>0</v>
      </c>
      <c r="H2911" s="36">
        <f t="shared" si="1641"/>
        <v>78</v>
      </c>
      <c r="I2911" s="36">
        <f t="shared" si="1575"/>
        <v>0</v>
      </c>
      <c r="J2911" s="44">
        <v>40</v>
      </c>
      <c r="K2911" s="273">
        <v>17.57</v>
      </c>
      <c r="L2911" s="25">
        <v>0.15</v>
      </c>
      <c r="M2911" s="26">
        <f t="shared" si="1642"/>
        <v>2.6355</v>
      </c>
      <c r="N2911" s="43"/>
      <c r="O2911" s="39"/>
    </row>
    <row r="2912" spans="1:15" ht="15.75">
      <c r="A2912" s="233" t="s">
        <v>1797</v>
      </c>
      <c r="B2912" s="73" t="s">
        <v>3701</v>
      </c>
      <c r="C2912" s="41" t="s">
        <v>14</v>
      </c>
      <c r="D2912" s="32">
        <f>K2912-M2912</f>
        <v>16.167000000000002</v>
      </c>
      <c r="E2912" s="33">
        <f>D2912*H2912</f>
        <v>1261.0260000000001</v>
      </c>
      <c r="F2912" s="34"/>
      <c r="G2912" s="42">
        <f>F2912*D2912</f>
        <v>0</v>
      </c>
      <c r="H2912" s="36">
        <f t="shared" si="1641"/>
        <v>78</v>
      </c>
      <c r="I2912" s="36">
        <f>E2912*F2912</f>
        <v>0</v>
      </c>
      <c r="J2912" s="44">
        <v>20</v>
      </c>
      <c r="K2912" s="273">
        <v>19.02</v>
      </c>
      <c r="L2912" s="25">
        <v>0.15</v>
      </c>
      <c r="M2912" s="26">
        <f>K2912*L2912</f>
        <v>2.8529999999999998</v>
      </c>
      <c r="N2912" s="43"/>
      <c r="O2912" s="39"/>
    </row>
    <row r="2913" spans="1:15" ht="15.75" hidden="1">
      <c r="A2913" s="63" t="s">
        <v>1811</v>
      </c>
      <c r="B2913" s="73" t="s">
        <v>4030</v>
      </c>
      <c r="C2913" s="41" t="s">
        <v>14</v>
      </c>
      <c r="D2913" s="32">
        <f>K2913-M2913</f>
        <v>11.823499999999999</v>
      </c>
      <c r="E2913" s="33">
        <f>D2913*H2913</f>
        <v>922.23299999999995</v>
      </c>
      <c r="F2913" s="34"/>
      <c r="G2913" s="42">
        <f>F2913*D2913</f>
        <v>0</v>
      </c>
      <c r="H2913" s="36">
        <f t="shared" si="1641"/>
        <v>78</v>
      </c>
      <c r="I2913" s="36">
        <f>E2913*F2913</f>
        <v>0</v>
      </c>
      <c r="J2913" s="44">
        <v>20</v>
      </c>
      <c r="K2913" s="273">
        <v>13.91</v>
      </c>
      <c r="L2913" s="25">
        <v>0.15</v>
      </c>
      <c r="M2913" s="26">
        <f>K2913*L2913</f>
        <v>2.0865</v>
      </c>
      <c r="N2913" s="43" t="s">
        <v>15</v>
      </c>
      <c r="O2913" s="39"/>
    </row>
    <row r="2914" spans="1:15" ht="15.75">
      <c r="A2914" s="233" t="s">
        <v>4789</v>
      </c>
      <c r="B2914" s="73" t="s">
        <v>4790</v>
      </c>
      <c r="C2914" s="41" t="s">
        <v>14</v>
      </c>
      <c r="D2914" s="32">
        <f t="shared" ref="D2914" si="1650">K2914-M2914</f>
        <v>12.444000000000001</v>
      </c>
      <c r="E2914" s="33">
        <f t="shared" ref="E2914" si="1651">D2914*H2914</f>
        <v>970.63200000000006</v>
      </c>
      <c r="F2914" s="34"/>
      <c r="G2914" s="42">
        <f t="shared" ref="G2914" si="1652">F2914*D2914</f>
        <v>0</v>
      </c>
      <c r="H2914" s="36">
        <f t="shared" si="1641"/>
        <v>78</v>
      </c>
      <c r="I2914" s="36">
        <f t="shared" ref="I2914" si="1653">E2914*F2914</f>
        <v>0</v>
      </c>
      <c r="J2914" s="44">
        <v>40</v>
      </c>
      <c r="K2914" s="273">
        <v>14.64</v>
      </c>
      <c r="L2914" s="25">
        <v>0.15</v>
      </c>
      <c r="M2914" s="26">
        <f t="shared" ref="M2914" si="1654">K2914*L2914</f>
        <v>2.1960000000000002</v>
      </c>
      <c r="N2914" s="43"/>
      <c r="O2914" s="39"/>
    </row>
    <row r="2915" spans="1:15" ht="15.75" hidden="1">
      <c r="A2915" s="63" t="s">
        <v>1810</v>
      </c>
      <c r="B2915" s="73" t="s">
        <v>7236</v>
      </c>
      <c r="C2915" s="41" t="s">
        <v>14</v>
      </c>
      <c r="D2915" s="32">
        <f t="shared" si="1629"/>
        <v>11.951000000000001</v>
      </c>
      <c r="E2915" s="33">
        <f t="shared" si="1630"/>
        <v>932.178</v>
      </c>
      <c r="F2915" s="34"/>
      <c r="G2915" s="42">
        <f t="shared" si="1574"/>
        <v>0</v>
      </c>
      <c r="H2915" s="36">
        <f t="shared" si="1641"/>
        <v>78</v>
      </c>
      <c r="I2915" s="36">
        <f t="shared" si="1575"/>
        <v>0</v>
      </c>
      <c r="J2915" s="44">
        <v>40</v>
      </c>
      <c r="K2915" s="273">
        <v>14.06</v>
      </c>
      <c r="L2915" s="25">
        <v>0.15</v>
      </c>
      <c r="M2915" s="26">
        <f t="shared" si="1642"/>
        <v>2.109</v>
      </c>
      <c r="N2915" s="43" t="s">
        <v>15</v>
      </c>
      <c r="O2915" s="39"/>
    </row>
    <row r="2916" spans="1:15" ht="15.75">
      <c r="A2916" s="233" t="s">
        <v>1812</v>
      </c>
      <c r="B2916" s="73" t="s">
        <v>4291</v>
      </c>
      <c r="C2916" s="41" t="s">
        <v>14</v>
      </c>
      <c r="D2916" s="32">
        <f t="shared" si="1629"/>
        <v>14.925999999999998</v>
      </c>
      <c r="E2916" s="33">
        <f t="shared" si="1630"/>
        <v>1164.2279999999998</v>
      </c>
      <c r="F2916" s="34"/>
      <c r="G2916" s="42">
        <f>F2916*D2916</f>
        <v>0</v>
      </c>
      <c r="H2916" s="36">
        <f t="shared" si="1641"/>
        <v>78</v>
      </c>
      <c r="I2916" s="36">
        <f>E2916*F2916</f>
        <v>0</v>
      </c>
      <c r="J2916" s="44">
        <v>30</v>
      </c>
      <c r="K2916" s="273">
        <v>17.559999999999999</v>
      </c>
      <c r="L2916" s="25">
        <v>0.15</v>
      </c>
      <c r="M2916" s="26">
        <f t="shared" si="1642"/>
        <v>2.6339999999999999</v>
      </c>
      <c r="N2916" s="43"/>
      <c r="O2916" s="39"/>
    </row>
    <row r="2917" spans="1:15" ht="15.75">
      <c r="A2917" s="63" t="s">
        <v>1813</v>
      </c>
      <c r="B2917" s="73" t="s">
        <v>3702</v>
      </c>
      <c r="C2917" s="41" t="s">
        <v>14</v>
      </c>
      <c r="D2917" s="32">
        <f>K2917-M2917</f>
        <v>7.4714999999999989</v>
      </c>
      <c r="E2917" s="33">
        <f>D2917*H2917</f>
        <v>582.77699999999993</v>
      </c>
      <c r="F2917" s="34"/>
      <c r="G2917" s="42">
        <f>F2917*D2917</f>
        <v>0</v>
      </c>
      <c r="H2917" s="36">
        <f t="shared" si="1641"/>
        <v>78</v>
      </c>
      <c r="I2917" s="36">
        <f>E2917*F2917</f>
        <v>0</v>
      </c>
      <c r="J2917" s="44">
        <v>20</v>
      </c>
      <c r="K2917" s="273">
        <v>8.7899999999999991</v>
      </c>
      <c r="L2917" s="25">
        <v>0.15</v>
      </c>
      <c r="M2917" s="26">
        <f>K2917*L2917</f>
        <v>1.3184999999999998</v>
      </c>
      <c r="N2917" s="43"/>
      <c r="O2917" s="39"/>
    </row>
    <row r="2918" spans="1:15" ht="15.75" hidden="1">
      <c r="A2918" s="63" t="s">
        <v>1814</v>
      </c>
      <c r="B2918" s="73" t="s">
        <v>3703</v>
      </c>
      <c r="C2918" s="41" t="s">
        <v>14</v>
      </c>
      <c r="D2918" s="32">
        <f t="shared" si="1629"/>
        <v>11.823499999999999</v>
      </c>
      <c r="E2918" s="33">
        <f t="shared" si="1630"/>
        <v>922.23299999999995</v>
      </c>
      <c r="F2918" s="34"/>
      <c r="G2918" s="42">
        <f t="shared" si="1574"/>
        <v>0</v>
      </c>
      <c r="H2918" s="36">
        <f t="shared" si="1641"/>
        <v>78</v>
      </c>
      <c r="I2918" s="36">
        <f t="shared" ref="I2918:I3002" si="1655">E2918*F2918</f>
        <v>0</v>
      </c>
      <c r="J2918" s="44">
        <v>40</v>
      </c>
      <c r="K2918" s="273">
        <v>13.91</v>
      </c>
      <c r="L2918" s="25">
        <v>0.15</v>
      </c>
      <c r="M2918" s="26">
        <f t="shared" si="1642"/>
        <v>2.0865</v>
      </c>
      <c r="N2918" s="43" t="s">
        <v>15</v>
      </c>
      <c r="O2918" s="39"/>
    </row>
    <row r="2919" spans="1:15" ht="15.75">
      <c r="A2919" s="233" t="s">
        <v>1815</v>
      </c>
      <c r="B2919" s="73" t="s">
        <v>1816</v>
      </c>
      <c r="C2919" s="41" t="s">
        <v>14</v>
      </c>
      <c r="D2919" s="32">
        <f>K2919-M2919</f>
        <v>1.9889999999999999</v>
      </c>
      <c r="E2919" s="33">
        <f>D2919*H2919</f>
        <v>155.142</v>
      </c>
      <c r="F2919" s="34"/>
      <c r="G2919" s="42">
        <f>F2919*D2919</f>
        <v>0</v>
      </c>
      <c r="H2919" s="36">
        <f t="shared" si="1641"/>
        <v>78</v>
      </c>
      <c r="I2919" s="36">
        <f>E2919*F2919</f>
        <v>0</v>
      </c>
      <c r="J2919" s="44">
        <v>100</v>
      </c>
      <c r="K2919" s="273">
        <v>2.34</v>
      </c>
      <c r="L2919" s="25">
        <v>0.15</v>
      </c>
      <c r="M2919" s="26">
        <f>K2919*L2919</f>
        <v>0.35099999999999998</v>
      </c>
      <c r="N2919" s="43"/>
      <c r="O2919" s="39"/>
    </row>
    <row r="2920" spans="1:15" ht="15.75" hidden="1">
      <c r="A2920" s="63" t="s">
        <v>1817</v>
      </c>
      <c r="B2920" s="73" t="s">
        <v>1818</v>
      </c>
      <c r="C2920" s="41" t="s">
        <v>14</v>
      </c>
      <c r="D2920" s="32">
        <f>K2920-M2920</f>
        <v>2.4904999999999999</v>
      </c>
      <c r="E2920" s="33">
        <f>D2920*H2920</f>
        <v>194.25899999999999</v>
      </c>
      <c r="F2920" s="34"/>
      <c r="G2920" s="42">
        <f>F2920*D2920</f>
        <v>0</v>
      </c>
      <c r="H2920" s="36">
        <f t="shared" si="1641"/>
        <v>78</v>
      </c>
      <c r="I2920" s="36">
        <f>E2920*F2920</f>
        <v>0</v>
      </c>
      <c r="J2920" s="44">
        <v>100</v>
      </c>
      <c r="K2920" s="273">
        <v>2.93</v>
      </c>
      <c r="L2920" s="25">
        <v>0.15</v>
      </c>
      <c r="M2920" s="26">
        <f>K2920*L2920</f>
        <v>0.4395</v>
      </c>
      <c r="N2920" s="43" t="s">
        <v>15</v>
      </c>
      <c r="O2920" s="39"/>
    </row>
    <row r="2921" spans="1:15" ht="15.75">
      <c r="A2921" s="233" t="s">
        <v>1781</v>
      </c>
      <c r="B2921" s="73" t="s">
        <v>1819</v>
      </c>
      <c r="C2921" s="41" t="s">
        <v>14</v>
      </c>
      <c r="D2921" s="32">
        <f>K2921-M2921</f>
        <v>1.9889999999999999</v>
      </c>
      <c r="E2921" s="33">
        <f>D2921*H2921</f>
        <v>155.142</v>
      </c>
      <c r="F2921" s="34"/>
      <c r="G2921" s="42">
        <f>F2921*D2921</f>
        <v>0</v>
      </c>
      <c r="H2921" s="36">
        <f t="shared" si="1641"/>
        <v>78</v>
      </c>
      <c r="I2921" s="36">
        <f>E2921*F2921</f>
        <v>0</v>
      </c>
      <c r="J2921" s="44">
        <v>100</v>
      </c>
      <c r="K2921" s="273">
        <v>2.34</v>
      </c>
      <c r="L2921" s="25">
        <v>0.15</v>
      </c>
      <c r="M2921" s="26">
        <f>K2921*L2921</f>
        <v>0.35099999999999998</v>
      </c>
      <c r="N2921" s="43"/>
      <c r="O2921" s="39"/>
    </row>
    <row r="2922" spans="1:15" ht="15.75" hidden="1">
      <c r="A2922" s="63" t="s">
        <v>1820</v>
      </c>
      <c r="B2922" s="73" t="s">
        <v>1821</v>
      </c>
      <c r="C2922" s="41" t="s">
        <v>14</v>
      </c>
      <c r="D2922" s="32">
        <f t="shared" si="1629"/>
        <v>2.4904999999999999</v>
      </c>
      <c r="E2922" s="33">
        <f t="shared" si="1630"/>
        <v>194.25899999999999</v>
      </c>
      <c r="F2922" s="34"/>
      <c r="G2922" s="42">
        <f t="shared" si="1574"/>
        <v>0</v>
      </c>
      <c r="H2922" s="36">
        <f t="shared" si="1641"/>
        <v>78</v>
      </c>
      <c r="I2922" s="36">
        <f t="shared" si="1655"/>
        <v>0</v>
      </c>
      <c r="J2922" s="44">
        <v>100</v>
      </c>
      <c r="K2922" s="273">
        <v>2.93</v>
      </c>
      <c r="L2922" s="25">
        <v>0.15</v>
      </c>
      <c r="M2922" s="26">
        <f t="shared" si="1642"/>
        <v>0.4395</v>
      </c>
      <c r="N2922" s="43" t="s">
        <v>15</v>
      </c>
      <c r="O2922" s="39"/>
    </row>
    <row r="2923" spans="1:15" ht="15.75" hidden="1">
      <c r="A2923" s="63" t="s">
        <v>1822</v>
      </c>
      <c r="B2923" s="73" t="s">
        <v>1823</v>
      </c>
      <c r="C2923" s="41" t="s">
        <v>14</v>
      </c>
      <c r="D2923" s="32">
        <f t="shared" si="1629"/>
        <v>1.7510000000000001</v>
      </c>
      <c r="E2923" s="33">
        <f t="shared" si="1630"/>
        <v>136.578</v>
      </c>
      <c r="F2923" s="34"/>
      <c r="G2923" s="42">
        <f t="shared" si="1574"/>
        <v>0</v>
      </c>
      <c r="H2923" s="36">
        <f t="shared" si="1641"/>
        <v>78</v>
      </c>
      <c r="I2923" s="36">
        <f t="shared" si="1655"/>
        <v>0</v>
      </c>
      <c r="J2923" s="44">
        <v>125</v>
      </c>
      <c r="K2923" s="273">
        <v>2.06</v>
      </c>
      <c r="L2923" s="25">
        <v>0.15</v>
      </c>
      <c r="M2923" s="26">
        <f t="shared" si="1642"/>
        <v>0.309</v>
      </c>
      <c r="N2923" s="43" t="s">
        <v>15</v>
      </c>
      <c r="O2923" s="39"/>
    </row>
    <row r="2924" spans="1:15" ht="15.75" hidden="1">
      <c r="A2924" s="63" t="s">
        <v>1824</v>
      </c>
      <c r="B2924" s="73" t="s">
        <v>1825</v>
      </c>
      <c r="C2924" s="41" t="s">
        <v>14</v>
      </c>
      <c r="D2924" s="32">
        <f t="shared" si="1629"/>
        <v>2.6774999999999998</v>
      </c>
      <c r="E2924" s="33">
        <f t="shared" si="1630"/>
        <v>208.84499999999997</v>
      </c>
      <c r="F2924" s="34"/>
      <c r="G2924" s="42">
        <f t="shared" si="1574"/>
        <v>0</v>
      </c>
      <c r="H2924" s="36">
        <f t="shared" si="1641"/>
        <v>78</v>
      </c>
      <c r="I2924" s="36">
        <f t="shared" si="1655"/>
        <v>0</v>
      </c>
      <c r="J2924" s="44">
        <v>100</v>
      </c>
      <c r="K2924" s="273">
        <v>3.15</v>
      </c>
      <c r="L2924" s="25">
        <v>0.15</v>
      </c>
      <c r="M2924" s="26">
        <f t="shared" si="1642"/>
        <v>0.47249999999999998</v>
      </c>
      <c r="N2924" s="43" t="s">
        <v>15</v>
      </c>
      <c r="O2924" s="39"/>
    </row>
    <row r="2925" spans="1:15" ht="15.75" hidden="1">
      <c r="A2925" s="63" t="s">
        <v>5888</v>
      </c>
      <c r="B2925" s="73" t="s">
        <v>5889</v>
      </c>
      <c r="C2925" s="41" t="s">
        <v>14</v>
      </c>
      <c r="D2925" s="32">
        <f t="shared" si="1629"/>
        <v>2.3120000000000003</v>
      </c>
      <c r="E2925" s="33">
        <f t="shared" si="1630"/>
        <v>180.33600000000001</v>
      </c>
      <c r="F2925" s="34"/>
      <c r="G2925" s="42">
        <f t="shared" si="1574"/>
        <v>0</v>
      </c>
      <c r="H2925" s="36">
        <f t="shared" si="1641"/>
        <v>78</v>
      </c>
      <c r="I2925" s="36">
        <f t="shared" si="1655"/>
        <v>0</v>
      </c>
      <c r="J2925" s="44">
        <v>100</v>
      </c>
      <c r="K2925" s="273">
        <v>2.72</v>
      </c>
      <c r="L2925" s="25">
        <v>0.15</v>
      </c>
      <c r="M2925" s="75">
        <f t="shared" si="1642"/>
        <v>0.40800000000000003</v>
      </c>
      <c r="N2925" s="43" t="s">
        <v>15</v>
      </c>
      <c r="O2925" s="39"/>
    </row>
    <row r="2926" spans="1:15" ht="15.75">
      <c r="A2926" s="233" t="s">
        <v>5182</v>
      </c>
      <c r="B2926" s="73" t="s">
        <v>4886</v>
      </c>
      <c r="C2926" s="41" t="s">
        <v>79</v>
      </c>
      <c r="D2926" s="32">
        <f t="shared" si="1629"/>
        <v>12.444000000000001</v>
      </c>
      <c r="E2926" s="33">
        <f t="shared" si="1630"/>
        <v>970.63200000000006</v>
      </c>
      <c r="F2926" s="34"/>
      <c r="G2926" s="42">
        <f t="shared" si="1574"/>
        <v>0</v>
      </c>
      <c r="H2926" s="36">
        <f t="shared" si="1641"/>
        <v>78</v>
      </c>
      <c r="I2926" s="36">
        <f t="shared" si="1655"/>
        <v>0</v>
      </c>
      <c r="J2926" s="44">
        <v>15</v>
      </c>
      <c r="K2926" s="273">
        <v>14.64</v>
      </c>
      <c r="L2926" s="25">
        <v>0.15</v>
      </c>
      <c r="M2926" s="26">
        <f t="shared" si="1642"/>
        <v>2.1960000000000002</v>
      </c>
      <c r="N2926" s="43"/>
      <c r="O2926" s="39"/>
    </row>
    <row r="2927" spans="1:15" ht="15.75">
      <c r="A2927" s="233" t="s">
        <v>5183</v>
      </c>
      <c r="B2927" s="73" t="s">
        <v>4881</v>
      </c>
      <c r="C2927" s="41" t="s">
        <v>14</v>
      </c>
      <c r="D2927" s="32">
        <f t="shared" si="1629"/>
        <v>0.187</v>
      </c>
      <c r="E2927" s="33">
        <f t="shared" si="1630"/>
        <v>14.586</v>
      </c>
      <c r="F2927" s="34"/>
      <c r="G2927" s="42">
        <f t="shared" si="1574"/>
        <v>0</v>
      </c>
      <c r="H2927" s="36">
        <f t="shared" si="1641"/>
        <v>78</v>
      </c>
      <c r="I2927" s="36">
        <f t="shared" si="1655"/>
        <v>0</v>
      </c>
      <c r="J2927" s="44">
        <v>1500</v>
      </c>
      <c r="K2927" s="273">
        <v>0.22</v>
      </c>
      <c r="L2927" s="25">
        <v>0.15</v>
      </c>
      <c r="M2927" s="26">
        <f t="shared" si="1642"/>
        <v>3.3000000000000002E-2</v>
      </c>
      <c r="N2927" s="43"/>
      <c r="O2927" s="39"/>
    </row>
    <row r="2928" spans="1:15" ht="15.75">
      <c r="A2928" s="233" t="s">
        <v>5191</v>
      </c>
      <c r="B2928" s="73" t="s">
        <v>1826</v>
      </c>
      <c r="C2928" s="41" t="s">
        <v>170</v>
      </c>
      <c r="D2928" s="32">
        <f t="shared" si="1629"/>
        <v>0.76500000000000001</v>
      </c>
      <c r="E2928" s="33">
        <f t="shared" si="1630"/>
        <v>59.67</v>
      </c>
      <c r="F2928" s="34"/>
      <c r="G2928" s="42">
        <f t="shared" ref="G2928:G2998" si="1656">F2928*D2928</f>
        <v>0</v>
      </c>
      <c r="H2928" s="36">
        <f t="shared" si="1641"/>
        <v>78</v>
      </c>
      <c r="I2928" s="36">
        <f t="shared" si="1655"/>
        <v>0</v>
      </c>
      <c r="J2928" s="44">
        <v>50</v>
      </c>
      <c r="K2928" s="273">
        <v>0.9</v>
      </c>
      <c r="L2928" s="25">
        <v>0.15</v>
      </c>
      <c r="M2928" s="26">
        <f t="shared" si="1642"/>
        <v>0.13500000000000001</v>
      </c>
      <c r="N2928" s="43"/>
      <c r="O2928" s="39"/>
    </row>
    <row r="2929" spans="1:15" ht="15.75">
      <c r="A2929" s="233" t="s">
        <v>5381</v>
      </c>
      <c r="B2929" s="73" t="s">
        <v>1827</v>
      </c>
      <c r="C2929" s="41" t="s">
        <v>170</v>
      </c>
      <c r="D2929" s="32">
        <f t="shared" si="1629"/>
        <v>0.76500000000000001</v>
      </c>
      <c r="E2929" s="33">
        <f t="shared" si="1630"/>
        <v>59.67</v>
      </c>
      <c r="F2929" s="34"/>
      <c r="G2929" s="42">
        <f t="shared" si="1656"/>
        <v>0</v>
      </c>
      <c r="H2929" s="36">
        <f t="shared" si="1641"/>
        <v>78</v>
      </c>
      <c r="I2929" s="36">
        <f t="shared" si="1655"/>
        <v>0</v>
      </c>
      <c r="J2929" s="44">
        <v>50</v>
      </c>
      <c r="K2929" s="273">
        <v>0.9</v>
      </c>
      <c r="L2929" s="25">
        <v>0.15</v>
      </c>
      <c r="M2929" s="26">
        <f t="shared" si="1642"/>
        <v>0.13500000000000001</v>
      </c>
      <c r="N2929" s="43"/>
      <c r="O2929" s="39"/>
    </row>
    <row r="2930" spans="1:15" ht="15.75" hidden="1">
      <c r="A2930" s="63" t="s">
        <v>5382</v>
      </c>
      <c r="B2930" s="73" t="s">
        <v>1828</v>
      </c>
      <c r="C2930" s="41" t="s">
        <v>170</v>
      </c>
      <c r="D2930" s="32">
        <f t="shared" si="1629"/>
        <v>0.76500000000000001</v>
      </c>
      <c r="E2930" s="33">
        <f t="shared" si="1630"/>
        <v>59.67</v>
      </c>
      <c r="F2930" s="34"/>
      <c r="G2930" s="42">
        <f t="shared" si="1656"/>
        <v>0</v>
      </c>
      <c r="H2930" s="36">
        <f t="shared" si="1641"/>
        <v>78</v>
      </c>
      <c r="I2930" s="36">
        <f t="shared" si="1655"/>
        <v>0</v>
      </c>
      <c r="J2930" s="44">
        <v>50</v>
      </c>
      <c r="K2930" s="273">
        <v>0.9</v>
      </c>
      <c r="L2930" s="25">
        <v>0.15</v>
      </c>
      <c r="M2930" s="26">
        <f t="shared" si="1642"/>
        <v>0.13500000000000001</v>
      </c>
      <c r="N2930" s="43" t="s">
        <v>15</v>
      </c>
      <c r="O2930" s="39"/>
    </row>
    <row r="2931" spans="1:15" ht="15.75">
      <c r="A2931" s="233" t="s">
        <v>1829</v>
      </c>
      <c r="B2931" s="73" t="s">
        <v>1830</v>
      </c>
      <c r="C2931" s="41" t="s">
        <v>14</v>
      </c>
      <c r="D2931" s="32">
        <f>K2931-M2931</f>
        <v>7.4714999999999989</v>
      </c>
      <c r="E2931" s="33">
        <f>D2931*H2931</f>
        <v>582.77699999999993</v>
      </c>
      <c r="F2931" s="34"/>
      <c r="G2931" s="42">
        <f>F2931*D2931</f>
        <v>0</v>
      </c>
      <c r="H2931" s="36">
        <f t="shared" si="1641"/>
        <v>78</v>
      </c>
      <c r="I2931" s="36">
        <f>E2931*F2931</f>
        <v>0</v>
      </c>
      <c r="J2931" s="44" t="s">
        <v>719</v>
      </c>
      <c r="K2931" s="273">
        <v>8.7899999999999991</v>
      </c>
      <c r="L2931" s="25">
        <v>0.15</v>
      </c>
      <c r="M2931" s="26">
        <f>K2931*L2931</f>
        <v>1.3184999999999998</v>
      </c>
      <c r="N2931" s="43"/>
      <c r="O2931" s="39"/>
    </row>
    <row r="2932" spans="1:15" ht="15.75">
      <c r="A2932" s="233"/>
      <c r="B2932" s="73" t="s">
        <v>5136</v>
      </c>
      <c r="C2932" s="41" t="s">
        <v>14</v>
      </c>
      <c r="D2932" s="32">
        <f t="shared" ref="D2932" si="1657">K2932-M2932</f>
        <v>8.7125000000000004</v>
      </c>
      <c r="E2932" s="33">
        <f t="shared" ref="E2932" si="1658">D2932*H2932</f>
        <v>679.57500000000005</v>
      </c>
      <c r="F2932" s="34"/>
      <c r="G2932" s="42">
        <f t="shared" ref="G2932" si="1659">F2932*D2932</f>
        <v>0</v>
      </c>
      <c r="H2932" s="36">
        <f t="shared" si="1641"/>
        <v>78</v>
      </c>
      <c r="I2932" s="36">
        <f t="shared" ref="I2932" si="1660">E2932*F2932</f>
        <v>0</v>
      </c>
      <c r="J2932" s="44">
        <v>10</v>
      </c>
      <c r="K2932" s="273">
        <v>10.25</v>
      </c>
      <c r="L2932" s="25">
        <v>0.15</v>
      </c>
      <c r="M2932" s="26">
        <f t="shared" ref="M2932" si="1661">K2932*L2932</f>
        <v>1.5374999999999999</v>
      </c>
      <c r="N2932" s="43"/>
      <c r="O2932" s="39"/>
    </row>
    <row r="2933" spans="1:15" ht="15.75">
      <c r="A2933" s="233" t="s">
        <v>5380</v>
      </c>
      <c r="B2933" s="73" t="s">
        <v>3704</v>
      </c>
      <c r="C2933" s="41" t="s">
        <v>14</v>
      </c>
      <c r="D2933" s="32">
        <f t="shared" si="1629"/>
        <v>15.5465</v>
      </c>
      <c r="E2933" s="33">
        <f t="shared" si="1630"/>
        <v>1212.627</v>
      </c>
      <c r="F2933" s="34"/>
      <c r="G2933" s="42">
        <f t="shared" si="1656"/>
        <v>0</v>
      </c>
      <c r="H2933" s="36">
        <f t="shared" si="1641"/>
        <v>78</v>
      </c>
      <c r="I2933" s="36">
        <f t="shared" si="1655"/>
        <v>0</v>
      </c>
      <c r="J2933" s="44">
        <v>10</v>
      </c>
      <c r="K2933" s="273">
        <v>18.29</v>
      </c>
      <c r="L2933" s="25">
        <v>0.15</v>
      </c>
      <c r="M2933" s="26">
        <f t="shared" si="1642"/>
        <v>2.7434999999999996</v>
      </c>
      <c r="N2933" s="43"/>
      <c r="O2933" s="39"/>
    </row>
    <row r="2934" spans="1:15" ht="15.75" hidden="1">
      <c r="A2934" s="63" t="s">
        <v>6018</v>
      </c>
      <c r="B2934" s="187" t="s">
        <v>3705</v>
      </c>
      <c r="C2934" s="41" t="s">
        <v>14</v>
      </c>
      <c r="D2934" s="32">
        <f t="shared" si="1629"/>
        <v>17.416499999999999</v>
      </c>
      <c r="E2934" s="33">
        <f t="shared" si="1630"/>
        <v>1358.4869999999999</v>
      </c>
      <c r="F2934" s="34"/>
      <c r="G2934" s="42">
        <f t="shared" si="1656"/>
        <v>0</v>
      </c>
      <c r="H2934" s="36">
        <f t="shared" si="1641"/>
        <v>78</v>
      </c>
      <c r="I2934" s="36">
        <f t="shared" si="1655"/>
        <v>0</v>
      </c>
      <c r="J2934" s="44">
        <v>10</v>
      </c>
      <c r="K2934" s="273">
        <v>20.49</v>
      </c>
      <c r="L2934" s="25">
        <v>0.15</v>
      </c>
      <c r="M2934" s="26">
        <f t="shared" si="1642"/>
        <v>3.0734999999999997</v>
      </c>
      <c r="N2934" s="43" t="s">
        <v>15</v>
      </c>
      <c r="O2934" s="39"/>
    </row>
    <row r="2935" spans="1:15" ht="15.75" hidden="1">
      <c r="A2935" s="63" t="s">
        <v>4514</v>
      </c>
      <c r="B2935" s="73" t="s">
        <v>3706</v>
      </c>
      <c r="C2935" s="41" t="s">
        <v>14</v>
      </c>
      <c r="D2935" s="32">
        <f t="shared" si="1629"/>
        <v>15.674000000000001</v>
      </c>
      <c r="E2935" s="33">
        <f t="shared" si="1630"/>
        <v>1222.5720000000001</v>
      </c>
      <c r="F2935" s="34"/>
      <c r="G2935" s="42">
        <f t="shared" si="1656"/>
        <v>0</v>
      </c>
      <c r="H2935" s="36">
        <f t="shared" si="1641"/>
        <v>78</v>
      </c>
      <c r="I2935" s="36">
        <f t="shared" si="1655"/>
        <v>0</v>
      </c>
      <c r="J2935" s="44">
        <v>10</v>
      </c>
      <c r="K2935" s="273">
        <v>18.440000000000001</v>
      </c>
      <c r="L2935" s="25">
        <v>0.15</v>
      </c>
      <c r="M2935" s="26">
        <f t="shared" si="1642"/>
        <v>2.766</v>
      </c>
      <c r="N2935" s="43" t="s">
        <v>15</v>
      </c>
      <c r="O2935" s="39"/>
    </row>
    <row r="2936" spans="1:15" ht="15.75" hidden="1">
      <c r="A2936" s="63" t="s">
        <v>1831</v>
      </c>
      <c r="B2936" s="73" t="s">
        <v>3707</v>
      </c>
      <c r="C2936" s="41" t="s">
        <v>14</v>
      </c>
      <c r="D2936" s="32">
        <f t="shared" si="1629"/>
        <v>15.5465</v>
      </c>
      <c r="E2936" s="33">
        <f t="shared" si="1630"/>
        <v>1212.627</v>
      </c>
      <c r="F2936" s="34"/>
      <c r="G2936" s="42">
        <f t="shared" si="1656"/>
        <v>0</v>
      </c>
      <c r="H2936" s="36">
        <f t="shared" si="1641"/>
        <v>78</v>
      </c>
      <c r="I2936" s="36">
        <f t="shared" si="1655"/>
        <v>0</v>
      </c>
      <c r="J2936" s="44">
        <v>10</v>
      </c>
      <c r="K2936" s="273">
        <v>18.29</v>
      </c>
      <c r="L2936" s="25">
        <v>0.15</v>
      </c>
      <c r="M2936" s="26">
        <f t="shared" si="1642"/>
        <v>2.7434999999999996</v>
      </c>
      <c r="N2936" s="43" t="s">
        <v>15</v>
      </c>
      <c r="O2936" s="39"/>
    </row>
    <row r="2937" spans="1:15" ht="15.75" hidden="1">
      <c r="A2937" s="63" t="s">
        <v>1832</v>
      </c>
      <c r="B2937" s="73" t="s">
        <v>4996</v>
      </c>
      <c r="C2937" s="41" t="s">
        <v>14</v>
      </c>
      <c r="D2937" s="32">
        <f t="shared" si="1629"/>
        <v>15.5465</v>
      </c>
      <c r="E2937" s="33">
        <f t="shared" si="1630"/>
        <v>1212.627</v>
      </c>
      <c r="F2937" s="34"/>
      <c r="G2937" s="42">
        <f t="shared" si="1656"/>
        <v>0</v>
      </c>
      <c r="H2937" s="36">
        <f t="shared" si="1641"/>
        <v>78</v>
      </c>
      <c r="I2937" s="36">
        <f t="shared" si="1655"/>
        <v>0</v>
      </c>
      <c r="J2937" s="44">
        <v>10</v>
      </c>
      <c r="K2937" s="273">
        <v>18.29</v>
      </c>
      <c r="L2937" s="25">
        <v>0.15</v>
      </c>
      <c r="M2937" s="26">
        <f t="shared" si="1642"/>
        <v>2.7434999999999996</v>
      </c>
      <c r="N2937" s="43" t="s">
        <v>15</v>
      </c>
      <c r="O2937" s="39"/>
    </row>
    <row r="2938" spans="1:15" ht="15.75">
      <c r="A2938" s="233" t="s">
        <v>1833</v>
      </c>
      <c r="B2938" s="73" t="s">
        <v>3708</v>
      </c>
      <c r="C2938" s="41" t="s">
        <v>14</v>
      </c>
      <c r="D2938" s="32">
        <f t="shared" si="1629"/>
        <v>15.861000000000001</v>
      </c>
      <c r="E2938" s="33">
        <f t="shared" si="1630"/>
        <v>1237.1580000000001</v>
      </c>
      <c r="F2938" s="34"/>
      <c r="G2938" s="42">
        <f t="shared" si="1656"/>
        <v>0</v>
      </c>
      <c r="H2938" s="36">
        <f t="shared" si="1641"/>
        <v>78</v>
      </c>
      <c r="I2938" s="36">
        <f t="shared" si="1655"/>
        <v>0</v>
      </c>
      <c r="J2938" s="44">
        <v>10</v>
      </c>
      <c r="K2938" s="273">
        <v>18.66</v>
      </c>
      <c r="L2938" s="25">
        <v>0.15</v>
      </c>
      <c r="M2938" s="26">
        <f t="shared" si="1642"/>
        <v>2.7989999999999999</v>
      </c>
      <c r="N2938" s="43"/>
      <c r="O2938" s="39"/>
    </row>
    <row r="2939" spans="1:15" ht="15.75" hidden="1">
      <c r="A2939" s="63" t="s">
        <v>1834</v>
      </c>
      <c r="B2939" s="73" t="s">
        <v>3709</v>
      </c>
      <c r="C2939" s="41" t="s">
        <v>14</v>
      </c>
      <c r="D2939" s="32">
        <f t="shared" si="1629"/>
        <v>14.178000000000001</v>
      </c>
      <c r="E2939" s="33">
        <f t="shared" si="1630"/>
        <v>1105.884</v>
      </c>
      <c r="F2939" s="34"/>
      <c r="G2939" s="42">
        <f t="shared" si="1656"/>
        <v>0</v>
      </c>
      <c r="H2939" s="36">
        <f t="shared" si="1641"/>
        <v>78</v>
      </c>
      <c r="I2939" s="36">
        <f t="shared" si="1655"/>
        <v>0</v>
      </c>
      <c r="J2939" s="44">
        <v>10</v>
      </c>
      <c r="K2939" s="273">
        <v>16.68</v>
      </c>
      <c r="L2939" s="25">
        <v>0.15</v>
      </c>
      <c r="M2939" s="26">
        <f t="shared" si="1642"/>
        <v>2.5019999999999998</v>
      </c>
      <c r="N2939" s="43" t="s">
        <v>15</v>
      </c>
      <c r="O2939" s="39"/>
    </row>
    <row r="2940" spans="1:15" ht="15.75">
      <c r="A2940" s="63"/>
      <c r="B2940" s="73" t="s">
        <v>1835</v>
      </c>
      <c r="C2940" s="41" t="s">
        <v>14</v>
      </c>
      <c r="D2940" s="32">
        <f t="shared" si="1629"/>
        <v>8.7125000000000004</v>
      </c>
      <c r="E2940" s="33">
        <f t="shared" si="1630"/>
        <v>679.57500000000005</v>
      </c>
      <c r="F2940" s="34"/>
      <c r="G2940" s="42">
        <f>F2940*D2940</f>
        <v>0</v>
      </c>
      <c r="H2940" s="36">
        <f t="shared" si="1641"/>
        <v>78</v>
      </c>
      <c r="I2940" s="36">
        <f>E2940*F2940</f>
        <v>0</v>
      </c>
      <c r="J2940" s="44">
        <v>20</v>
      </c>
      <c r="K2940" s="273">
        <v>10.25</v>
      </c>
      <c r="L2940" s="25">
        <v>0.15</v>
      </c>
      <c r="M2940" s="26">
        <f t="shared" si="1642"/>
        <v>1.5374999999999999</v>
      </c>
      <c r="N2940" s="43"/>
      <c r="O2940" s="39"/>
    </row>
    <row r="2941" spans="1:15" ht="15.75" hidden="1">
      <c r="A2941" s="63"/>
      <c r="B2941" s="73" t="s">
        <v>1836</v>
      </c>
      <c r="C2941" s="41" t="s">
        <v>14</v>
      </c>
      <c r="D2941" s="32">
        <f t="shared" si="1629"/>
        <v>10.7865</v>
      </c>
      <c r="E2941" s="33">
        <f t="shared" si="1630"/>
        <v>841.34699999999998</v>
      </c>
      <c r="F2941" s="34"/>
      <c r="G2941" s="42">
        <f t="shared" si="1656"/>
        <v>0</v>
      </c>
      <c r="H2941" s="36">
        <f t="shared" si="1641"/>
        <v>78</v>
      </c>
      <c r="I2941" s="36">
        <f t="shared" si="1655"/>
        <v>0</v>
      </c>
      <c r="J2941" s="44"/>
      <c r="K2941" s="273">
        <v>12.69</v>
      </c>
      <c r="L2941" s="25">
        <v>0.15</v>
      </c>
      <c r="M2941" s="26">
        <f t="shared" si="1642"/>
        <v>1.9034999999999997</v>
      </c>
      <c r="N2941" s="43" t="s">
        <v>15</v>
      </c>
      <c r="O2941" s="39"/>
    </row>
    <row r="2942" spans="1:15" ht="15.75">
      <c r="A2942" s="233" t="s">
        <v>5618</v>
      </c>
      <c r="B2942" s="73" t="s">
        <v>5619</v>
      </c>
      <c r="C2942" s="41" t="s">
        <v>14</v>
      </c>
      <c r="D2942" s="32">
        <f>K2942-M2942</f>
        <v>10.199999999999999</v>
      </c>
      <c r="E2942" s="33">
        <f>D2942*H2942</f>
        <v>795.59999999999991</v>
      </c>
      <c r="F2942" s="34"/>
      <c r="G2942" s="42">
        <f>F2942*D2942</f>
        <v>0</v>
      </c>
      <c r="H2942" s="36">
        <f t="shared" si="1641"/>
        <v>78</v>
      </c>
      <c r="I2942" s="36">
        <f>E2942*F2942</f>
        <v>0</v>
      </c>
      <c r="J2942" s="44"/>
      <c r="K2942" s="273">
        <v>12</v>
      </c>
      <c r="L2942" s="25">
        <v>0.15</v>
      </c>
      <c r="M2942" s="26">
        <f>K2942*L2942</f>
        <v>1.7999999999999998</v>
      </c>
      <c r="N2942" s="43"/>
      <c r="O2942" s="39"/>
    </row>
    <row r="2943" spans="1:15" ht="15.75" hidden="1">
      <c r="A2943" s="63" t="s">
        <v>173</v>
      </c>
      <c r="B2943" s="73" t="s">
        <v>175</v>
      </c>
      <c r="C2943" s="41" t="s">
        <v>45</v>
      </c>
      <c r="D2943" s="32">
        <f t="shared" si="1629"/>
        <v>0.86699999999999999</v>
      </c>
      <c r="E2943" s="33">
        <f t="shared" si="1630"/>
        <v>67.626000000000005</v>
      </c>
      <c r="F2943" s="34"/>
      <c r="G2943" s="42">
        <f t="shared" si="1656"/>
        <v>0</v>
      </c>
      <c r="H2943" s="36">
        <f t="shared" si="1641"/>
        <v>78</v>
      </c>
      <c r="I2943" s="36">
        <f t="shared" si="1655"/>
        <v>0</v>
      </c>
      <c r="J2943" s="44">
        <v>500</v>
      </c>
      <c r="K2943" s="273">
        <v>1.02</v>
      </c>
      <c r="L2943" s="25">
        <v>0.15</v>
      </c>
      <c r="M2943" s="26">
        <f t="shared" si="1642"/>
        <v>0.153</v>
      </c>
      <c r="N2943" s="43" t="s">
        <v>15</v>
      </c>
      <c r="O2943" s="39"/>
    </row>
    <row r="2944" spans="1:15" ht="15.75">
      <c r="A2944" s="63"/>
      <c r="B2944" s="73" t="s">
        <v>1837</v>
      </c>
      <c r="C2944" s="41" t="s">
        <v>45</v>
      </c>
      <c r="D2944" s="32">
        <f t="shared" si="1629"/>
        <v>0.629</v>
      </c>
      <c r="E2944" s="33">
        <f t="shared" si="1630"/>
        <v>49.061999999999998</v>
      </c>
      <c r="F2944" s="34"/>
      <c r="G2944" s="42">
        <f t="shared" si="1656"/>
        <v>0</v>
      </c>
      <c r="H2944" s="36">
        <f t="shared" si="1641"/>
        <v>78</v>
      </c>
      <c r="I2944" s="36">
        <f t="shared" si="1655"/>
        <v>0</v>
      </c>
      <c r="J2944" s="44"/>
      <c r="K2944" s="273">
        <v>0.74</v>
      </c>
      <c r="L2944" s="25">
        <v>0.15</v>
      </c>
      <c r="M2944" s="26">
        <f t="shared" si="1642"/>
        <v>0.111</v>
      </c>
      <c r="N2944" s="43"/>
      <c r="O2944" s="39"/>
    </row>
    <row r="2945" spans="1:15" ht="15.75">
      <c r="A2945" s="63"/>
      <c r="B2945" s="73" t="s">
        <v>1838</v>
      </c>
      <c r="C2945" s="41" t="s">
        <v>45</v>
      </c>
      <c r="D2945" s="32">
        <f t="shared" si="1629"/>
        <v>0.629</v>
      </c>
      <c r="E2945" s="33">
        <f t="shared" si="1630"/>
        <v>49.061999999999998</v>
      </c>
      <c r="F2945" s="34"/>
      <c r="G2945" s="42">
        <f t="shared" si="1656"/>
        <v>0</v>
      </c>
      <c r="H2945" s="36">
        <f t="shared" si="1641"/>
        <v>78</v>
      </c>
      <c r="I2945" s="36">
        <f t="shared" si="1655"/>
        <v>0</v>
      </c>
      <c r="J2945" s="44"/>
      <c r="K2945" s="273">
        <v>0.74</v>
      </c>
      <c r="L2945" s="25">
        <v>0.15</v>
      </c>
      <c r="M2945" s="26">
        <f t="shared" si="1642"/>
        <v>0.111</v>
      </c>
      <c r="N2945" s="43"/>
      <c r="O2945" s="39"/>
    </row>
    <row r="2946" spans="1:15" ht="15.75" hidden="1">
      <c r="A2946" s="63" t="s">
        <v>1839</v>
      </c>
      <c r="B2946" s="73" t="s">
        <v>4708</v>
      </c>
      <c r="C2946" s="41" t="s">
        <v>234</v>
      </c>
      <c r="D2946" s="32">
        <f t="shared" si="1629"/>
        <v>12.444000000000001</v>
      </c>
      <c r="E2946" s="33">
        <f t="shared" si="1630"/>
        <v>970.63200000000006</v>
      </c>
      <c r="F2946" s="34"/>
      <c r="G2946" s="42">
        <f t="shared" si="1656"/>
        <v>0</v>
      </c>
      <c r="H2946" s="36">
        <f t="shared" si="1641"/>
        <v>78</v>
      </c>
      <c r="I2946" s="36">
        <f t="shared" si="1655"/>
        <v>0</v>
      </c>
      <c r="J2946" s="44">
        <v>50</v>
      </c>
      <c r="K2946" s="273">
        <v>14.64</v>
      </c>
      <c r="L2946" s="25">
        <v>0.15</v>
      </c>
      <c r="M2946" s="26">
        <f t="shared" si="1642"/>
        <v>2.1960000000000002</v>
      </c>
      <c r="N2946" s="43" t="s">
        <v>15</v>
      </c>
      <c r="O2946" s="39"/>
    </row>
    <row r="2947" spans="1:15" ht="15.75" hidden="1">
      <c r="A2947" s="63"/>
      <c r="B2947" s="73" t="s">
        <v>4131</v>
      </c>
      <c r="C2947" s="41" t="s">
        <v>45</v>
      </c>
      <c r="D2947" s="32">
        <f t="shared" ref="D2947" si="1662">K2947-M2947</f>
        <v>0.629</v>
      </c>
      <c r="E2947" s="33">
        <f t="shared" ref="E2947" si="1663">D2947*H2947</f>
        <v>49.061999999999998</v>
      </c>
      <c r="F2947" s="34"/>
      <c r="G2947" s="42">
        <f t="shared" ref="G2947" si="1664">F2947*D2947</f>
        <v>0</v>
      </c>
      <c r="H2947" s="36">
        <f t="shared" si="1641"/>
        <v>78</v>
      </c>
      <c r="I2947" s="36">
        <f t="shared" ref="I2947" si="1665">E2947*F2947</f>
        <v>0</v>
      </c>
      <c r="J2947" s="44">
        <v>1000</v>
      </c>
      <c r="K2947" s="273">
        <v>0.74</v>
      </c>
      <c r="L2947" s="25">
        <v>0.15</v>
      </c>
      <c r="M2947" s="26">
        <f t="shared" ref="M2947" si="1666">K2947*L2947</f>
        <v>0.111</v>
      </c>
      <c r="N2947" s="43" t="s">
        <v>15</v>
      </c>
      <c r="O2947" s="39"/>
    </row>
    <row r="2948" spans="1:15" ht="15.75">
      <c r="A2948" s="63"/>
      <c r="B2948" s="73" t="s">
        <v>1840</v>
      </c>
      <c r="C2948" s="41" t="s">
        <v>45</v>
      </c>
      <c r="D2948" s="32">
        <f t="shared" si="1629"/>
        <v>0.629</v>
      </c>
      <c r="E2948" s="33">
        <f t="shared" si="1630"/>
        <v>49.061999999999998</v>
      </c>
      <c r="F2948" s="34"/>
      <c r="G2948" s="42">
        <f t="shared" si="1656"/>
        <v>0</v>
      </c>
      <c r="H2948" s="36">
        <f t="shared" si="1641"/>
        <v>78</v>
      </c>
      <c r="I2948" s="36">
        <f t="shared" si="1655"/>
        <v>0</v>
      </c>
      <c r="J2948" s="44"/>
      <c r="K2948" s="273">
        <v>0.74</v>
      </c>
      <c r="L2948" s="25">
        <v>0.15</v>
      </c>
      <c r="M2948" s="26">
        <f t="shared" si="1642"/>
        <v>0.111</v>
      </c>
      <c r="N2948" s="43"/>
      <c r="O2948" s="39"/>
    </row>
    <row r="2949" spans="1:15" ht="15.75">
      <c r="A2949" s="63"/>
      <c r="B2949" s="73" t="s">
        <v>1841</v>
      </c>
      <c r="C2949" s="41" t="s">
        <v>45</v>
      </c>
      <c r="D2949" s="32">
        <f t="shared" si="1629"/>
        <v>0.629</v>
      </c>
      <c r="E2949" s="33">
        <f t="shared" si="1630"/>
        <v>49.061999999999998</v>
      </c>
      <c r="F2949" s="34"/>
      <c r="G2949" s="42">
        <f t="shared" si="1656"/>
        <v>0</v>
      </c>
      <c r="H2949" s="36">
        <f t="shared" si="1641"/>
        <v>78</v>
      </c>
      <c r="I2949" s="36">
        <f t="shared" si="1655"/>
        <v>0</v>
      </c>
      <c r="J2949" s="44"/>
      <c r="K2949" s="273">
        <v>0.74</v>
      </c>
      <c r="L2949" s="25">
        <v>0.15</v>
      </c>
      <c r="M2949" s="26">
        <f t="shared" si="1642"/>
        <v>0.111</v>
      </c>
      <c r="N2949" s="43"/>
      <c r="O2949" s="39"/>
    </row>
    <row r="2950" spans="1:15" ht="15.75">
      <c r="A2950" s="233" t="s">
        <v>5344</v>
      </c>
      <c r="B2950" s="73" t="s">
        <v>4130</v>
      </c>
      <c r="C2950" s="41" t="s">
        <v>45</v>
      </c>
      <c r="D2950" s="32">
        <f t="shared" si="1629"/>
        <v>0.629</v>
      </c>
      <c r="E2950" s="33">
        <f t="shared" si="1630"/>
        <v>49.061999999999998</v>
      </c>
      <c r="F2950" s="34"/>
      <c r="G2950" s="42">
        <f t="shared" si="1656"/>
        <v>0</v>
      </c>
      <c r="H2950" s="36">
        <f t="shared" si="1641"/>
        <v>78</v>
      </c>
      <c r="I2950" s="36">
        <f t="shared" si="1655"/>
        <v>0</v>
      </c>
      <c r="J2950" s="44">
        <v>1000</v>
      </c>
      <c r="K2950" s="273">
        <v>0.74</v>
      </c>
      <c r="L2950" s="25">
        <v>0.15</v>
      </c>
      <c r="M2950" s="26">
        <f t="shared" si="1642"/>
        <v>0.111</v>
      </c>
      <c r="N2950" s="43"/>
      <c r="O2950" s="39"/>
    </row>
    <row r="2951" spans="1:15" ht="15.75">
      <c r="A2951" s="233" t="s">
        <v>5345</v>
      </c>
      <c r="B2951" s="73" t="s">
        <v>4129</v>
      </c>
      <c r="C2951" s="41" t="s">
        <v>45</v>
      </c>
      <c r="D2951" s="32">
        <f t="shared" si="1629"/>
        <v>0.629</v>
      </c>
      <c r="E2951" s="33">
        <f t="shared" si="1630"/>
        <v>49.061999999999998</v>
      </c>
      <c r="F2951" s="34"/>
      <c r="G2951" s="42">
        <f t="shared" si="1656"/>
        <v>0</v>
      </c>
      <c r="H2951" s="36">
        <f t="shared" si="1641"/>
        <v>78</v>
      </c>
      <c r="I2951" s="36">
        <f t="shared" si="1655"/>
        <v>0</v>
      </c>
      <c r="J2951" s="44"/>
      <c r="K2951" s="273">
        <v>0.74</v>
      </c>
      <c r="L2951" s="25">
        <v>0.15</v>
      </c>
      <c r="M2951" s="26">
        <f t="shared" si="1642"/>
        <v>0.111</v>
      </c>
      <c r="N2951" s="43"/>
      <c r="O2951" s="39"/>
    </row>
    <row r="2952" spans="1:15" ht="15.75">
      <c r="A2952" s="63"/>
      <c r="B2952" s="73" t="s">
        <v>1842</v>
      </c>
      <c r="C2952" s="41" t="s">
        <v>45</v>
      </c>
      <c r="D2952" s="32">
        <f t="shared" si="1629"/>
        <v>0.629</v>
      </c>
      <c r="E2952" s="33">
        <f t="shared" si="1630"/>
        <v>49.061999999999998</v>
      </c>
      <c r="F2952" s="34"/>
      <c r="G2952" s="42">
        <f t="shared" si="1656"/>
        <v>0</v>
      </c>
      <c r="H2952" s="36">
        <f t="shared" si="1641"/>
        <v>78</v>
      </c>
      <c r="I2952" s="36">
        <f t="shared" si="1655"/>
        <v>0</v>
      </c>
      <c r="J2952" s="44"/>
      <c r="K2952" s="273">
        <v>0.74</v>
      </c>
      <c r="L2952" s="25">
        <v>0.15</v>
      </c>
      <c r="M2952" s="26">
        <f t="shared" si="1642"/>
        <v>0.111</v>
      </c>
      <c r="N2952" s="43"/>
      <c r="O2952" s="39"/>
    </row>
    <row r="2953" spans="1:15" ht="15.75">
      <c r="A2953" s="63"/>
      <c r="B2953" s="73" t="s">
        <v>1843</v>
      </c>
      <c r="C2953" s="41" t="s">
        <v>45</v>
      </c>
      <c r="D2953" s="32">
        <f t="shared" si="1629"/>
        <v>0.629</v>
      </c>
      <c r="E2953" s="33">
        <f t="shared" si="1630"/>
        <v>49.061999999999998</v>
      </c>
      <c r="F2953" s="34"/>
      <c r="G2953" s="42">
        <f t="shared" si="1656"/>
        <v>0</v>
      </c>
      <c r="H2953" s="36">
        <f t="shared" si="1641"/>
        <v>78</v>
      </c>
      <c r="I2953" s="36">
        <f t="shared" si="1655"/>
        <v>0</v>
      </c>
      <c r="J2953" s="44"/>
      <c r="K2953" s="273">
        <v>0.74</v>
      </c>
      <c r="L2953" s="25">
        <v>0.15</v>
      </c>
      <c r="M2953" s="26">
        <f t="shared" si="1642"/>
        <v>0.111</v>
      </c>
      <c r="N2953" s="43"/>
      <c r="O2953" s="39"/>
    </row>
    <row r="2954" spans="1:15" ht="25.5" hidden="1">
      <c r="A2954" s="63" t="s">
        <v>1844</v>
      </c>
      <c r="B2954" s="202" t="s">
        <v>6374</v>
      </c>
      <c r="C2954" s="41" t="s">
        <v>4432</v>
      </c>
      <c r="D2954" s="32">
        <f t="shared" si="1629"/>
        <v>13.055999999999999</v>
      </c>
      <c r="E2954" s="33">
        <f t="shared" si="1630"/>
        <v>1018.3679999999999</v>
      </c>
      <c r="F2954" s="34"/>
      <c r="G2954" s="42">
        <f t="shared" si="1656"/>
        <v>0</v>
      </c>
      <c r="H2954" s="36">
        <f t="shared" si="1641"/>
        <v>78</v>
      </c>
      <c r="I2954" s="36">
        <f t="shared" si="1655"/>
        <v>0</v>
      </c>
      <c r="J2954" s="44">
        <v>25</v>
      </c>
      <c r="K2954" s="273">
        <v>15.36</v>
      </c>
      <c r="L2954" s="25">
        <v>0.15</v>
      </c>
      <c r="M2954" s="26">
        <f t="shared" si="1642"/>
        <v>2.3039999999999998</v>
      </c>
      <c r="N2954" s="43" t="s">
        <v>15</v>
      </c>
      <c r="O2954" s="39"/>
    </row>
    <row r="2955" spans="1:15" ht="15.75">
      <c r="A2955" s="233" t="s">
        <v>1845</v>
      </c>
      <c r="B2955" s="73" t="s">
        <v>3710</v>
      </c>
      <c r="C2955" s="41" t="s">
        <v>45</v>
      </c>
      <c r="D2955" s="32">
        <f t="shared" si="1629"/>
        <v>0.94350000000000012</v>
      </c>
      <c r="E2955" s="33">
        <f t="shared" si="1630"/>
        <v>73.593000000000004</v>
      </c>
      <c r="F2955" s="34"/>
      <c r="G2955" s="42">
        <f t="shared" si="1656"/>
        <v>0</v>
      </c>
      <c r="H2955" s="36">
        <f t="shared" si="1641"/>
        <v>78</v>
      </c>
      <c r="I2955" s="36">
        <f t="shared" si="1655"/>
        <v>0</v>
      </c>
      <c r="J2955" s="44">
        <v>250</v>
      </c>
      <c r="K2955" s="273">
        <v>1.1100000000000001</v>
      </c>
      <c r="L2955" s="25">
        <v>0.15</v>
      </c>
      <c r="M2955" s="26">
        <f t="shared" si="1642"/>
        <v>0.16650000000000001</v>
      </c>
      <c r="N2955" s="43"/>
      <c r="O2955" s="39"/>
    </row>
    <row r="2956" spans="1:15" ht="15.75" hidden="1">
      <c r="A2956" s="63" t="s">
        <v>1846</v>
      </c>
      <c r="B2956" s="73" t="s">
        <v>3711</v>
      </c>
      <c r="C2956" s="41" t="s">
        <v>45</v>
      </c>
      <c r="D2956" s="32">
        <f t="shared" si="1629"/>
        <v>1.0029999999999999</v>
      </c>
      <c r="E2956" s="33">
        <f t="shared" si="1630"/>
        <v>78.233999999999995</v>
      </c>
      <c r="F2956" s="34"/>
      <c r="G2956" s="42">
        <f t="shared" si="1656"/>
        <v>0</v>
      </c>
      <c r="H2956" s="36">
        <f t="shared" si="1641"/>
        <v>78</v>
      </c>
      <c r="I2956" s="36">
        <f t="shared" si="1655"/>
        <v>0</v>
      </c>
      <c r="J2956" s="44">
        <v>250</v>
      </c>
      <c r="K2956" s="273">
        <v>1.18</v>
      </c>
      <c r="L2956" s="25">
        <v>0.15</v>
      </c>
      <c r="M2956" s="26">
        <f t="shared" si="1642"/>
        <v>0.17699999999999999</v>
      </c>
      <c r="N2956" s="43" t="s">
        <v>15</v>
      </c>
      <c r="O2956" s="39"/>
    </row>
    <row r="2957" spans="1:15" ht="15.75" hidden="1">
      <c r="A2957" s="63" t="s">
        <v>1847</v>
      </c>
      <c r="B2957" s="73" t="s">
        <v>4709</v>
      </c>
      <c r="C2957" s="41" t="s">
        <v>234</v>
      </c>
      <c r="D2957" s="32">
        <f>K2957-M2957</f>
        <v>11.823499999999999</v>
      </c>
      <c r="E2957" s="33">
        <f>D2957*H2957</f>
        <v>922.23299999999995</v>
      </c>
      <c r="F2957" s="34"/>
      <c r="G2957" s="42">
        <f>F2957*D2957</f>
        <v>0</v>
      </c>
      <c r="H2957" s="36">
        <f t="shared" si="1641"/>
        <v>78</v>
      </c>
      <c r="I2957" s="36">
        <f>E2957*F2957</f>
        <v>0</v>
      </c>
      <c r="J2957" s="44">
        <v>25</v>
      </c>
      <c r="K2957" s="273">
        <v>13.91</v>
      </c>
      <c r="L2957" s="25">
        <v>0.15</v>
      </c>
      <c r="M2957" s="26">
        <f>K2957*L2957</f>
        <v>2.0865</v>
      </c>
      <c r="N2957" s="43" t="s">
        <v>15</v>
      </c>
      <c r="O2957" s="39"/>
    </row>
    <row r="2958" spans="1:15" ht="15.75">
      <c r="A2958" s="63"/>
      <c r="B2958" s="73" t="s">
        <v>1848</v>
      </c>
      <c r="C2958" s="41" t="s">
        <v>45</v>
      </c>
      <c r="D2958" s="32">
        <f t="shared" si="1629"/>
        <v>0.629</v>
      </c>
      <c r="E2958" s="33">
        <f t="shared" si="1630"/>
        <v>49.061999999999998</v>
      </c>
      <c r="F2958" s="34"/>
      <c r="G2958" s="42">
        <f t="shared" si="1656"/>
        <v>0</v>
      </c>
      <c r="H2958" s="36">
        <f t="shared" si="1641"/>
        <v>78</v>
      </c>
      <c r="I2958" s="36">
        <f t="shared" si="1655"/>
        <v>0</v>
      </c>
      <c r="J2958" s="44"/>
      <c r="K2958" s="273">
        <v>0.74</v>
      </c>
      <c r="L2958" s="25">
        <v>0.15</v>
      </c>
      <c r="M2958" s="26">
        <f t="shared" si="1642"/>
        <v>0.111</v>
      </c>
      <c r="N2958" s="43"/>
      <c r="O2958" s="39"/>
    </row>
    <row r="2959" spans="1:15" ht="15.75">
      <c r="A2959" s="63"/>
      <c r="B2959" s="73" t="s">
        <v>1849</v>
      </c>
      <c r="C2959" s="41" t="s">
        <v>45</v>
      </c>
      <c r="D2959" s="32">
        <f t="shared" si="1629"/>
        <v>0.629</v>
      </c>
      <c r="E2959" s="33">
        <f t="shared" si="1630"/>
        <v>49.061999999999998</v>
      </c>
      <c r="F2959" s="34"/>
      <c r="G2959" s="42">
        <f t="shared" si="1656"/>
        <v>0</v>
      </c>
      <c r="H2959" s="36">
        <f t="shared" si="1641"/>
        <v>78</v>
      </c>
      <c r="I2959" s="36">
        <f t="shared" si="1655"/>
        <v>0</v>
      </c>
      <c r="J2959" s="44"/>
      <c r="K2959" s="273">
        <v>0.74</v>
      </c>
      <c r="L2959" s="25">
        <v>0.15</v>
      </c>
      <c r="M2959" s="26">
        <f t="shared" si="1642"/>
        <v>0.111</v>
      </c>
      <c r="N2959" s="43"/>
      <c r="O2959" s="39"/>
    </row>
    <row r="2960" spans="1:15" ht="15.75">
      <c r="A2960" s="233" t="s">
        <v>5346</v>
      </c>
      <c r="B2960" s="73" t="s">
        <v>1850</v>
      </c>
      <c r="C2960" s="41" t="s">
        <v>45</v>
      </c>
      <c r="D2960" s="32">
        <f t="shared" si="1629"/>
        <v>0.629</v>
      </c>
      <c r="E2960" s="33">
        <f t="shared" si="1630"/>
        <v>49.061999999999998</v>
      </c>
      <c r="F2960" s="34"/>
      <c r="G2960" s="42">
        <f t="shared" si="1656"/>
        <v>0</v>
      </c>
      <c r="H2960" s="36">
        <f t="shared" si="1641"/>
        <v>78</v>
      </c>
      <c r="I2960" s="36">
        <f t="shared" si="1655"/>
        <v>0</v>
      </c>
      <c r="J2960" s="44"/>
      <c r="K2960" s="273">
        <v>0.74</v>
      </c>
      <c r="L2960" s="25">
        <v>0.15</v>
      </c>
      <c r="M2960" s="26">
        <f t="shared" si="1642"/>
        <v>0.111</v>
      </c>
      <c r="N2960" s="43"/>
      <c r="O2960" s="39"/>
    </row>
    <row r="2961" spans="1:15" ht="15.75">
      <c r="A2961" s="233" t="s">
        <v>5347</v>
      </c>
      <c r="B2961" s="73" t="s">
        <v>1851</v>
      </c>
      <c r="C2961" s="41" t="s">
        <v>45</v>
      </c>
      <c r="D2961" s="32">
        <f t="shared" si="1629"/>
        <v>0.629</v>
      </c>
      <c r="E2961" s="33">
        <f t="shared" si="1630"/>
        <v>49.061999999999998</v>
      </c>
      <c r="F2961" s="34"/>
      <c r="G2961" s="42">
        <f t="shared" si="1656"/>
        <v>0</v>
      </c>
      <c r="H2961" s="36">
        <f t="shared" si="1641"/>
        <v>78</v>
      </c>
      <c r="I2961" s="36">
        <f t="shared" si="1655"/>
        <v>0</v>
      </c>
      <c r="J2961" s="44">
        <v>1000</v>
      </c>
      <c r="K2961" s="273">
        <v>0.74</v>
      </c>
      <c r="L2961" s="25">
        <v>0.15</v>
      </c>
      <c r="M2961" s="26">
        <f t="shared" si="1642"/>
        <v>0.111</v>
      </c>
      <c r="N2961" s="43"/>
      <c r="O2961" s="39"/>
    </row>
    <row r="2962" spans="1:15" ht="15.75">
      <c r="A2962" s="63"/>
      <c r="B2962" s="73" t="s">
        <v>1852</v>
      </c>
      <c r="C2962" s="41" t="s">
        <v>45</v>
      </c>
      <c r="D2962" s="32">
        <f t="shared" si="1629"/>
        <v>0.629</v>
      </c>
      <c r="E2962" s="33">
        <f t="shared" si="1630"/>
        <v>49.061999999999998</v>
      </c>
      <c r="F2962" s="34"/>
      <c r="G2962" s="42">
        <f t="shared" si="1656"/>
        <v>0</v>
      </c>
      <c r="H2962" s="36">
        <f t="shared" si="1641"/>
        <v>78</v>
      </c>
      <c r="I2962" s="36">
        <f t="shared" si="1655"/>
        <v>0</v>
      </c>
      <c r="J2962" s="44"/>
      <c r="K2962" s="273">
        <v>0.74</v>
      </c>
      <c r="L2962" s="25">
        <v>0.15</v>
      </c>
      <c r="M2962" s="26">
        <f t="shared" si="1642"/>
        <v>0.111</v>
      </c>
      <c r="N2962" s="43"/>
      <c r="O2962" s="39"/>
    </row>
    <row r="2963" spans="1:15" ht="15.75">
      <c r="A2963" s="63"/>
      <c r="B2963" s="73" t="s">
        <v>1853</v>
      </c>
      <c r="C2963" s="41" t="s">
        <v>45</v>
      </c>
      <c r="D2963" s="32">
        <f t="shared" si="1629"/>
        <v>0.629</v>
      </c>
      <c r="E2963" s="33">
        <f t="shared" si="1630"/>
        <v>49.061999999999998</v>
      </c>
      <c r="F2963" s="34"/>
      <c r="G2963" s="42">
        <f t="shared" si="1656"/>
        <v>0</v>
      </c>
      <c r="H2963" s="36">
        <f t="shared" si="1641"/>
        <v>78</v>
      </c>
      <c r="I2963" s="36">
        <f t="shared" si="1655"/>
        <v>0</v>
      </c>
      <c r="J2963" s="44"/>
      <c r="K2963" s="273">
        <v>0.74</v>
      </c>
      <c r="L2963" s="25">
        <v>0.15</v>
      </c>
      <c r="M2963" s="26">
        <f t="shared" si="1642"/>
        <v>0.111</v>
      </c>
      <c r="N2963" s="43"/>
      <c r="O2963" s="39"/>
    </row>
    <row r="2964" spans="1:15" ht="15.75" hidden="1">
      <c r="A2964" s="63"/>
      <c r="B2964" s="73" t="s">
        <v>4195</v>
      </c>
      <c r="C2964" s="41" t="s">
        <v>45</v>
      </c>
      <c r="D2964" s="32">
        <f t="shared" ref="D2964" si="1667">K2964-M2964</f>
        <v>0.629</v>
      </c>
      <c r="E2964" s="33">
        <f t="shared" ref="E2964" si="1668">D2964*H2964</f>
        <v>49.061999999999998</v>
      </c>
      <c r="F2964" s="34"/>
      <c r="G2964" s="42">
        <f t="shared" ref="G2964" si="1669">F2964*D2964</f>
        <v>0</v>
      </c>
      <c r="H2964" s="36">
        <f t="shared" si="1641"/>
        <v>78</v>
      </c>
      <c r="I2964" s="36">
        <f t="shared" ref="I2964" si="1670">E2964*F2964</f>
        <v>0</v>
      </c>
      <c r="J2964" s="44"/>
      <c r="K2964" s="273">
        <v>0.74</v>
      </c>
      <c r="L2964" s="25">
        <v>0.15</v>
      </c>
      <c r="M2964" s="26">
        <f t="shared" ref="M2964" si="1671">K2964*L2964</f>
        <v>0.111</v>
      </c>
      <c r="N2964" s="43" t="s">
        <v>15</v>
      </c>
      <c r="O2964" s="39"/>
    </row>
    <row r="2965" spans="1:15" ht="25.5">
      <c r="A2965" s="233" t="s">
        <v>1854</v>
      </c>
      <c r="B2965" s="202" t="s">
        <v>6375</v>
      </c>
      <c r="C2965" s="41" t="s">
        <v>4432</v>
      </c>
      <c r="D2965" s="32">
        <f t="shared" si="1629"/>
        <v>13.055999999999999</v>
      </c>
      <c r="E2965" s="33">
        <f t="shared" si="1630"/>
        <v>1018.3679999999999</v>
      </c>
      <c r="F2965" s="34"/>
      <c r="G2965" s="42">
        <f t="shared" si="1656"/>
        <v>0</v>
      </c>
      <c r="H2965" s="36">
        <f t="shared" si="1641"/>
        <v>78</v>
      </c>
      <c r="I2965" s="36">
        <f t="shared" si="1655"/>
        <v>0</v>
      </c>
      <c r="J2965" s="44">
        <v>25</v>
      </c>
      <c r="K2965" s="273">
        <v>15.36</v>
      </c>
      <c r="L2965" s="25">
        <v>0.15</v>
      </c>
      <c r="M2965" s="26">
        <f t="shared" si="1642"/>
        <v>2.3039999999999998</v>
      </c>
      <c r="N2965" s="43"/>
      <c r="O2965" s="39"/>
    </row>
    <row r="2966" spans="1:15" ht="15.75">
      <c r="A2966" s="63"/>
      <c r="B2966" s="73" t="s">
        <v>1855</v>
      </c>
      <c r="C2966" s="41" t="s">
        <v>45</v>
      </c>
      <c r="D2966" s="32">
        <f t="shared" si="1629"/>
        <v>0.629</v>
      </c>
      <c r="E2966" s="33">
        <f t="shared" si="1630"/>
        <v>49.061999999999998</v>
      </c>
      <c r="F2966" s="34"/>
      <c r="G2966" s="42">
        <f t="shared" si="1656"/>
        <v>0</v>
      </c>
      <c r="H2966" s="36">
        <f t="shared" si="1641"/>
        <v>78</v>
      </c>
      <c r="I2966" s="36">
        <f t="shared" si="1655"/>
        <v>0</v>
      </c>
      <c r="J2966" s="44"/>
      <c r="K2966" s="273">
        <v>0.74</v>
      </c>
      <c r="L2966" s="25">
        <v>0.15</v>
      </c>
      <c r="M2966" s="26">
        <f t="shared" si="1642"/>
        <v>0.111</v>
      </c>
      <c r="N2966" s="43"/>
      <c r="O2966" s="39"/>
    </row>
    <row r="2967" spans="1:15" ht="15.75">
      <c r="A2967" s="63"/>
      <c r="B2967" s="73" t="s">
        <v>1856</v>
      </c>
      <c r="C2967" s="41" t="s">
        <v>45</v>
      </c>
      <c r="D2967" s="32">
        <f t="shared" si="1629"/>
        <v>0.629</v>
      </c>
      <c r="E2967" s="33">
        <f t="shared" si="1630"/>
        <v>49.061999999999998</v>
      </c>
      <c r="F2967" s="34"/>
      <c r="G2967" s="42">
        <f t="shared" si="1656"/>
        <v>0</v>
      </c>
      <c r="H2967" s="36">
        <f t="shared" si="1641"/>
        <v>78</v>
      </c>
      <c r="I2967" s="36">
        <f t="shared" si="1655"/>
        <v>0</v>
      </c>
      <c r="J2967" s="44"/>
      <c r="K2967" s="273">
        <v>0.74</v>
      </c>
      <c r="L2967" s="25">
        <v>0.15</v>
      </c>
      <c r="M2967" s="26">
        <f t="shared" si="1642"/>
        <v>0.111</v>
      </c>
      <c r="N2967" s="43"/>
      <c r="O2967" s="39"/>
    </row>
    <row r="2968" spans="1:15" ht="15.75">
      <c r="A2968" s="233" t="s">
        <v>5348</v>
      </c>
      <c r="B2968" s="73" t="s">
        <v>1857</v>
      </c>
      <c r="C2968" s="41" t="s">
        <v>45</v>
      </c>
      <c r="D2968" s="32">
        <f t="shared" si="1629"/>
        <v>0.629</v>
      </c>
      <c r="E2968" s="33">
        <f t="shared" si="1630"/>
        <v>49.061999999999998</v>
      </c>
      <c r="F2968" s="34"/>
      <c r="G2968" s="42">
        <f t="shared" si="1656"/>
        <v>0</v>
      </c>
      <c r="H2968" s="36">
        <f t="shared" si="1641"/>
        <v>78</v>
      </c>
      <c r="I2968" s="36">
        <f t="shared" si="1655"/>
        <v>0</v>
      </c>
      <c r="J2968" s="44">
        <v>1000</v>
      </c>
      <c r="K2968" s="273">
        <v>0.74</v>
      </c>
      <c r="L2968" s="25">
        <v>0.15</v>
      </c>
      <c r="M2968" s="26">
        <f t="shared" si="1642"/>
        <v>0.111</v>
      </c>
      <c r="N2968" s="43"/>
      <c r="O2968" s="39"/>
    </row>
    <row r="2969" spans="1:15" ht="15.75">
      <c r="A2969" s="233" t="s">
        <v>5479</v>
      </c>
      <c r="B2969" s="73" t="s">
        <v>5480</v>
      </c>
      <c r="C2969" s="41" t="s">
        <v>45</v>
      </c>
      <c r="D2969" s="32">
        <f t="shared" si="1629"/>
        <v>0.8075</v>
      </c>
      <c r="E2969" s="33">
        <f t="shared" si="1630"/>
        <v>62.984999999999999</v>
      </c>
      <c r="F2969" s="34"/>
      <c r="G2969" s="42">
        <f t="shared" si="1656"/>
        <v>0</v>
      </c>
      <c r="H2969" s="36">
        <f t="shared" si="1641"/>
        <v>78</v>
      </c>
      <c r="I2969" s="36">
        <f t="shared" si="1655"/>
        <v>0</v>
      </c>
      <c r="J2969" s="44">
        <v>250</v>
      </c>
      <c r="K2969" s="273">
        <v>0.95</v>
      </c>
      <c r="L2969" s="25">
        <v>0.15</v>
      </c>
      <c r="M2969" s="26">
        <f t="shared" si="1642"/>
        <v>0.14249999999999999</v>
      </c>
      <c r="N2969" s="43"/>
      <c r="O2969" s="39"/>
    </row>
    <row r="2970" spans="1:15" ht="15.75">
      <c r="A2970" s="233" t="s">
        <v>5350</v>
      </c>
      <c r="B2970" s="73" t="s">
        <v>5349</v>
      </c>
      <c r="C2970" s="41" t="s">
        <v>45</v>
      </c>
      <c r="D2970" s="32">
        <f t="shared" ref="D2970:D3047" si="1672">K2970-M2970</f>
        <v>0.629</v>
      </c>
      <c r="E2970" s="33">
        <f t="shared" ref="E2970:E3048" si="1673">D2970*H2970</f>
        <v>49.061999999999998</v>
      </c>
      <c r="F2970" s="34"/>
      <c r="G2970" s="42">
        <f>F2970*D2970</f>
        <v>0</v>
      </c>
      <c r="H2970" s="36">
        <f t="shared" si="1641"/>
        <v>78</v>
      </c>
      <c r="I2970" s="36">
        <f>E2970*F2970</f>
        <v>0</v>
      </c>
      <c r="J2970" s="44">
        <v>250</v>
      </c>
      <c r="K2970" s="273">
        <v>0.74</v>
      </c>
      <c r="L2970" s="25">
        <v>0.15</v>
      </c>
      <c r="M2970" s="26">
        <f t="shared" si="1642"/>
        <v>0.111</v>
      </c>
      <c r="N2970" s="43"/>
      <c r="O2970" s="39"/>
    </row>
    <row r="2971" spans="1:15" ht="15.75">
      <c r="A2971" s="233" t="s">
        <v>5351</v>
      </c>
      <c r="B2971" s="73" t="s">
        <v>3712</v>
      </c>
      <c r="C2971" s="41" t="s">
        <v>45</v>
      </c>
      <c r="D2971" s="32">
        <f t="shared" ref="D2971" si="1674">K2971-M2971</f>
        <v>0.629</v>
      </c>
      <c r="E2971" s="33">
        <f t="shared" ref="E2971" si="1675">D2971*H2971</f>
        <v>49.061999999999998</v>
      </c>
      <c r="F2971" s="34"/>
      <c r="G2971" s="42">
        <f>F2971*D2971</f>
        <v>0</v>
      </c>
      <c r="H2971" s="36">
        <f t="shared" si="1641"/>
        <v>78</v>
      </c>
      <c r="I2971" s="36">
        <f>E2971*F2971</f>
        <v>0</v>
      </c>
      <c r="J2971" s="44">
        <v>250</v>
      </c>
      <c r="K2971" s="273">
        <v>0.74</v>
      </c>
      <c r="L2971" s="25">
        <v>0.15</v>
      </c>
      <c r="M2971" s="26">
        <f t="shared" ref="M2971" si="1676">K2971*L2971</f>
        <v>0.111</v>
      </c>
      <c r="N2971" s="43"/>
      <c r="O2971" s="39"/>
    </row>
    <row r="2972" spans="1:15" ht="15.75">
      <c r="A2972" s="63"/>
      <c r="B2972" s="73" t="s">
        <v>1858</v>
      </c>
      <c r="C2972" s="41" t="s">
        <v>45</v>
      </c>
      <c r="D2972" s="32">
        <f t="shared" si="1672"/>
        <v>0.629</v>
      </c>
      <c r="E2972" s="33">
        <f t="shared" si="1673"/>
        <v>49.061999999999998</v>
      </c>
      <c r="F2972" s="34"/>
      <c r="G2972" s="42">
        <f t="shared" si="1656"/>
        <v>0</v>
      </c>
      <c r="H2972" s="36">
        <f t="shared" si="1641"/>
        <v>78</v>
      </c>
      <c r="I2972" s="36">
        <f t="shared" si="1655"/>
        <v>0</v>
      </c>
      <c r="J2972" s="44"/>
      <c r="K2972" s="273">
        <v>0.74</v>
      </c>
      <c r="L2972" s="25">
        <v>0.15</v>
      </c>
      <c r="M2972" s="26">
        <f t="shared" si="1642"/>
        <v>0.111</v>
      </c>
      <c r="N2972" s="43"/>
      <c r="O2972" s="39"/>
    </row>
    <row r="2973" spans="1:15" ht="15.75">
      <c r="A2973" s="63"/>
      <c r="B2973" s="73" t="s">
        <v>1859</v>
      </c>
      <c r="C2973" s="41" t="s">
        <v>45</v>
      </c>
      <c r="D2973" s="32">
        <f t="shared" si="1672"/>
        <v>0.629</v>
      </c>
      <c r="E2973" s="33">
        <f t="shared" si="1673"/>
        <v>49.061999999999998</v>
      </c>
      <c r="F2973" s="34"/>
      <c r="G2973" s="42">
        <f t="shared" si="1656"/>
        <v>0</v>
      </c>
      <c r="H2973" s="36">
        <f t="shared" si="1641"/>
        <v>78</v>
      </c>
      <c r="I2973" s="36">
        <f t="shared" si="1655"/>
        <v>0</v>
      </c>
      <c r="J2973" s="44"/>
      <c r="K2973" s="273">
        <v>0.74</v>
      </c>
      <c r="L2973" s="25">
        <v>0.15</v>
      </c>
      <c r="M2973" s="26">
        <f t="shared" si="1642"/>
        <v>0.111</v>
      </c>
      <c r="N2973" s="43"/>
      <c r="O2973" s="39"/>
    </row>
    <row r="2974" spans="1:15" ht="15.75">
      <c r="A2974" s="63"/>
      <c r="B2974" s="73" t="s">
        <v>1860</v>
      </c>
      <c r="C2974" s="41" t="s">
        <v>45</v>
      </c>
      <c r="D2974" s="32">
        <f t="shared" si="1672"/>
        <v>0.629</v>
      </c>
      <c r="E2974" s="33">
        <f t="shared" si="1673"/>
        <v>49.061999999999998</v>
      </c>
      <c r="F2974" s="34"/>
      <c r="G2974" s="42">
        <f t="shared" si="1656"/>
        <v>0</v>
      </c>
      <c r="H2974" s="36">
        <f t="shared" si="1641"/>
        <v>78</v>
      </c>
      <c r="I2974" s="36">
        <f t="shared" si="1655"/>
        <v>0</v>
      </c>
      <c r="J2974" s="44"/>
      <c r="K2974" s="273">
        <v>0.74</v>
      </c>
      <c r="L2974" s="25">
        <v>0.15</v>
      </c>
      <c r="M2974" s="26">
        <f t="shared" si="1642"/>
        <v>0.111</v>
      </c>
      <c r="N2974" s="43"/>
      <c r="O2974" s="39"/>
    </row>
    <row r="2975" spans="1:15" ht="15.75">
      <c r="A2975" s="63"/>
      <c r="B2975" s="73" t="s">
        <v>1861</v>
      </c>
      <c r="C2975" s="41" t="s">
        <v>45</v>
      </c>
      <c r="D2975" s="32">
        <f t="shared" si="1672"/>
        <v>0.629</v>
      </c>
      <c r="E2975" s="33">
        <f t="shared" si="1673"/>
        <v>49.061999999999998</v>
      </c>
      <c r="F2975" s="34"/>
      <c r="G2975" s="42">
        <f t="shared" si="1656"/>
        <v>0</v>
      </c>
      <c r="H2975" s="36">
        <f t="shared" si="1641"/>
        <v>78</v>
      </c>
      <c r="I2975" s="36">
        <f t="shared" si="1655"/>
        <v>0</v>
      </c>
      <c r="J2975" s="44"/>
      <c r="K2975" s="273">
        <v>0.74</v>
      </c>
      <c r="L2975" s="25">
        <v>0.15</v>
      </c>
      <c r="M2975" s="26">
        <f t="shared" si="1642"/>
        <v>0.111</v>
      </c>
      <c r="N2975" s="43"/>
      <c r="O2975" s="39"/>
    </row>
    <row r="2976" spans="1:15" ht="15.75">
      <c r="A2976" s="63"/>
      <c r="B2976" s="73" t="s">
        <v>1862</v>
      </c>
      <c r="C2976" s="41" t="s">
        <v>45</v>
      </c>
      <c r="D2976" s="32">
        <f t="shared" si="1672"/>
        <v>0.629</v>
      </c>
      <c r="E2976" s="33">
        <f t="shared" si="1673"/>
        <v>49.061999999999998</v>
      </c>
      <c r="F2976" s="34"/>
      <c r="G2976" s="42">
        <f t="shared" si="1656"/>
        <v>0</v>
      </c>
      <c r="H2976" s="36">
        <f t="shared" ref="H2976:H3057" si="1677">$K$4</f>
        <v>78</v>
      </c>
      <c r="I2976" s="36">
        <f t="shared" si="1655"/>
        <v>0</v>
      </c>
      <c r="J2976" s="44"/>
      <c r="K2976" s="273">
        <v>0.74</v>
      </c>
      <c r="L2976" s="25">
        <v>0.15</v>
      </c>
      <c r="M2976" s="26">
        <f t="shared" si="1642"/>
        <v>0.111</v>
      </c>
      <c r="N2976" s="43"/>
      <c r="O2976" s="39"/>
    </row>
    <row r="2977" spans="1:15" ht="15.75">
      <c r="A2977" s="63"/>
      <c r="B2977" s="73" t="s">
        <v>1863</v>
      </c>
      <c r="C2977" s="41" t="s">
        <v>45</v>
      </c>
      <c r="D2977" s="32">
        <f t="shared" si="1672"/>
        <v>0.629</v>
      </c>
      <c r="E2977" s="33">
        <f t="shared" si="1673"/>
        <v>49.061999999999998</v>
      </c>
      <c r="F2977" s="34"/>
      <c r="G2977" s="42">
        <f t="shared" si="1656"/>
        <v>0</v>
      </c>
      <c r="H2977" s="36">
        <f t="shared" si="1677"/>
        <v>78</v>
      </c>
      <c r="I2977" s="36">
        <f t="shared" si="1655"/>
        <v>0</v>
      </c>
      <c r="J2977" s="44"/>
      <c r="K2977" s="273">
        <v>0.74</v>
      </c>
      <c r="L2977" s="25">
        <v>0.15</v>
      </c>
      <c r="M2977" s="26">
        <f t="shared" si="1642"/>
        <v>0.111</v>
      </c>
      <c r="N2977" s="43"/>
      <c r="O2977" s="39"/>
    </row>
    <row r="2978" spans="1:15" ht="25.5">
      <c r="A2978" s="233" t="s">
        <v>1864</v>
      </c>
      <c r="B2978" s="202" t="s">
        <v>6376</v>
      </c>
      <c r="C2978" s="41" t="s">
        <v>4432</v>
      </c>
      <c r="D2978" s="32">
        <f t="shared" si="1672"/>
        <v>13.055999999999999</v>
      </c>
      <c r="E2978" s="33">
        <f t="shared" si="1673"/>
        <v>1018.3679999999999</v>
      </c>
      <c r="F2978" s="34"/>
      <c r="G2978" s="42">
        <f t="shared" si="1656"/>
        <v>0</v>
      </c>
      <c r="H2978" s="36">
        <f t="shared" si="1677"/>
        <v>78</v>
      </c>
      <c r="I2978" s="36">
        <f t="shared" si="1655"/>
        <v>0</v>
      </c>
      <c r="J2978" s="44">
        <v>25</v>
      </c>
      <c r="K2978" s="273">
        <v>15.36</v>
      </c>
      <c r="L2978" s="25">
        <v>0.15</v>
      </c>
      <c r="M2978" s="26">
        <f t="shared" si="1642"/>
        <v>2.3039999999999998</v>
      </c>
      <c r="N2978" s="43"/>
      <c r="O2978" s="39"/>
    </row>
    <row r="2979" spans="1:15" ht="15.75">
      <c r="A2979" s="233" t="s">
        <v>5352</v>
      </c>
      <c r="B2979" s="73" t="s">
        <v>4132</v>
      </c>
      <c r="C2979" s="41" t="s">
        <v>45</v>
      </c>
      <c r="D2979" s="32">
        <f t="shared" ref="D2979" si="1678">K2979-M2979</f>
        <v>0.629</v>
      </c>
      <c r="E2979" s="33">
        <f t="shared" ref="E2979" si="1679">D2979*H2979</f>
        <v>49.061999999999998</v>
      </c>
      <c r="F2979" s="34"/>
      <c r="G2979" s="42">
        <f t="shared" ref="G2979" si="1680">F2979*D2979</f>
        <v>0</v>
      </c>
      <c r="H2979" s="36">
        <f t="shared" si="1677"/>
        <v>78</v>
      </c>
      <c r="I2979" s="36">
        <f t="shared" ref="I2979" si="1681">E2979*F2979</f>
        <v>0</v>
      </c>
      <c r="J2979" s="44">
        <v>1000</v>
      </c>
      <c r="K2979" s="273">
        <v>0.74</v>
      </c>
      <c r="L2979" s="25">
        <v>0.15</v>
      </c>
      <c r="M2979" s="26">
        <f t="shared" ref="M2979" si="1682">K2979*L2979</f>
        <v>0.111</v>
      </c>
      <c r="N2979" s="43"/>
      <c r="O2979" s="39"/>
    </row>
    <row r="2980" spans="1:15" ht="15.75">
      <c r="A2980" s="233" t="s">
        <v>5353</v>
      </c>
      <c r="B2980" s="73" t="s">
        <v>1865</v>
      </c>
      <c r="C2980" s="41" t="s">
        <v>45</v>
      </c>
      <c r="D2980" s="32">
        <f t="shared" si="1672"/>
        <v>0.629</v>
      </c>
      <c r="E2980" s="33">
        <f t="shared" si="1673"/>
        <v>49.061999999999998</v>
      </c>
      <c r="F2980" s="34"/>
      <c r="G2980" s="42">
        <f t="shared" si="1656"/>
        <v>0</v>
      </c>
      <c r="H2980" s="36">
        <f t="shared" si="1677"/>
        <v>78</v>
      </c>
      <c r="I2980" s="36">
        <f t="shared" si="1655"/>
        <v>0</v>
      </c>
      <c r="J2980" s="44">
        <v>1000</v>
      </c>
      <c r="K2980" s="273">
        <v>0.74</v>
      </c>
      <c r="L2980" s="25">
        <v>0.15</v>
      </c>
      <c r="M2980" s="26">
        <f t="shared" ref="M2980:M3059" si="1683">K2980*L2980</f>
        <v>0.111</v>
      </c>
      <c r="N2980" s="43"/>
      <c r="O2980" s="39"/>
    </row>
    <row r="2981" spans="1:15" ht="15.75">
      <c r="A2981" s="233" t="s">
        <v>5354</v>
      </c>
      <c r="B2981" s="73" t="s">
        <v>1866</v>
      </c>
      <c r="C2981" s="41" t="s">
        <v>45</v>
      </c>
      <c r="D2981" s="32">
        <f t="shared" si="1672"/>
        <v>0.629</v>
      </c>
      <c r="E2981" s="33">
        <f t="shared" si="1673"/>
        <v>49.061999999999998</v>
      </c>
      <c r="F2981" s="34"/>
      <c r="G2981" s="42">
        <f t="shared" si="1656"/>
        <v>0</v>
      </c>
      <c r="H2981" s="36">
        <f t="shared" si="1677"/>
        <v>78</v>
      </c>
      <c r="I2981" s="36">
        <f t="shared" si="1655"/>
        <v>0</v>
      </c>
      <c r="J2981" s="44">
        <v>1000</v>
      </c>
      <c r="K2981" s="273">
        <v>0.74</v>
      </c>
      <c r="L2981" s="25">
        <v>0.15</v>
      </c>
      <c r="M2981" s="26">
        <f t="shared" si="1683"/>
        <v>0.111</v>
      </c>
      <c r="N2981" s="43"/>
      <c r="O2981" s="39"/>
    </row>
    <row r="2982" spans="1:15" ht="15.75">
      <c r="A2982" s="63"/>
      <c r="B2982" s="73" t="s">
        <v>1867</v>
      </c>
      <c r="C2982" s="41" t="s">
        <v>45</v>
      </c>
      <c r="D2982" s="32">
        <f t="shared" si="1672"/>
        <v>0.629</v>
      </c>
      <c r="E2982" s="33">
        <f t="shared" si="1673"/>
        <v>49.061999999999998</v>
      </c>
      <c r="F2982" s="34"/>
      <c r="G2982" s="42">
        <f t="shared" si="1656"/>
        <v>0</v>
      </c>
      <c r="H2982" s="36">
        <f t="shared" si="1677"/>
        <v>78</v>
      </c>
      <c r="I2982" s="36">
        <f t="shared" si="1655"/>
        <v>0</v>
      </c>
      <c r="J2982" s="44"/>
      <c r="K2982" s="273">
        <v>0.74</v>
      </c>
      <c r="L2982" s="25">
        <v>0.15</v>
      </c>
      <c r="M2982" s="26">
        <f t="shared" si="1683"/>
        <v>0.111</v>
      </c>
      <c r="N2982" s="43"/>
      <c r="O2982" s="39"/>
    </row>
    <row r="2983" spans="1:15" ht="15.75">
      <c r="A2983" s="63"/>
      <c r="B2983" s="73" t="s">
        <v>1868</v>
      </c>
      <c r="C2983" s="41" t="s">
        <v>45</v>
      </c>
      <c r="D2983" s="32">
        <f t="shared" si="1672"/>
        <v>0.629</v>
      </c>
      <c r="E2983" s="33">
        <f t="shared" si="1673"/>
        <v>49.061999999999998</v>
      </c>
      <c r="F2983" s="34"/>
      <c r="G2983" s="42">
        <f t="shared" si="1656"/>
        <v>0</v>
      </c>
      <c r="H2983" s="36">
        <f t="shared" si="1677"/>
        <v>78</v>
      </c>
      <c r="I2983" s="36">
        <f t="shared" si="1655"/>
        <v>0</v>
      </c>
      <c r="J2983" s="44"/>
      <c r="K2983" s="273">
        <v>0.74</v>
      </c>
      <c r="L2983" s="25">
        <v>0.15</v>
      </c>
      <c r="M2983" s="26">
        <f t="shared" si="1683"/>
        <v>0.111</v>
      </c>
      <c r="N2983" s="43"/>
      <c r="O2983" s="39"/>
    </row>
    <row r="2984" spans="1:15" ht="15.75">
      <c r="A2984" s="233" t="s">
        <v>5355</v>
      </c>
      <c r="B2984" s="73" t="s">
        <v>3713</v>
      </c>
      <c r="C2984" s="41" t="s">
        <v>45</v>
      </c>
      <c r="D2984" s="32">
        <f>K2984-M2984</f>
        <v>0.629</v>
      </c>
      <c r="E2984" s="33">
        <f>D2984*H2984</f>
        <v>49.061999999999998</v>
      </c>
      <c r="F2984" s="34"/>
      <c r="G2984" s="42">
        <f>F2984*D2984</f>
        <v>0</v>
      </c>
      <c r="H2984" s="36">
        <f t="shared" si="1677"/>
        <v>78</v>
      </c>
      <c r="I2984" s="36">
        <f>E2984*F2984</f>
        <v>0</v>
      </c>
      <c r="J2984" s="44">
        <v>500</v>
      </c>
      <c r="K2984" s="273">
        <v>0.74</v>
      </c>
      <c r="L2984" s="25">
        <v>0.15</v>
      </c>
      <c r="M2984" s="26">
        <f>K2984*L2984</f>
        <v>0.111</v>
      </c>
      <c r="N2984" s="43"/>
      <c r="O2984" s="39"/>
    </row>
    <row r="2985" spans="1:15" ht="15.75">
      <c r="A2985" s="63"/>
      <c r="B2985" s="73" t="s">
        <v>1869</v>
      </c>
      <c r="C2985" s="41" t="s">
        <v>45</v>
      </c>
      <c r="D2985" s="32">
        <f t="shared" si="1672"/>
        <v>0.629</v>
      </c>
      <c r="E2985" s="33">
        <f t="shared" si="1673"/>
        <v>49.061999999999998</v>
      </c>
      <c r="F2985" s="34"/>
      <c r="G2985" s="42">
        <f t="shared" si="1656"/>
        <v>0</v>
      </c>
      <c r="H2985" s="36">
        <f t="shared" si="1677"/>
        <v>78</v>
      </c>
      <c r="I2985" s="36">
        <f t="shared" si="1655"/>
        <v>0</v>
      </c>
      <c r="J2985" s="44"/>
      <c r="K2985" s="273">
        <v>0.74</v>
      </c>
      <c r="L2985" s="25">
        <v>0.15</v>
      </c>
      <c r="M2985" s="26">
        <f t="shared" si="1683"/>
        <v>0.111</v>
      </c>
      <c r="N2985" s="43"/>
      <c r="O2985" s="39"/>
    </row>
    <row r="2986" spans="1:15" ht="15.75">
      <c r="A2986" s="63"/>
      <c r="B2986" s="73" t="s">
        <v>1870</v>
      </c>
      <c r="C2986" s="41" t="s">
        <v>45</v>
      </c>
      <c r="D2986" s="32">
        <f t="shared" si="1672"/>
        <v>0.629</v>
      </c>
      <c r="E2986" s="33">
        <f t="shared" si="1673"/>
        <v>49.061999999999998</v>
      </c>
      <c r="F2986" s="34"/>
      <c r="G2986" s="42">
        <f t="shared" si="1656"/>
        <v>0</v>
      </c>
      <c r="H2986" s="36">
        <f t="shared" si="1677"/>
        <v>78</v>
      </c>
      <c r="I2986" s="36">
        <f t="shared" si="1655"/>
        <v>0</v>
      </c>
      <c r="J2986" s="44"/>
      <c r="K2986" s="273">
        <v>0.74</v>
      </c>
      <c r="L2986" s="25">
        <v>0.15</v>
      </c>
      <c r="M2986" s="26">
        <f t="shared" si="1683"/>
        <v>0.111</v>
      </c>
      <c r="N2986" s="43"/>
      <c r="O2986" s="39"/>
    </row>
    <row r="2987" spans="1:15" ht="15.75">
      <c r="A2987" s="233" t="s">
        <v>5356</v>
      </c>
      <c r="B2987" s="73" t="s">
        <v>4128</v>
      </c>
      <c r="C2987" s="41" t="s">
        <v>45</v>
      </c>
      <c r="D2987" s="32">
        <f t="shared" ref="D2987" si="1684">K2987-M2987</f>
        <v>0.629</v>
      </c>
      <c r="E2987" s="33">
        <f t="shared" ref="E2987" si="1685">D2987*H2987</f>
        <v>49.061999999999998</v>
      </c>
      <c r="F2987" s="34"/>
      <c r="G2987" s="42">
        <f t="shared" ref="G2987" si="1686">F2987*D2987</f>
        <v>0</v>
      </c>
      <c r="H2987" s="36">
        <f t="shared" si="1677"/>
        <v>78</v>
      </c>
      <c r="I2987" s="36">
        <f t="shared" ref="I2987" si="1687">E2987*F2987</f>
        <v>0</v>
      </c>
      <c r="J2987" s="44">
        <v>1000</v>
      </c>
      <c r="K2987" s="273">
        <v>0.74</v>
      </c>
      <c r="L2987" s="25">
        <v>0.15</v>
      </c>
      <c r="M2987" s="26">
        <f t="shared" ref="M2987" si="1688">K2987*L2987</f>
        <v>0.111</v>
      </c>
      <c r="N2987" s="43"/>
      <c r="O2987" s="39"/>
    </row>
    <row r="2988" spans="1:15" ht="15.75">
      <c r="A2988" s="233" t="s">
        <v>5357</v>
      </c>
      <c r="B2988" s="73" t="s">
        <v>1871</v>
      </c>
      <c r="C2988" s="41" t="s">
        <v>45</v>
      </c>
      <c r="D2988" s="32">
        <f t="shared" si="1672"/>
        <v>0.629</v>
      </c>
      <c r="E2988" s="33">
        <f t="shared" si="1673"/>
        <v>49.061999999999998</v>
      </c>
      <c r="F2988" s="34"/>
      <c r="G2988" s="42">
        <f t="shared" si="1656"/>
        <v>0</v>
      </c>
      <c r="H2988" s="36">
        <f t="shared" si="1677"/>
        <v>78</v>
      </c>
      <c r="I2988" s="36">
        <f t="shared" si="1655"/>
        <v>0</v>
      </c>
      <c r="J2988" s="44">
        <v>1000</v>
      </c>
      <c r="K2988" s="273">
        <v>0.74</v>
      </c>
      <c r="L2988" s="25">
        <v>0.15</v>
      </c>
      <c r="M2988" s="26">
        <f t="shared" si="1683"/>
        <v>0.111</v>
      </c>
      <c r="N2988" s="43"/>
      <c r="O2988" s="39"/>
    </row>
    <row r="2989" spans="1:15" ht="15.75">
      <c r="A2989" s="233" t="s">
        <v>5358</v>
      </c>
      <c r="B2989" s="73" t="s">
        <v>1872</v>
      </c>
      <c r="C2989" s="41" t="s">
        <v>45</v>
      </c>
      <c r="D2989" s="32">
        <f t="shared" si="1672"/>
        <v>0.629</v>
      </c>
      <c r="E2989" s="33">
        <f t="shared" si="1673"/>
        <v>49.061999999999998</v>
      </c>
      <c r="F2989" s="34"/>
      <c r="G2989" s="42">
        <f t="shared" si="1656"/>
        <v>0</v>
      </c>
      <c r="H2989" s="36">
        <f t="shared" si="1677"/>
        <v>78</v>
      </c>
      <c r="I2989" s="36">
        <f t="shared" si="1655"/>
        <v>0</v>
      </c>
      <c r="J2989" s="44"/>
      <c r="K2989" s="273">
        <v>0.74</v>
      </c>
      <c r="L2989" s="25">
        <v>0.15</v>
      </c>
      <c r="M2989" s="26">
        <f t="shared" si="1683"/>
        <v>0.111</v>
      </c>
      <c r="N2989" s="43"/>
      <c r="O2989" s="39"/>
    </row>
    <row r="2990" spans="1:15" ht="15.75">
      <c r="A2990" s="63"/>
      <c r="B2990" s="73" t="s">
        <v>1873</v>
      </c>
      <c r="C2990" s="41" t="s">
        <v>45</v>
      </c>
      <c r="D2990" s="32">
        <f t="shared" si="1672"/>
        <v>0.629</v>
      </c>
      <c r="E2990" s="33">
        <f t="shared" si="1673"/>
        <v>49.061999999999998</v>
      </c>
      <c r="F2990" s="34"/>
      <c r="G2990" s="42">
        <f t="shared" si="1656"/>
        <v>0</v>
      </c>
      <c r="H2990" s="36">
        <f t="shared" si="1677"/>
        <v>78</v>
      </c>
      <c r="I2990" s="36">
        <f t="shared" si="1655"/>
        <v>0</v>
      </c>
      <c r="J2990" s="44"/>
      <c r="K2990" s="273">
        <v>0.74</v>
      </c>
      <c r="L2990" s="25">
        <v>0.15</v>
      </c>
      <c r="M2990" s="26">
        <f t="shared" si="1683"/>
        <v>0.111</v>
      </c>
      <c r="N2990" s="43"/>
      <c r="O2990" s="39"/>
    </row>
    <row r="2991" spans="1:15" ht="15.75">
      <c r="A2991" s="63"/>
      <c r="B2991" s="73" t="s">
        <v>1874</v>
      </c>
      <c r="C2991" s="41" t="s">
        <v>45</v>
      </c>
      <c r="D2991" s="32">
        <f t="shared" si="1672"/>
        <v>0.629</v>
      </c>
      <c r="E2991" s="33">
        <f t="shared" si="1673"/>
        <v>49.061999999999998</v>
      </c>
      <c r="F2991" s="34"/>
      <c r="G2991" s="42">
        <f t="shared" si="1656"/>
        <v>0</v>
      </c>
      <c r="H2991" s="36">
        <f t="shared" si="1677"/>
        <v>78</v>
      </c>
      <c r="I2991" s="36">
        <f t="shared" si="1655"/>
        <v>0</v>
      </c>
      <c r="J2991" s="44"/>
      <c r="K2991" s="273">
        <v>0.74</v>
      </c>
      <c r="L2991" s="25">
        <v>0.15</v>
      </c>
      <c r="M2991" s="26">
        <f t="shared" si="1683"/>
        <v>0.111</v>
      </c>
      <c r="N2991" s="43"/>
      <c r="O2991" s="39"/>
    </row>
    <row r="2992" spans="1:15" ht="15.75">
      <c r="A2992" s="63"/>
      <c r="B2992" s="73" t="s">
        <v>1875</v>
      </c>
      <c r="C2992" s="41" t="s">
        <v>45</v>
      </c>
      <c r="D2992" s="32">
        <f t="shared" si="1672"/>
        <v>0.629</v>
      </c>
      <c r="E2992" s="33">
        <f t="shared" si="1673"/>
        <v>49.061999999999998</v>
      </c>
      <c r="F2992" s="34"/>
      <c r="G2992" s="42">
        <f t="shared" si="1656"/>
        <v>0</v>
      </c>
      <c r="H2992" s="36">
        <f t="shared" si="1677"/>
        <v>78</v>
      </c>
      <c r="I2992" s="36">
        <f t="shared" si="1655"/>
        <v>0</v>
      </c>
      <c r="J2992" s="44"/>
      <c r="K2992" s="273">
        <v>0.74</v>
      </c>
      <c r="L2992" s="25">
        <v>0.15</v>
      </c>
      <c r="M2992" s="26">
        <f t="shared" si="1683"/>
        <v>0.111</v>
      </c>
      <c r="N2992" s="43"/>
      <c r="O2992" s="39"/>
    </row>
    <row r="2993" spans="1:15" ht="15.75">
      <c r="A2993" s="63"/>
      <c r="B2993" s="73" t="s">
        <v>1876</v>
      </c>
      <c r="C2993" s="41" t="s">
        <v>45</v>
      </c>
      <c r="D2993" s="32">
        <f t="shared" si="1672"/>
        <v>0.629</v>
      </c>
      <c r="E2993" s="33">
        <f t="shared" si="1673"/>
        <v>49.061999999999998</v>
      </c>
      <c r="F2993" s="34"/>
      <c r="G2993" s="42">
        <f t="shared" si="1656"/>
        <v>0</v>
      </c>
      <c r="H2993" s="36">
        <f t="shared" si="1677"/>
        <v>78</v>
      </c>
      <c r="I2993" s="36">
        <f t="shared" si="1655"/>
        <v>0</v>
      </c>
      <c r="J2993" s="44"/>
      <c r="K2993" s="273">
        <v>0.74</v>
      </c>
      <c r="L2993" s="25">
        <v>0.15</v>
      </c>
      <c r="M2993" s="26">
        <f t="shared" si="1683"/>
        <v>0.111</v>
      </c>
      <c r="N2993" s="43"/>
      <c r="O2993" s="39"/>
    </row>
    <row r="2994" spans="1:15" ht="15.75">
      <c r="A2994" s="63" t="s">
        <v>1877</v>
      </c>
      <c r="B2994" s="73" t="s">
        <v>3714</v>
      </c>
      <c r="C2994" s="41" t="s">
        <v>45</v>
      </c>
      <c r="D2994" s="32">
        <f t="shared" si="1672"/>
        <v>1.3685</v>
      </c>
      <c r="E2994" s="33">
        <f t="shared" si="1673"/>
        <v>106.74300000000001</v>
      </c>
      <c r="F2994" s="34"/>
      <c r="G2994" s="42">
        <f t="shared" si="1656"/>
        <v>0</v>
      </c>
      <c r="H2994" s="36">
        <f t="shared" si="1677"/>
        <v>78</v>
      </c>
      <c r="I2994" s="36">
        <f t="shared" si="1655"/>
        <v>0</v>
      </c>
      <c r="J2994" s="44">
        <v>100</v>
      </c>
      <c r="K2994" s="273">
        <v>1.61</v>
      </c>
      <c r="L2994" s="25">
        <v>0.15</v>
      </c>
      <c r="M2994" s="26">
        <f t="shared" si="1683"/>
        <v>0.24149999999999999</v>
      </c>
      <c r="N2994" s="43"/>
      <c r="O2994" s="39"/>
    </row>
    <row r="2995" spans="1:15" ht="15.75" hidden="1">
      <c r="A2995" s="63"/>
      <c r="B2995" s="73" t="s">
        <v>1878</v>
      </c>
      <c r="C2995" s="41" t="s">
        <v>45</v>
      </c>
      <c r="D2995" s="32">
        <f t="shared" si="1672"/>
        <v>0.629</v>
      </c>
      <c r="E2995" s="33">
        <f t="shared" si="1673"/>
        <v>49.061999999999998</v>
      </c>
      <c r="F2995" s="34"/>
      <c r="G2995" s="42">
        <f t="shared" si="1656"/>
        <v>0</v>
      </c>
      <c r="H2995" s="36">
        <f t="shared" si="1677"/>
        <v>78</v>
      </c>
      <c r="I2995" s="36">
        <f t="shared" si="1655"/>
        <v>0</v>
      </c>
      <c r="J2995" s="44"/>
      <c r="K2995" s="273">
        <v>0.74</v>
      </c>
      <c r="L2995" s="25">
        <v>0.15</v>
      </c>
      <c r="M2995" s="26">
        <f t="shared" si="1683"/>
        <v>0.111</v>
      </c>
      <c r="N2995" s="43" t="s">
        <v>15</v>
      </c>
      <c r="O2995" s="39"/>
    </row>
    <row r="2996" spans="1:15" ht="15.75">
      <c r="A2996" s="63" t="s">
        <v>1879</v>
      </c>
      <c r="B2996" s="73" t="s">
        <v>3715</v>
      </c>
      <c r="C2996" s="41" t="s">
        <v>45</v>
      </c>
      <c r="D2996" s="32">
        <f t="shared" si="1672"/>
        <v>1.3685</v>
      </c>
      <c r="E2996" s="33">
        <f t="shared" si="1673"/>
        <v>106.74300000000001</v>
      </c>
      <c r="F2996" s="34"/>
      <c r="G2996" s="42">
        <f t="shared" si="1656"/>
        <v>0</v>
      </c>
      <c r="H2996" s="36">
        <f t="shared" si="1677"/>
        <v>78</v>
      </c>
      <c r="I2996" s="36">
        <f t="shared" si="1655"/>
        <v>0</v>
      </c>
      <c r="J2996" s="44">
        <v>200</v>
      </c>
      <c r="K2996" s="273">
        <v>1.61</v>
      </c>
      <c r="L2996" s="25">
        <v>0.15</v>
      </c>
      <c r="M2996" s="26">
        <f t="shared" si="1683"/>
        <v>0.24149999999999999</v>
      </c>
      <c r="N2996" s="43"/>
      <c r="O2996" s="39"/>
    </row>
    <row r="2997" spans="1:15" ht="15.75">
      <c r="A2997" s="63"/>
      <c r="B2997" s="73" t="s">
        <v>1880</v>
      </c>
      <c r="C2997" s="41" t="s">
        <v>45</v>
      </c>
      <c r="D2997" s="32">
        <f t="shared" si="1672"/>
        <v>0.629</v>
      </c>
      <c r="E2997" s="33">
        <f t="shared" si="1673"/>
        <v>49.061999999999998</v>
      </c>
      <c r="F2997" s="34"/>
      <c r="G2997" s="42">
        <f t="shared" si="1656"/>
        <v>0</v>
      </c>
      <c r="H2997" s="36">
        <f t="shared" si="1677"/>
        <v>78</v>
      </c>
      <c r="I2997" s="36">
        <f t="shared" si="1655"/>
        <v>0</v>
      </c>
      <c r="J2997" s="44"/>
      <c r="K2997" s="273">
        <v>0.74</v>
      </c>
      <c r="L2997" s="25">
        <v>0.15</v>
      </c>
      <c r="M2997" s="26">
        <f t="shared" si="1683"/>
        <v>0.111</v>
      </c>
      <c r="N2997" s="43"/>
      <c r="O2997" s="39"/>
    </row>
    <row r="2998" spans="1:15" ht="15.75">
      <c r="A2998" s="63"/>
      <c r="B2998" s="73" t="s">
        <v>1881</v>
      </c>
      <c r="C2998" s="41" t="s">
        <v>45</v>
      </c>
      <c r="D2998" s="32">
        <f t="shared" si="1672"/>
        <v>0.629</v>
      </c>
      <c r="E2998" s="33">
        <f t="shared" si="1673"/>
        <v>49.061999999999998</v>
      </c>
      <c r="F2998" s="34"/>
      <c r="G2998" s="42">
        <f t="shared" si="1656"/>
        <v>0</v>
      </c>
      <c r="H2998" s="36">
        <f t="shared" si="1677"/>
        <v>78</v>
      </c>
      <c r="I2998" s="36">
        <f t="shared" si="1655"/>
        <v>0</v>
      </c>
      <c r="J2998" s="44"/>
      <c r="K2998" s="273">
        <v>0.74</v>
      </c>
      <c r="L2998" s="25">
        <v>0.15</v>
      </c>
      <c r="M2998" s="26">
        <f t="shared" si="1683"/>
        <v>0.111</v>
      </c>
      <c r="N2998" s="43"/>
      <c r="O2998" s="39"/>
    </row>
    <row r="2999" spans="1:15" ht="15.75">
      <c r="A2999" s="63"/>
      <c r="B2999" s="73" t="s">
        <v>1882</v>
      </c>
      <c r="C2999" s="41" t="s">
        <v>45</v>
      </c>
      <c r="D2999" s="32">
        <f t="shared" si="1672"/>
        <v>0.629</v>
      </c>
      <c r="E2999" s="33">
        <f t="shared" si="1673"/>
        <v>49.061999999999998</v>
      </c>
      <c r="F2999" s="34"/>
      <c r="G2999" s="42">
        <f t="shared" ref="G2999:G3137" si="1689">F2999*D2999</f>
        <v>0</v>
      </c>
      <c r="H2999" s="36">
        <f t="shared" si="1677"/>
        <v>78</v>
      </c>
      <c r="I2999" s="36">
        <f t="shared" si="1655"/>
        <v>0</v>
      </c>
      <c r="J2999" s="44"/>
      <c r="K2999" s="273">
        <v>0.74</v>
      </c>
      <c r="L2999" s="25">
        <v>0.15</v>
      </c>
      <c r="M2999" s="26">
        <f t="shared" si="1683"/>
        <v>0.111</v>
      </c>
      <c r="N2999" s="43"/>
      <c r="O2999" s="39"/>
    </row>
    <row r="3000" spans="1:15" ht="15.75">
      <c r="A3000" s="63"/>
      <c r="B3000" s="73" t="s">
        <v>1883</v>
      </c>
      <c r="C3000" s="41" t="s">
        <v>45</v>
      </c>
      <c r="D3000" s="32">
        <f t="shared" si="1672"/>
        <v>0.629</v>
      </c>
      <c r="E3000" s="33">
        <f t="shared" si="1673"/>
        <v>49.061999999999998</v>
      </c>
      <c r="F3000" s="34"/>
      <c r="G3000" s="42">
        <f t="shared" si="1689"/>
        <v>0</v>
      </c>
      <c r="H3000" s="36">
        <f t="shared" si="1677"/>
        <v>78</v>
      </c>
      <c r="I3000" s="36">
        <f t="shared" si="1655"/>
        <v>0</v>
      </c>
      <c r="J3000" s="44"/>
      <c r="K3000" s="273">
        <v>0.74</v>
      </c>
      <c r="L3000" s="25">
        <v>0.15</v>
      </c>
      <c r="M3000" s="26">
        <f t="shared" si="1683"/>
        <v>0.111</v>
      </c>
      <c r="N3000" s="43"/>
      <c r="O3000" s="39"/>
    </row>
    <row r="3001" spans="1:15" ht="15.75">
      <c r="A3001" s="63"/>
      <c r="B3001" s="73" t="s">
        <v>4199</v>
      </c>
      <c r="C3001" s="41" t="s">
        <v>45</v>
      </c>
      <c r="D3001" s="32">
        <f t="shared" ref="D3001" si="1690">K3001-M3001</f>
        <v>0.748</v>
      </c>
      <c r="E3001" s="33">
        <f t="shared" ref="E3001" si="1691">D3001*H3001</f>
        <v>58.344000000000001</v>
      </c>
      <c r="F3001" s="34"/>
      <c r="G3001" s="42">
        <f t="shared" ref="G3001" si="1692">F3001*D3001</f>
        <v>0</v>
      </c>
      <c r="H3001" s="36">
        <f t="shared" si="1677"/>
        <v>78</v>
      </c>
      <c r="I3001" s="36">
        <f t="shared" ref="I3001" si="1693">E3001*F3001</f>
        <v>0</v>
      </c>
      <c r="J3001" s="44"/>
      <c r="K3001" s="273">
        <v>0.88</v>
      </c>
      <c r="L3001" s="25">
        <v>0.15</v>
      </c>
      <c r="M3001" s="26">
        <f t="shared" ref="M3001" si="1694">K3001*L3001</f>
        <v>0.13200000000000001</v>
      </c>
      <c r="N3001" s="43"/>
      <c r="O3001" s="39"/>
    </row>
    <row r="3002" spans="1:15" ht="15.75">
      <c r="A3002" s="63"/>
      <c r="B3002" s="73" t="s">
        <v>1884</v>
      </c>
      <c r="C3002" s="41" t="s">
        <v>45</v>
      </c>
      <c r="D3002" s="32">
        <f t="shared" si="1672"/>
        <v>0.629</v>
      </c>
      <c r="E3002" s="33">
        <f t="shared" si="1673"/>
        <v>49.061999999999998</v>
      </c>
      <c r="F3002" s="34"/>
      <c r="G3002" s="42">
        <f t="shared" si="1689"/>
        <v>0</v>
      </c>
      <c r="H3002" s="36">
        <f t="shared" si="1677"/>
        <v>78</v>
      </c>
      <c r="I3002" s="36">
        <f t="shared" si="1655"/>
        <v>0</v>
      </c>
      <c r="J3002" s="44"/>
      <c r="K3002" s="273">
        <v>0.74</v>
      </c>
      <c r="L3002" s="25">
        <v>0.15</v>
      </c>
      <c r="M3002" s="26">
        <f t="shared" si="1683"/>
        <v>0.111</v>
      </c>
      <c r="N3002" s="43"/>
      <c r="O3002" s="39"/>
    </row>
    <row r="3003" spans="1:15" ht="15.75" hidden="1">
      <c r="A3003" s="63" t="s">
        <v>4214</v>
      </c>
      <c r="B3003" s="73" t="s">
        <v>5024</v>
      </c>
      <c r="C3003" s="41" t="s">
        <v>14</v>
      </c>
      <c r="D3003" s="32">
        <f t="shared" si="1672"/>
        <v>1.1220000000000001</v>
      </c>
      <c r="E3003" s="33">
        <f t="shared" si="1673"/>
        <v>87.516000000000005</v>
      </c>
      <c r="F3003" s="34"/>
      <c r="G3003" s="42">
        <f>F3003*D3003</f>
        <v>0</v>
      </c>
      <c r="H3003" s="36">
        <f t="shared" si="1677"/>
        <v>78</v>
      </c>
      <c r="I3003" s="36">
        <f>E3003*F3003</f>
        <v>0</v>
      </c>
      <c r="J3003" s="44">
        <v>250</v>
      </c>
      <c r="K3003" s="273">
        <v>1.32</v>
      </c>
      <c r="L3003" s="25">
        <v>0.15</v>
      </c>
      <c r="M3003" s="26">
        <f t="shared" si="1683"/>
        <v>0.19800000000000001</v>
      </c>
      <c r="N3003" s="43" t="s">
        <v>15</v>
      </c>
      <c r="O3003" s="39"/>
    </row>
    <row r="3004" spans="1:15" ht="15.75">
      <c r="A3004" s="233" t="s">
        <v>1885</v>
      </c>
      <c r="B3004" s="73" t="s">
        <v>6389</v>
      </c>
      <c r="C3004" s="41" t="s">
        <v>14</v>
      </c>
      <c r="D3004" s="32">
        <f>K3004-M3004</f>
        <v>10.199999999999999</v>
      </c>
      <c r="E3004" s="33">
        <f>D3004*H3004</f>
        <v>795.59999999999991</v>
      </c>
      <c r="F3004" s="34"/>
      <c r="G3004" s="42">
        <f>F3004*D3004</f>
        <v>0</v>
      </c>
      <c r="H3004" s="36">
        <f t="shared" si="1677"/>
        <v>78</v>
      </c>
      <c r="I3004" s="36">
        <f>E3004*F3004</f>
        <v>0</v>
      </c>
      <c r="J3004" s="44">
        <v>100</v>
      </c>
      <c r="K3004" s="273">
        <v>12</v>
      </c>
      <c r="L3004" s="25">
        <v>0.15</v>
      </c>
      <c r="M3004" s="26">
        <f>K3004*L3004</f>
        <v>1.7999999999999998</v>
      </c>
      <c r="N3004" s="43"/>
      <c r="O3004" s="39"/>
    </row>
    <row r="3005" spans="1:15" ht="15.75">
      <c r="A3005" s="233" t="s">
        <v>5206</v>
      </c>
      <c r="B3005" s="73" t="s">
        <v>3716</v>
      </c>
      <c r="C3005" s="41" t="s">
        <v>14</v>
      </c>
      <c r="D3005" s="32">
        <f t="shared" si="1672"/>
        <v>4.8620000000000001</v>
      </c>
      <c r="E3005" s="33">
        <f t="shared" si="1673"/>
        <v>379.23599999999999</v>
      </c>
      <c r="F3005" s="34"/>
      <c r="G3005" s="42">
        <f t="shared" si="1689"/>
        <v>0</v>
      </c>
      <c r="H3005" s="36">
        <f t="shared" si="1677"/>
        <v>78</v>
      </c>
      <c r="I3005" s="36">
        <f t="shared" ref="I3005:I3136" si="1695">E3005*F3005</f>
        <v>0</v>
      </c>
      <c r="J3005" s="44">
        <v>50</v>
      </c>
      <c r="K3005" s="273">
        <v>5.72</v>
      </c>
      <c r="L3005" s="25">
        <v>0.15</v>
      </c>
      <c r="M3005" s="26">
        <f t="shared" si="1683"/>
        <v>0.85799999999999998</v>
      </c>
      <c r="N3005" s="43"/>
      <c r="O3005" s="39"/>
    </row>
    <row r="3006" spans="1:15" ht="15.75">
      <c r="A3006" s="233" t="s">
        <v>1886</v>
      </c>
      <c r="B3006" s="73" t="s">
        <v>4431</v>
      </c>
      <c r="C3006" s="41" t="s">
        <v>14</v>
      </c>
      <c r="D3006" s="32">
        <f t="shared" si="1672"/>
        <v>1.6234999999999999</v>
      </c>
      <c r="E3006" s="33">
        <f t="shared" si="1673"/>
        <v>126.633</v>
      </c>
      <c r="F3006" s="34"/>
      <c r="G3006" s="42">
        <f t="shared" si="1689"/>
        <v>0</v>
      </c>
      <c r="H3006" s="36">
        <f t="shared" si="1677"/>
        <v>78</v>
      </c>
      <c r="I3006" s="36">
        <f t="shared" si="1695"/>
        <v>0</v>
      </c>
      <c r="J3006" s="44" t="s">
        <v>353</v>
      </c>
      <c r="K3006" s="273">
        <v>1.91</v>
      </c>
      <c r="L3006" s="25">
        <v>0.15</v>
      </c>
      <c r="M3006" s="26">
        <f t="shared" si="1683"/>
        <v>0.28649999999999998</v>
      </c>
      <c r="N3006" s="43"/>
      <c r="O3006" s="39"/>
    </row>
    <row r="3007" spans="1:15" ht="15.75" hidden="1">
      <c r="A3007" s="63" t="s">
        <v>673</v>
      </c>
      <c r="B3007" s="73" t="s">
        <v>4430</v>
      </c>
      <c r="C3007" s="41" t="s">
        <v>14</v>
      </c>
      <c r="D3007" s="32">
        <f t="shared" si="1672"/>
        <v>1.6234999999999999</v>
      </c>
      <c r="E3007" s="33">
        <f t="shared" si="1673"/>
        <v>126.633</v>
      </c>
      <c r="F3007" s="34"/>
      <c r="G3007" s="42">
        <f>F3007*D3007</f>
        <v>0</v>
      </c>
      <c r="H3007" s="36">
        <f t="shared" si="1677"/>
        <v>78</v>
      </c>
      <c r="I3007" s="36">
        <f>E3007*F3007</f>
        <v>0</v>
      </c>
      <c r="J3007" s="44">
        <v>100</v>
      </c>
      <c r="K3007" s="273">
        <v>1.91</v>
      </c>
      <c r="L3007" s="25">
        <v>0.15</v>
      </c>
      <c r="M3007" s="26">
        <f t="shared" si="1683"/>
        <v>0.28649999999999998</v>
      </c>
      <c r="N3007" s="43" t="s">
        <v>15</v>
      </c>
      <c r="O3007" s="39"/>
    </row>
    <row r="3008" spans="1:15" ht="15.75">
      <c r="A3008" s="233" t="s">
        <v>4569</v>
      </c>
      <c r="B3008" s="73" t="s">
        <v>4577</v>
      </c>
      <c r="C3008" s="41" t="s">
        <v>14</v>
      </c>
      <c r="D3008" s="32">
        <f>K3008-M3008</f>
        <v>1.9295</v>
      </c>
      <c r="E3008" s="33">
        <f>D3008*H3008</f>
        <v>150.501</v>
      </c>
      <c r="F3008" s="34"/>
      <c r="G3008" s="42">
        <f>F3008*D3008</f>
        <v>0</v>
      </c>
      <c r="H3008" s="36">
        <f t="shared" si="1677"/>
        <v>78</v>
      </c>
      <c r="I3008" s="36">
        <f>E3008*F3008</f>
        <v>0</v>
      </c>
      <c r="J3008" s="44">
        <v>200</v>
      </c>
      <c r="K3008" s="273">
        <v>2.27</v>
      </c>
      <c r="L3008" s="25">
        <v>0.15</v>
      </c>
      <c r="M3008" s="26">
        <f>K3008*L3008</f>
        <v>0.34049999999999997</v>
      </c>
      <c r="N3008" s="43"/>
      <c r="O3008" s="39"/>
    </row>
    <row r="3009" spans="1:15" ht="15.75" hidden="1">
      <c r="A3009" s="63" t="s">
        <v>1887</v>
      </c>
      <c r="B3009" s="73" t="s">
        <v>1888</v>
      </c>
      <c r="C3009" s="41" t="s">
        <v>14</v>
      </c>
      <c r="D3009" s="32">
        <f t="shared" si="1672"/>
        <v>12.444000000000001</v>
      </c>
      <c r="E3009" s="33">
        <f t="shared" si="1673"/>
        <v>970.63200000000006</v>
      </c>
      <c r="F3009" s="34"/>
      <c r="G3009" s="42">
        <f t="shared" si="1689"/>
        <v>0</v>
      </c>
      <c r="H3009" s="36">
        <f t="shared" si="1677"/>
        <v>78</v>
      </c>
      <c r="I3009" s="36">
        <f t="shared" si="1695"/>
        <v>0</v>
      </c>
      <c r="J3009" s="44">
        <v>30</v>
      </c>
      <c r="K3009" s="273">
        <v>14.64</v>
      </c>
      <c r="L3009" s="25">
        <v>0.15</v>
      </c>
      <c r="M3009" s="26">
        <f t="shared" si="1683"/>
        <v>2.1960000000000002</v>
      </c>
      <c r="N3009" s="43" t="s">
        <v>15</v>
      </c>
      <c r="O3009" s="39"/>
    </row>
    <row r="3010" spans="1:15" ht="15.75" hidden="1">
      <c r="A3010" s="63" t="s">
        <v>1815</v>
      </c>
      <c r="B3010" s="73" t="s">
        <v>1889</v>
      </c>
      <c r="C3010" s="41" t="s">
        <v>14</v>
      </c>
      <c r="D3010" s="32">
        <f t="shared" si="1672"/>
        <v>3.859</v>
      </c>
      <c r="E3010" s="33">
        <f t="shared" si="1673"/>
        <v>301.00200000000001</v>
      </c>
      <c r="F3010" s="34"/>
      <c r="G3010" s="42">
        <f t="shared" si="1689"/>
        <v>0</v>
      </c>
      <c r="H3010" s="36">
        <f t="shared" si="1677"/>
        <v>78</v>
      </c>
      <c r="I3010" s="36">
        <f t="shared" si="1695"/>
        <v>0</v>
      </c>
      <c r="J3010" s="44" t="s">
        <v>4261</v>
      </c>
      <c r="K3010" s="273">
        <v>4.54</v>
      </c>
      <c r="L3010" s="25">
        <v>0.15</v>
      </c>
      <c r="M3010" s="26">
        <f t="shared" si="1683"/>
        <v>0.68099999999999994</v>
      </c>
      <c r="N3010" s="43" t="s">
        <v>15</v>
      </c>
      <c r="O3010" s="39"/>
    </row>
    <row r="3011" spans="1:15" ht="15.75" hidden="1">
      <c r="A3011" s="63" t="s">
        <v>1890</v>
      </c>
      <c r="B3011" s="73" t="s">
        <v>4922</v>
      </c>
      <c r="C3011" s="41" t="s">
        <v>14</v>
      </c>
      <c r="D3011" s="32">
        <f t="shared" si="1672"/>
        <v>4.3605</v>
      </c>
      <c r="E3011" s="33">
        <f t="shared" si="1673"/>
        <v>340.11900000000003</v>
      </c>
      <c r="F3011" s="34"/>
      <c r="G3011" s="42">
        <f t="shared" si="1689"/>
        <v>0</v>
      </c>
      <c r="H3011" s="36">
        <f t="shared" si="1677"/>
        <v>78</v>
      </c>
      <c r="I3011" s="36">
        <f t="shared" si="1695"/>
        <v>0</v>
      </c>
      <c r="J3011" s="44">
        <v>40</v>
      </c>
      <c r="K3011" s="273">
        <v>5.13</v>
      </c>
      <c r="L3011" s="25">
        <v>0.15</v>
      </c>
      <c r="M3011" s="26">
        <f t="shared" si="1683"/>
        <v>0.76949999999999996</v>
      </c>
      <c r="N3011" s="43" t="s">
        <v>15</v>
      </c>
      <c r="O3011" s="39"/>
    </row>
    <row r="3012" spans="1:15" ht="15.75" hidden="1">
      <c r="A3012" s="63" t="s">
        <v>4921</v>
      </c>
      <c r="B3012" s="73" t="s">
        <v>1891</v>
      </c>
      <c r="C3012" s="41" t="s">
        <v>14</v>
      </c>
      <c r="D3012" s="32">
        <f t="shared" si="1672"/>
        <v>5.6014999999999997</v>
      </c>
      <c r="E3012" s="33">
        <f t="shared" si="1673"/>
        <v>436.91699999999997</v>
      </c>
      <c r="F3012" s="34"/>
      <c r="G3012" s="42">
        <f t="shared" si="1689"/>
        <v>0</v>
      </c>
      <c r="H3012" s="36">
        <f t="shared" si="1677"/>
        <v>78</v>
      </c>
      <c r="I3012" s="36">
        <f t="shared" si="1695"/>
        <v>0</v>
      </c>
      <c r="J3012" s="44">
        <v>30</v>
      </c>
      <c r="K3012" s="273">
        <v>6.59</v>
      </c>
      <c r="L3012" s="25">
        <v>0.15</v>
      </c>
      <c r="M3012" s="26">
        <f t="shared" si="1683"/>
        <v>0.98849999999999993</v>
      </c>
      <c r="N3012" s="43" t="s">
        <v>15</v>
      </c>
      <c r="O3012" s="39"/>
    </row>
    <row r="3013" spans="1:15" ht="15.75" hidden="1">
      <c r="A3013" s="63" t="s">
        <v>1820</v>
      </c>
      <c r="B3013" s="73" t="s">
        <v>1892</v>
      </c>
      <c r="C3013" s="41" t="s">
        <v>14</v>
      </c>
      <c r="D3013" s="32">
        <f t="shared" si="1672"/>
        <v>6.2220000000000004</v>
      </c>
      <c r="E3013" s="33">
        <f t="shared" si="1673"/>
        <v>485.31600000000003</v>
      </c>
      <c r="F3013" s="34"/>
      <c r="G3013" s="42">
        <f>F3013*D3013</f>
        <v>0</v>
      </c>
      <c r="H3013" s="36">
        <f t="shared" si="1677"/>
        <v>78</v>
      </c>
      <c r="I3013" s="36">
        <f>E3013*F3013</f>
        <v>0</v>
      </c>
      <c r="J3013" s="44">
        <v>30</v>
      </c>
      <c r="K3013" s="273">
        <v>7.32</v>
      </c>
      <c r="L3013" s="25">
        <v>0.15</v>
      </c>
      <c r="M3013" s="26">
        <f t="shared" si="1683"/>
        <v>1.0980000000000001</v>
      </c>
      <c r="N3013" s="43" t="s">
        <v>15</v>
      </c>
      <c r="O3013" s="39"/>
    </row>
    <row r="3014" spans="1:15" ht="15.75">
      <c r="A3014" s="233" t="s">
        <v>6043</v>
      </c>
      <c r="B3014" s="73" t="s">
        <v>6514</v>
      </c>
      <c r="C3014" s="41" t="s">
        <v>234</v>
      </c>
      <c r="D3014" s="32">
        <f t="shared" si="1672"/>
        <v>1.0029999999999999</v>
      </c>
      <c r="E3014" s="33">
        <f t="shared" si="1673"/>
        <v>78.233999999999995</v>
      </c>
      <c r="F3014" s="34"/>
      <c r="G3014" s="42">
        <f t="shared" si="1689"/>
        <v>0</v>
      </c>
      <c r="H3014" s="36">
        <f t="shared" si="1677"/>
        <v>78</v>
      </c>
      <c r="I3014" s="36">
        <f t="shared" si="1695"/>
        <v>0</v>
      </c>
      <c r="J3014" s="44">
        <v>500</v>
      </c>
      <c r="K3014" s="273">
        <v>1.18</v>
      </c>
      <c r="L3014" s="25">
        <v>0.15</v>
      </c>
      <c r="M3014" s="26">
        <f t="shared" si="1683"/>
        <v>0.17699999999999999</v>
      </c>
      <c r="N3014" s="43"/>
      <c r="O3014" s="39"/>
    </row>
    <row r="3015" spans="1:15" ht="15.75">
      <c r="A3015" s="233" t="s">
        <v>6403</v>
      </c>
      <c r="B3015" s="73" t="s">
        <v>6404</v>
      </c>
      <c r="C3015" s="41" t="s">
        <v>14</v>
      </c>
      <c r="D3015" s="32">
        <f t="shared" si="1672"/>
        <v>0.86699999999999999</v>
      </c>
      <c r="E3015" s="33">
        <f t="shared" si="1673"/>
        <v>67.626000000000005</v>
      </c>
      <c r="F3015" s="34"/>
      <c r="G3015" s="42">
        <f t="shared" si="1689"/>
        <v>0</v>
      </c>
      <c r="H3015" s="36">
        <f t="shared" si="1677"/>
        <v>78</v>
      </c>
      <c r="I3015" s="36">
        <f t="shared" si="1695"/>
        <v>0</v>
      </c>
      <c r="J3015" s="44">
        <v>200</v>
      </c>
      <c r="K3015" s="273">
        <v>1.02</v>
      </c>
      <c r="L3015" s="25">
        <v>0.15</v>
      </c>
      <c r="M3015" s="26">
        <f t="shared" si="1683"/>
        <v>0.153</v>
      </c>
      <c r="N3015" s="43"/>
      <c r="O3015" s="39"/>
    </row>
    <row r="3016" spans="1:15" ht="15.75" hidden="1">
      <c r="A3016" s="63" t="s">
        <v>1893</v>
      </c>
      <c r="B3016" s="73" t="s">
        <v>4706</v>
      </c>
      <c r="C3016" s="41" t="s">
        <v>234</v>
      </c>
      <c r="D3016" s="32">
        <f t="shared" si="1672"/>
        <v>3.1110000000000002</v>
      </c>
      <c r="E3016" s="33">
        <f t="shared" si="1673"/>
        <v>242.65800000000002</v>
      </c>
      <c r="F3016" s="34"/>
      <c r="G3016" s="42">
        <f t="shared" si="1689"/>
        <v>0</v>
      </c>
      <c r="H3016" s="36">
        <f t="shared" si="1677"/>
        <v>78</v>
      </c>
      <c r="I3016" s="36">
        <f t="shared" si="1695"/>
        <v>0</v>
      </c>
      <c r="J3016" s="44">
        <v>100</v>
      </c>
      <c r="K3016" s="273">
        <v>3.66</v>
      </c>
      <c r="L3016" s="25">
        <v>0.15</v>
      </c>
      <c r="M3016" s="26">
        <f t="shared" si="1683"/>
        <v>0.54900000000000004</v>
      </c>
      <c r="N3016" s="43" t="s">
        <v>15</v>
      </c>
      <c r="O3016" s="39"/>
    </row>
    <row r="3017" spans="1:15" ht="15.75">
      <c r="A3017" s="233" t="s">
        <v>5228</v>
      </c>
      <c r="B3017" s="73" t="s">
        <v>5230</v>
      </c>
      <c r="C3017" s="41" t="s">
        <v>14</v>
      </c>
      <c r="D3017" s="32">
        <f t="shared" si="1672"/>
        <v>1.2495000000000001</v>
      </c>
      <c r="E3017" s="33">
        <f t="shared" si="1673"/>
        <v>97.460999999999999</v>
      </c>
      <c r="F3017" s="34"/>
      <c r="G3017" s="42">
        <f t="shared" si="1689"/>
        <v>0</v>
      </c>
      <c r="H3017" s="36">
        <f t="shared" si="1677"/>
        <v>78</v>
      </c>
      <c r="I3017" s="36">
        <f t="shared" si="1695"/>
        <v>0</v>
      </c>
      <c r="J3017" s="44">
        <v>50</v>
      </c>
      <c r="K3017" s="273">
        <v>1.47</v>
      </c>
      <c r="L3017" s="25">
        <v>0.15</v>
      </c>
      <c r="M3017" s="26">
        <f t="shared" si="1683"/>
        <v>0.2205</v>
      </c>
      <c r="N3017" s="43"/>
      <c r="O3017" s="39"/>
    </row>
    <row r="3018" spans="1:15" ht="15" customHeight="1">
      <c r="A3018" s="233" t="s">
        <v>5224</v>
      </c>
      <c r="B3018" s="73" t="s">
        <v>5227</v>
      </c>
      <c r="C3018" s="41" t="s">
        <v>14</v>
      </c>
      <c r="D3018" s="32">
        <f t="shared" si="1672"/>
        <v>0.86699999999999999</v>
      </c>
      <c r="E3018" s="33">
        <f t="shared" si="1673"/>
        <v>67.626000000000005</v>
      </c>
      <c r="F3018" s="34"/>
      <c r="G3018" s="42">
        <f t="shared" si="1689"/>
        <v>0</v>
      </c>
      <c r="H3018" s="36">
        <f t="shared" si="1677"/>
        <v>78</v>
      </c>
      <c r="I3018" s="36">
        <f t="shared" si="1695"/>
        <v>0</v>
      </c>
      <c r="J3018" s="44">
        <v>50</v>
      </c>
      <c r="K3018" s="273">
        <v>1.02</v>
      </c>
      <c r="L3018" s="25">
        <v>0.15</v>
      </c>
      <c r="M3018" s="26">
        <f t="shared" si="1683"/>
        <v>0.153</v>
      </c>
      <c r="N3018" s="43"/>
      <c r="O3018" s="39"/>
    </row>
    <row r="3019" spans="1:15" ht="15.75">
      <c r="A3019" s="233" t="s">
        <v>237</v>
      </c>
      <c r="B3019" s="73" t="s">
        <v>4707</v>
      </c>
      <c r="C3019" s="41" t="s">
        <v>234</v>
      </c>
      <c r="D3019" s="32">
        <f t="shared" si="1672"/>
        <v>3.74</v>
      </c>
      <c r="E3019" s="33">
        <f t="shared" si="1673"/>
        <v>291.72000000000003</v>
      </c>
      <c r="F3019" s="34"/>
      <c r="G3019" s="42">
        <f t="shared" si="1689"/>
        <v>0</v>
      </c>
      <c r="H3019" s="36">
        <f t="shared" si="1677"/>
        <v>78</v>
      </c>
      <c r="I3019" s="36">
        <f t="shared" si="1695"/>
        <v>0</v>
      </c>
      <c r="J3019" s="44">
        <v>100</v>
      </c>
      <c r="K3019" s="273">
        <v>4.4000000000000004</v>
      </c>
      <c r="L3019" s="25">
        <v>0.15</v>
      </c>
      <c r="M3019" s="26">
        <f t="shared" si="1683"/>
        <v>0.66</v>
      </c>
      <c r="N3019" s="43"/>
      <c r="O3019" s="39"/>
    </row>
    <row r="3020" spans="1:15" ht="15.75">
      <c r="A3020" s="233" t="s">
        <v>4434</v>
      </c>
      <c r="B3020" s="223" t="s">
        <v>6133</v>
      </c>
      <c r="C3020" s="41" t="s">
        <v>14</v>
      </c>
      <c r="D3020" s="32">
        <f t="shared" ref="D3020:D3025" si="1696">K3020-M3020</f>
        <v>1.4279999999999999</v>
      </c>
      <c r="E3020" s="33">
        <f t="shared" ref="E3020:E3025" si="1697">D3020*H3020</f>
        <v>111.384</v>
      </c>
      <c r="F3020" s="34"/>
      <c r="G3020" s="42">
        <f t="shared" ref="G3020" si="1698">F3020*D3020</f>
        <v>0</v>
      </c>
      <c r="H3020" s="36">
        <f t="shared" si="1677"/>
        <v>78</v>
      </c>
      <c r="I3020" s="36">
        <f t="shared" ref="I3020" si="1699">E3020*F3020</f>
        <v>0</v>
      </c>
      <c r="J3020" s="44">
        <v>200</v>
      </c>
      <c r="K3020" s="273">
        <v>1.68</v>
      </c>
      <c r="L3020" s="25">
        <v>0.15</v>
      </c>
      <c r="M3020" s="26">
        <f t="shared" ref="M3020:M3025" si="1700">K3020*L3020</f>
        <v>0.252</v>
      </c>
      <c r="N3020" s="43"/>
      <c r="O3020" s="39"/>
    </row>
    <row r="3021" spans="1:15" ht="15.75">
      <c r="A3021" s="233" t="s">
        <v>4435</v>
      </c>
      <c r="B3021" s="223" t="s">
        <v>4440</v>
      </c>
      <c r="C3021" s="41" t="s">
        <v>14</v>
      </c>
      <c r="D3021" s="32">
        <f t="shared" si="1696"/>
        <v>1.3685</v>
      </c>
      <c r="E3021" s="33">
        <f t="shared" si="1697"/>
        <v>106.74300000000001</v>
      </c>
      <c r="F3021" s="34"/>
      <c r="G3021" s="42">
        <f>F3021*D3021</f>
        <v>0</v>
      </c>
      <c r="H3021" s="36">
        <f t="shared" si="1677"/>
        <v>78</v>
      </c>
      <c r="I3021" s="36">
        <f>E3021*F3021</f>
        <v>0</v>
      </c>
      <c r="J3021" s="44">
        <v>200</v>
      </c>
      <c r="K3021" s="273">
        <v>1.61</v>
      </c>
      <c r="L3021" s="25">
        <v>0.15</v>
      </c>
      <c r="M3021" s="26">
        <f t="shared" si="1700"/>
        <v>0.24149999999999999</v>
      </c>
      <c r="N3021" s="43"/>
      <c r="O3021" s="39"/>
    </row>
    <row r="3022" spans="1:15" ht="15.75">
      <c r="A3022" s="233" t="s">
        <v>4436</v>
      </c>
      <c r="B3022" s="223" t="s">
        <v>6405</v>
      </c>
      <c r="C3022" s="41" t="s">
        <v>14</v>
      </c>
      <c r="D3022" s="32">
        <f t="shared" si="1696"/>
        <v>3.1110000000000002</v>
      </c>
      <c r="E3022" s="33">
        <f t="shared" si="1697"/>
        <v>242.65800000000002</v>
      </c>
      <c r="F3022" s="34"/>
      <c r="G3022" s="42">
        <f t="shared" ref="G3022:G3025" si="1701">F3022*D3022</f>
        <v>0</v>
      </c>
      <c r="H3022" s="36">
        <f t="shared" si="1677"/>
        <v>78</v>
      </c>
      <c r="I3022" s="36">
        <f t="shared" ref="I3022:I3025" si="1702">E3022*F3022</f>
        <v>0</v>
      </c>
      <c r="J3022" s="44">
        <v>200</v>
      </c>
      <c r="K3022" s="273">
        <v>3.66</v>
      </c>
      <c r="L3022" s="25">
        <v>0.15</v>
      </c>
      <c r="M3022" s="26">
        <f t="shared" si="1700"/>
        <v>0.54900000000000004</v>
      </c>
      <c r="N3022" s="43"/>
      <c r="O3022" s="39"/>
    </row>
    <row r="3023" spans="1:15" ht="15.75">
      <c r="A3023" s="233" t="s">
        <v>4437</v>
      </c>
      <c r="B3023" s="223" t="s">
        <v>4441</v>
      </c>
      <c r="C3023" s="41" t="s">
        <v>14</v>
      </c>
      <c r="D3023" s="32">
        <f t="shared" si="1696"/>
        <v>3.1110000000000002</v>
      </c>
      <c r="E3023" s="33">
        <f t="shared" si="1697"/>
        <v>242.65800000000002</v>
      </c>
      <c r="F3023" s="34"/>
      <c r="G3023" s="42">
        <f t="shared" si="1701"/>
        <v>0</v>
      </c>
      <c r="H3023" s="36">
        <f t="shared" si="1677"/>
        <v>78</v>
      </c>
      <c r="I3023" s="36">
        <f t="shared" si="1702"/>
        <v>0</v>
      </c>
      <c r="J3023" s="44">
        <v>100</v>
      </c>
      <c r="K3023" s="273">
        <v>3.66</v>
      </c>
      <c r="L3023" s="25">
        <v>0.15</v>
      </c>
      <c r="M3023" s="26">
        <f t="shared" si="1700"/>
        <v>0.54900000000000004</v>
      </c>
      <c r="N3023" s="43"/>
      <c r="O3023" s="39"/>
    </row>
    <row r="3024" spans="1:15" ht="15.75">
      <c r="A3024" s="233" t="s">
        <v>4438</v>
      </c>
      <c r="B3024" s="223" t="s">
        <v>4442</v>
      </c>
      <c r="C3024" s="41" t="s">
        <v>14</v>
      </c>
      <c r="D3024" s="32">
        <f t="shared" si="1696"/>
        <v>1.496</v>
      </c>
      <c r="E3024" s="33">
        <f t="shared" si="1697"/>
        <v>116.688</v>
      </c>
      <c r="F3024" s="34"/>
      <c r="G3024" s="42">
        <f t="shared" si="1701"/>
        <v>0</v>
      </c>
      <c r="H3024" s="36">
        <f t="shared" si="1677"/>
        <v>78</v>
      </c>
      <c r="I3024" s="36">
        <f t="shared" si="1702"/>
        <v>0</v>
      </c>
      <c r="J3024" s="44">
        <v>300</v>
      </c>
      <c r="K3024" s="273">
        <v>1.76</v>
      </c>
      <c r="L3024" s="25">
        <v>0.15</v>
      </c>
      <c r="M3024" s="26">
        <f t="shared" si="1700"/>
        <v>0.26400000000000001</v>
      </c>
      <c r="N3024" s="43"/>
      <c r="O3024" s="39"/>
    </row>
    <row r="3025" spans="1:15" ht="15.75" hidden="1">
      <c r="A3025" s="63" t="s">
        <v>4439</v>
      </c>
      <c r="B3025" s="223" t="s">
        <v>4443</v>
      </c>
      <c r="C3025" s="41" t="s">
        <v>14</v>
      </c>
      <c r="D3025" s="32">
        <f t="shared" si="1696"/>
        <v>1.3685</v>
      </c>
      <c r="E3025" s="33">
        <f t="shared" si="1697"/>
        <v>106.74300000000001</v>
      </c>
      <c r="F3025" s="34"/>
      <c r="G3025" s="42">
        <f t="shared" si="1701"/>
        <v>0</v>
      </c>
      <c r="H3025" s="36">
        <f t="shared" si="1677"/>
        <v>78</v>
      </c>
      <c r="I3025" s="36">
        <f t="shared" si="1702"/>
        <v>0</v>
      </c>
      <c r="J3025" s="44">
        <v>200</v>
      </c>
      <c r="K3025" s="273">
        <v>1.61</v>
      </c>
      <c r="L3025" s="25">
        <v>0.15</v>
      </c>
      <c r="M3025" s="26">
        <f t="shared" si="1700"/>
        <v>0.24149999999999999</v>
      </c>
      <c r="N3025" s="43" t="s">
        <v>15</v>
      </c>
      <c r="O3025" s="39"/>
    </row>
    <row r="3026" spans="1:15" ht="15.75" hidden="1">
      <c r="A3026" s="63"/>
      <c r="B3026" s="73" t="s">
        <v>3717</v>
      </c>
      <c r="C3026" s="41" t="s">
        <v>14</v>
      </c>
      <c r="D3026" s="32">
        <f t="shared" si="1672"/>
        <v>8.4574999999999996</v>
      </c>
      <c r="E3026" s="33">
        <f t="shared" si="1673"/>
        <v>659.68499999999995</v>
      </c>
      <c r="F3026" s="34"/>
      <c r="G3026" s="42">
        <f t="shared" si="1689"/>
        <v>0</v>
      </c>
      <c r="H3026" s="36">
        <f t="shared" si="1677"/>
        <v>78</v>
      </c>
      <c r="I3026" s="36">
        <f t="shared" si="1695"/>
        <v>0</v>
      </c>
      <c r="J3026" s="44">
        <v>50</v>
      </c>
      <c r="K3026" s="273">
        <v>9.9499999999999993</v>
      </c>
      <c r="L3026" s="25">
        <v>0.15</v>
      </c>
      <c r="M3026" s="26">
        <f t="shared" si="1683"/>
        <v>1.4924999999999999</v>
      </c>
      <c r="N3026" s="43" t="s">
        <v>15</v>
      </c>
      <c r="O3026" s="39"/>
    </row>
    <row r="3027" spans="1:15" ht="15.75">
      <c r="A3027" s="63" t="s">
        <v>4315</v>
      </c>
      <c r="B3027" s="73" t="s">
        <v>1894</v>
      </c>
      <c r="C3027" s="41" t="s">
        <v>14</v>
      </c>
      <c r="D3027" s="32">
        <f t="shared" si="1672"/>
        <v>6.2220000000000004</v>
      </c>
      <c r="E3027" s="33">
        <f t="shared" si="1673"/>
        <v>485.31600000000003</v>
      </c>
      <c r="F3027" s="34"/>
      <c r="G3027" s="42">
        <f t="shared" si="1689"/>
        <v>0</v>
      </c>
      <c r="H3027" s="36">
        <f t="shared" si="1677"/>
        <v>78</v>
      </c>
      <c r="I3027" s="36">
        <f t="shared" si="1695"/>
        <v>0</v>
      </c>
      <c r="J3027" s="44">
        <v>100</v>
      </c>
      <c r="K3027" s="273">
        <v>7.32</v>
      </c>
      <c r="L3027" s="25">
        <v>0.15</v>
      </c>
      <c r="M3027" s="26">
        <f t="shared" si="1683"/>
        <v>1.0980000000000001</v>
      </c>
      <c r="N3027" s="43"/>
      <c r="O3027" s="39"/>
    </row>
    <row r="3028" spans="1:15" ht="15.75">
      <c r="A3028" s="233" t="s">
        <v>4613</v>
      </c>
      <c r="B3028" s="73" t="s">
        <v>4614</v>
      </c>
      <c r="C3028" s="41" t="s">
        <v>14</v>
      </c>
      <c r="D3028" s="32">
        <f t="shared" ref="D3028" si="1703">K3028-M3028</f>
        <v>7.2164999999999999</v>
      </c>
      <c r="E3028" s="33">
        <f t="shared" ref="E3028" si="1704">D3028*H3028</f>
        <v>562.88699999999994</v>
      </c>
      <c r="F3028" s="34"/>
      <c r="G3028" s="42">
        <f t="shared" ref="G3028" si="1705">F3028*D3028</f>
        <v>0</v>
      </c>
      <c r="H3028" s="36">
        <f t="shared" si="1677"/>
        <v>78</v>
      </c>
      <c r="I3028" s="36">
        <f t="shared" ref="I3028" si="1706">E3028*F3028</f>
        <v>0</v>
      </c>
      <c r="J3028" s="44">
        <v>100</v>
      </c>
      <c r="K3028" s="273">
        <v>8.49</v>
      </c>
      <c r="L3028" s="25">
        <v>0.15</v>
      </c>
      <c r="M3028" s="26">
        <f t="shared" ref="M3028" si="1707">K3028*L3028</f>
        <v>1.2735000000000001</v>
      </c>
      <c r="N3028" s="43"/>
      <c r="O3028" s="39"/>
    </row>
    <row r="3029" spans="1:15" ht="25.5" hidden="1">
      <c r="A3029" s="63" t="s">
        <v>1895</v>
      </c>
      <c r="B3029" s="202" t="s">
        <v>7237</v>
      </c>
      <c r="C3029" s="41" t="s">
        <v>45</v>
      </c>
      <c r="D3029" s="32">
        <f t="shared" si="1672"/>
        <v>1.615</v>
      </c>
      <c r="E3029" s="33">
        <f t="shared" si="1673"/>
        <v>125.97</v>
      </c>
      <c r="F3029" s="34"/>
      <c r="G3029" s="42">
        <f t="shared" si="1689"/>
        <v>0</v>
      </c>
      <c r="H3029" s="36">
        <f t="shared" si="1677"/>
        <v>78</v>
      </c>
      <c r="I3029" s="36">
        <f t="shared" si="1695"/>
        <v>0</v>
      </c>
      <c r="J3029" s="44">
        <v>100</v>
      </c>
      <c r="K3029" s="273">
        <v>1.9</v>
      </c>
      <c r="L3029" s="25">
        <v>0.15</v>
      </c>
      <c r="M3029" s="26">
        <f t="shared" si="1683"/>
        <v>0.28499999999999998</v>
      </c>
      <c r="N3029" s="43" t="s">
        <v>15</v>
      </c>
      <c r="O3029" s="39"/>
    </row>
    <row r="3030" spans="1:15" ht="25.5" hidden="1">
      <c r="A3030" s="63" t="s">
        <v>1896</v>
      </c>
      <c r="B3030" s="202" t="s">
        <v>3718</v>
      </c>
      <c r="C3030" s="41" t="s">
        <v>45</v>
      </c>
      <c r="D3030" s="32">
        <f t="shared" si="1672"/>
        <v>1.9889999999999999</v>
      </c>
      <c r="E3030" s="33">
        <f t="shared" si="1673"/>
        <v>155.142</v>
      </c>
      <c r="F3030" s="34"/>
      <c r="G3030" s="42">
        <f t="shared" si="1689"/>
        <v>0</v>
      </c>
      <c r="H3030" s="36">
        <f t="shared" si="1677"/>
        <v>78</v>
      </c>
      <c r="I3030" s="36">
        <f t="shared" si="1695"/>
        <v>0</v>
      </c>
      <c r="J3030" s="44">
        <v>100</v>
      </c>
      <c r="K3030" s="273">
        <v>2.34</v>
      </c>
      <c r="L3030" s="25">
        <v>0.15</v>
      </c>
      <c r="M3030" s="75">
        <f t="shared" si="1683"/>
        <v>0.35099999999999998</v>
      </c>
      <c r="N3030" s="43" t="s">
        <v>15</v>
      </c>
      <c r="O3030" s="39"/>
    </row>
    <row r="3031" spans="1:15" ht="15.75">
      <c r="A3031" s="233" t="s">
        <v>1783</v>
      </c>
      <c r="B3031" s="73" t="s">
        <v>3719</v>
      </c>
      <c r="C3031" s="41" t="s">
        <v>45</v>
      </c>
      <c r="D3031" s="32">
        <f t="shared" si="1672"/>
        <v>0.30599999999999999</v>
      </c>
      <c r="E3031" s="33">
        <f t="shared" si="1673"/>
        <v>23.867999999999999</v>
      </c>
      <c r="F3031" s="34"/>
      <c r="G3031" s="42">
        <f t="shared" si="1689"/>
        <v>0</v>
      </c>
      <c r="H3031" s="36">
        <f t="shared" si="1677"/>
        <v>78</v>
      </c>
      <c r="I3031" s="36">
        <f t="shared" si="1695"/>
        <v>0</v>
      </c>
      <c r="J3031" s="44">
        <v>1000</v>
      </c>
      <c r="K3031" s="273">
        <v>0.36</v>
      </c>
      <c r="L3031" s="25">
        <v>0.15</v>
      </c>
      <c r="M3031" s="26">
        <f t="shared" si="1683"/>
        <v>5.3999999999999999E-2</v>
      </c>
      <c r="N3031" s="43"/>
      <c r="O3031" s="39"/>
    </row>
    <row r="3032" spans="1:15" ht="15.75">
      <c r="A3032" s="233" t="s">
        <v>1897</v>
      </c>
      <c r="B3032" s="73" t="s">
        <v>6409</v>
      </c>
      <c r="C3032" s="41" t="s">
        <v>45</v>
      </c>
      <c r="D3032" s="32">
        <f t="shared" si="1672"/>
        <v>0.30599999999999999</v>
      </c>
      <c r="E3032" s="33">
        <f t="shared" si="1673"/>
        <v>23.867999999999999</v>
      </c>
      <c r="F3032" s="34"/>
      <c r="G3032" s="42">
        <f t="shared" si="1689"/>
        <v>0</v>
      </c>
      <c r="H3032" s="36">
        <f t="shared" si="1677"/>
        <v>78</v>
      </c>
      <c r="I3032" s="36">
        <f t="shared" si="1695"/>
        <v>0</v>
      </c>
      <c r="J3032" s="44">
        <v>1500</v>
      </c>
      <c r="K3032" s="273">
        <v>0.36</v>
      </c>
      <c r="L3032" s="25">
        <v>0.15</v>
      </c>
      <c r="M3032" s="26">
        <f t="shared" si="1683"/>
        <v>5.3999999999999999E-2</v>
      </c>
      <c r="N3032" s="43"/>
      <c r="O3032" s="39"/>
    </row>
    <row r="3033" spans="1:15" ht="15.75">
      <c r="A3033" s="233" t="s">
        <v>5422</v>
      </c>
      <c r="B3033" s="73" t="s">
        <v>5421</v>
      </c>
      <c r="C3033" s="41" t="s">
        <v>45</v>
      </c>
      <c r="D3033" s="32">
        <f t="shared" ref="D3033" si="1708">K3033-M3033</f>
        <v>0.30599999999999999</v>
      </c>
      <c r="E3033" s="33">
        <f t="shared" ref="E3033" si="1709">D3033*H3033</f>
        <v>23.867999999999999</v>
      </c>
      <c r="F3033" s="34"/>
      <c r="G3033" s="42">
        <f t="shared" ref="G3033" si="1710">F3033*D3033</f>
        <v>0</v>
      </c>
      <c r="H3033" s="36">
        <f t="shared" si="1677"/>
        <v>78</v>
      </c>
      <c r="I3033" s="36">
        <f t="shared" ref="I3033" si="1711">E3033*F3033</f>
        <v>0</v>
      </c>
      <c r="J3033" s="44">
        <v>1000</v>
      </c>
      <c r="K3033" s="273">
        <v>0.36</v>
      </c>
      <c r="L3033" s="25">
        <v>0.15</v>
      </c>
      <c r="M3033" s="26">
        <f t="shared" ref="M3033" si="1712">K3033*L3033</f>
        <v>5.3999999999999999E-2</v>
      </c>
      <c r="N3033" s="43"/>
      <c r="O3033" s="39"/>
    </row>
    <row r="3034" spans="1:15" ht="15.75">
      <c r="A3034" s="233" t="s">
        <v>1898</v>
      </c>
      <c r="B3034" s="73" t="s">
        <v>3720</v>
      </c>
      <c r="C3034" s="41" t="s">
        <v>45</v>
      </c>
      <c r="D3034" s="32">
        <f t="shared" si="1672"/>
        <v>0.30599999999999999</v>
      </c>
      <c r="E3034" s="33">
        <f t="shared" si="1673"/>
        <v>23.867999999999999</v>
      </c>
      <c r="F3034" s="34"/>
      <c r="G3034" s="42">
        <f t="shared" si="1689"/>
        <v>0</v>
      </c>
      <c r="H3034" s="36">
        <f t="shared" si="1677"/>
        <v>78</v>
      </c>
      <c r="I3034" s="36">
        <f t="shared" si="1695"/>
        <v>0</v>
      </c>
      <c r="J3034" s="44">
        <v>1000</v>
      </c>
      <c r="K3034" s="273">
        <v>0.36</v>
      </c>
      <c r="L3034" s="25">
        <v>0.15</v>
      </c>
      <c r="M3034" s="26">
        <f t="shared" si="1683"/>
        <v>5.3999999999999999E-2</v>
      </c>
      <c r="N3034" s="43"/>
      <c r="O3034" s="39"/>
    </row>
    <row r="3035" spans="1:15" ht="15.75" hidden="1">
      <c r="A3035" s="63" t="s">
        <v>5481</v>
      </c>
      <c r="B3035" s="73" t="s">
        <v>5482</v>
      </c>
      <c r="C3035" s="41" t="s">
        <v>45</v>
      </c>
      <c r="D3035" s="32">
        <f t="shared" si="1672"/>
        <v>0.30599999999999999</v>
      </c>
      <c r="E3035" s="33">
        <f t="shared" si="1673"/>
        <v>23.867999999999999</v>
      </c>
      <c r="F3035" s="34"/>
      <c r="G3035" s="42">
        <f t="shared" si="1689"/>
        <v>0</v>
      </c>
      <c r="H3035" s="36">
        <f t="shared" si="1677"/>
        <v>78</v>
      </c>
      <c r="I3035" s="36">
        <f t="shared" si="1695"/>
        <v>0</v>
      </c>
      <c r="J3035" s="44">
        <v>250</v>
      </c>
      <c r="K3035" s="273">
        <v>0.36</v>
      </c>
      <c r="L3035" s="25">
        <v>0.15</v>
      </c>
      <c r="M3035" s="26">
        <f t="shared" si="1683"/>
        <v>5.3999999999999999E-2</v>
      </c>
      <c r="N3035" s="43" t="s">
        <v>15</v>
      </c>
      <c r="O3035" s="39"/>
    </row>
    <row r="3036" spans="1:15" ht="15.75">
      <c r="A3036" s="233" t="s">
        <v>4446</v>
      </c>
      <c r="B3036" s="73" t="s">
        <v>6410</v>
      </c>
      <c r="C3036" s="41" t="s">
        <v>45</v>
      </c>
      <c r="D3036" s="32">
        <f t="shared" si="1672"/>
        <v>0.30599999999999999</v>
      </c>
      <c r="E3036" s="33">
        <f t="shared" si="1673"/>
        <v>23.867999999999999</v>
      </c>
      <c r="F3036" s="34"/>
      <c r="G3036" s="42">
        <f t="shared" si="1689"/>
        <v>0</v>
      </c>
      <c r="H3036" s="36">
        <f t="shared" si="1677"/>
        <v>78</v>
      </c>
      <c r="I3036" s="36">
        <f t="shared" si="1695"/>
        <v>0</v>
      </c>
      <c r="J3036" s="44">
        <v>500</v>
      </c>
      <c r="K3036" s="273">
        <v>0.36</v>
      </c>
      <c r="L3036" s="25">
        <v>0.15</v>
      </c>
      <c r="M3036" s="26">
        <f t="shared" si="1683"/>
        <v>5.3999999999999999E-2</v>
      </c>
      <c r="N3036" s="43"/>
      <c r="O3036" s="39"/>
    </row>
    <row r="3037" spans="1:15" ht="15.75">
      <c r="A3037" s="63"/>
      <c r="B3037" s="73" t="s">
        <v>1899</v>
      </c>
      <c r="C3037" s="41" t="s">
        <v>45</v>
      </c>
      <c r="D3037" s="32">
        <f t="shared" si="1672"/>
        <v>0.30599999999999999</v>
      </c>
      <c r="E3037" s="33">
        <f t="shared" si="1673"/>
        <v>23.867999999999999</v>
      </c>
      <c r="F3037" s="34"/>
      <c r="G3037" s="42">
        <f t="shared" si="1689"/>
        <v>0</v>
      </c>
      <c r="H3037" s="36">
        <f t="shared" si="1677"/>
        <v>78</v>
      </c>
      <c r="I3037" s="36">
        <f t="shared" si="1695"/>
        <v>0</v>
      </c>
      <c r="J3037" s="44"/>
      <c r="K3037" s="273">
        <v>0.36</v>
      </c>
      <c r="L3037" s="25">
        <v>0.15</v>
      </c>
      <c r="M3037" s="26">
        <f t="shared" si="1683"/>
        <v>5.3999999999999999E-2</v>
      </c>
      <c r="N3037" s="43"/>
      <c r="O3037" s="39"/>
    </row>
    <row r="3038" spans="1:15" ht="15.75">
      <c r="A3038" s="233" t="s">
        <v>6962</v>
      </c>
      <c r="B3038" s="73" t="s">
        <v>6961</v>
      </c>
      <c r="C3038" s="41" t="s">
        <v>45</v>
      </c>
      <c r="D3038" s="32">
        <f t="shared" si="1672"/>
        <v>0.30599999999999999</v>
      </c>
      <c r="E3038" s="33">
        <f t="shared" si="1673"/>
        <v>23.867999999999999</v>
      </c>
      <c r="F3038" s="34"/>
      <c r="G3038" s="42">
        <f t="shared" si="1689"/>
        <v>0</v>
      </c>
      <c r="H3038" s="36">
        <f t="shared" si="1677"/>
        <v>78</v>
      </c>
      <c r="I3038" s="36">
        <f t="shared" si="1695"/>
        <v>0</v>
      </c>
      <c r="J3038" s="44" t="s">
        <v>6963</v>
      </c>
      <c r="K3038" s="273">
        <v>0.36</v>
      </c>
      <c r="L3038" s="25">
        <v>0.15</v>
      </c>
      <c r="M3038" s="26">
        <f t="shared" si="1683"/>
        <v>5.3999999999999999E-2</v>
      </c>
      <c r="N3038" s="43"/>
      <c r="O3038" s="39"/>
    </row>
    <row r="3039" spans="1:15" ht="15.75" hidden="1">
      <c r="A3039" s="63" t="s">
        <v>1900</v>
      </c>
      <c r="B3039" s="73" t="s">
        <v>3721</v>
      </c>
      <c r="C3039" s="41" t="s">
        <v>45</v>
      </c>
      <c r="D3039" s="32">
        <f t="shared" si="1672"/>
        <v>0.30599999999999999</v>
      </c>
      <c r="E3039" s="33">
        <f t="shared" si="1673"/>
        <v>23.867999999999999</v>
      </c>
      <c r="F3039" s="34"/>
      <c r="G3039" s="42">
        <f t="shared" si="1689"/>
        <v>0</v>
      </c>
      <c r="H3039" s="36">
        <f t="shared" si="1677"/>
        <v>78</v>
      </c>
      <c r="I3039" s="36">
        <f t="shared" si="1695"/>
        <v>0</v>
      </c>
      <c r="J3039" s="44">
        <v>1000</v>
      </c>
      <c r="K3039" s="273">
        <v>0.36</v>
      </c>
      <c r="L3039" s="25">
        <v>0.15</v>
      </c>
      <c r="M3039" s="26">
        <f t="shared" si="1683"/>
        <v>5.3999999999999999E-2</v>
      </c>
      <c r="N3039" s="43" t="s">
        <v>15</v>
      </c>
      <c r="O3039" s="39"/>
    </row>
    <row r="3040" spans="1:15" ht="15.75">
      <c r="A3040" s="233" t="s">
        <v>1901</v>
      </c>
      <c r="B3040" s="73" t="s">
        <v>3722</v>
      </c>
      <c r="C3040" s="41" t="s">
        <v>45</v>
      </c>
      <c r="D3040" s="32">
        <f t="shared" si="1672"/>
        <v>0.30599999999999999</v>
      </c>
      <c r="E3040" s="33">
        <f t="shared" si="1673"/>
        <v>23.867999999999999</v>
      </c>
      <c r="F3040" s="34"/>
      <c r="G3040" s="42">
        <f t="shared" si="1689"/>
        <v>0</v>
      </c>
      <c r="H3040" s="36">
        <f t="shared" si="1677"/>
        <v>78</v>
      </c>
      <c r="I3040" s="36">
        <f t="shared" si="1695"/>
        <v>0</v>
      </c>
      <c r="J3040" s="44">
        <v>1000</v>
      </c>
      <c r="K3040" s="273">
        <v>0.36</v>
      </c>
      <c r="L3040" s="25">
        <v>0.15</v>
      </c>
      <c r="M3040" s="26">
        <f t="shared" si="1683"/>
        <v>5.3999999999999999E-2</v>
      </c>
      <c r="N3040" s="43"/>
      <c r="O3040" s="39"/>
    </row>
    <row r="3041" spans="1:15" ht="15.75" hidden="1">
      <c r="A3041" s="63" t="s">
        <v>5174</v>
      </c>
      <c r="B3041" s="73" t="s">
        <v>5173</v>
      </c>
      <c r="C3041" s="41" t="s">
        <v>45</v>
      </c>
      <c r="D3041" s="32">
        <f t="shared" ref="D3041" si="1713">K3041-M3041</f>
        <v>0.748</v>
      </c>
      <c r="E3041" s="33">
        <f t="shared" ref="E3041" si="1714">D3041*H3041</f>
        <v>58.344000000000001</v>
      </c>
      <c r="F3041" s="34"/>
      <c r="G3041" s="42">
        <f t="shared" ref="G3041" si="1715">F3041*D3041</f>
        <v>0</v>
      </c>
      <c r="H3041" s="36">
        <f t="shared" si="1677"/>
        <v>78</v>
      </c>
      <c r="I3041" s="36">
        <f t="shared" ref="I3041" si="1716">E3041*F3041</f>
        <v>0</v>
      </c>
      <c r="J3041" s="44"/>
      <c r="K3041" s="273">
        <v>0.88</v>
      </c>
      <c r="L3041" s="25">
        <v>0.15</v>
      </c>
      <c r="M3041" s="26">
        <f t="shared" ref="M3041" si="1717">K3041*L3041</f>
        <v>0.13200000000000001</v>
      </c>
      <c r="N3041" s="43" t="s">
        <v>15</v>
      </c>
      <c r="O3041" s="39"/>
    </row>
    <row r="3042" spans="1:15" ht="15.75" hidden="1">
      <c r="A3042" s="63" t="s">
        <v>1902</v>
      </c>
      <c r="B3042" s="73" t="s">
        <v>3723</v>
      </c>
      <c r="C3042" s="41" t="s">
        <v>45</v>
      </c>
      <c r="D3042" s="32">
        <f t="shared" si="1672"/>
        <v>0.629</v>
      </c>
      <c r="E3042" s="33">
        <f t="shared" si="1673"/>
        <v>49.061999999999998</v>
      </c>
      <c r="F3042" s="34"/>
      <c r="G3042" s="42">
        <f t="shared" si="1689"/>
        <v>0</v>
      </c>
      <c r="H3042" s="36">
        <f t="shared" si="1677"/>
        <v>78</v>
      </c>
      <c r="I3042" s="36">
        <f t="shared" si="1695"/>
        <v>0</v>
      </c>
      <c r="J3042" s="44">
        <v>250</v>
      </c>
      <c r="K3042" s="273">
        <v>0.74</v>
      </c>
      <c r="L3042" s="25">
        <v>0.15</v>
      </c>
      <c r="M3042" s="26">
        <f t="shared" si="1683"/>
        <v>0.111</v>
      </c>
      <c r="N3042" s="43" t="s">
        <v>15</v>
      </c>
      <c r="O3042" s="39"/>
    </row>
    <row r="3043" spans="1:15" ht="15.75" hidden="1">
      <c r="A3043" s="63" t="s">
        <v>1902</v>
      </c>
      <c r="B3043" s="73" t="s">
        <v>3724</v>
      </c>
      <c r="C3043" s="41" t="s">
        <v>45</v>
      </c>
      <c r="D3043" s="32">
        <f t="shared" si="1672"/>
        <v>0.629</v>
      </c>
      <c r="E3043" s="33">
        <f t="shared" si="1673"/>
        <v>49.061999999999998</v>
      </c>
      <c r="F3043" s="34"/>
      <c r="G3043" s="42">
        <f t="shared" si="1689"/>
        <v>0</v>
      </c>
      <c r="H3043" s="36">
        <f t="shared" si="1677"/>
        <v>78</v>
      </c>
      <c r="I3043" s="36">
        <f t="shared" si="1695"/>
        <v>0</v>
      </c>
      <c r="J3043" s="44">
        <v>250</v>
      </c>
      <c r="K3043" s="273">
        <v>0.74</v>
      </c>
      <c r="L3043" s="25">
        <v>0.15</v>
      </c>
      <c r="M3043" s="26">
        <f t="shared" si="1683"/>
        <v>0.111</v>
      </c>
      <c r="N3043" s="43" t="s">
        <v>15</v>
      </c>
      <c r="O3043" s="39"/>
    </row>
    <row r="3044" spans="1:15" ht="15.75" hidden="1">
      <c r="A3044" s="63" t="s">
        <v>5172</v>
      </c>
      <c r="B3044" s="73" t="s">
        <v>5171</v>
      </c>
      <c r="C3044" s="41" t="s">
        <v>45</v>
      </c>
      <c r="D3044" s="32">
        <f t="shared" si="1672"/>
        <v>0.748</v>
      </c>
      <c r="E3044" s="33">
        <f t="shared" si="1673"/>
        <v>58.344000000000001</v>
      </c>
      <c r="F3044" s="34"/>
      <c r="G3044" s="42">
        <f t="shared" si="1689"/>
        <v>0</v>
      </c>
      <c r="H3044" s="36">
        <f t="shared" si="1677"/>
        <v>78</v>
      </c>
      <c r="I3044" s="36">
        <f t="shared" si="1695"/>
        <v>0</v>
      </c>
      <c r="J3044" s="44"/>
      <c r="K3044" s="273">
        <v>0.88</v>
      </c>
      <c r="L3044" s="25">
        <v>0.15</v>
      </c>
      <c r="M3044" s="26">
        <f t="shared" si="1683"/>
        <v>0.13200000000000001</v>
      </c>
      <c r="N3044" s="43" t="s">
        <v>15</v>
      </c>
      <c r="O3044" s="39"/>
    </row>
    <row r="3045" spans="1:15" ht="15.75" hidden="1">
      <c r="A3045" s="63" t="s">
        <v>1903</v>
      </c>
      <c r="B3045" s="73" t="s">
        <v>1904</v>
      </c>
      <c r="C3045" s="41" t="s">
        <v>45</v>
      </c>
      <c r="D3045" s="32">
        <f t="shared" si="1672"/>
        <v>0.86699999999999999</v>
      </c>
      <c r="E3045" s="33">
        <f t="shared" si="1673"/>
        <v>67.626000000000005</v>
      </c>
      <c r="F3045" s="34"/>
      <c r="G3045" s="42">
        <f t="shared" si="1689"/>
        <v>0</v>
      </c>
      <c r="H3045" s="36">
        <f t="shared" si="1677"/>
        <v>78</v>
      </c>
      <c r="I3045" s="36">
        <f t="shared" si="1695"/>
        <v>0</v>
      </c>
      <c r="J3045" s="44">
        <v>500</v>
      </c>
      <c r="K3045" s="273">
        <v>1.02</v>
      </c>
      <c r="L3045" s="25">
        <v>0.15</v>
      </c>
      <c r="M3045" s="26">
        <f t="shared" si="1683"/>
        <v>0.153</v>
      </c>
      <c r="N3045" s="43" t="s">
        <v>15</v>
      </c>
      <c r="O3045" s="39"/>
    </row>
    <row r="3046" spans="1:15" ht="15.75">
      <c r="A3046" s="233" t="s">
        <v>6569</v>
      </c>
      <c r="B3046" s="73" t="s">
        <v>7238</v>
      </c>
      <c r="C3046" s="41" t="s">
        <v>45</v>
      </c>
      <c r="D3046" s="32">
        <f t="shared" si="1672"/>
        <v>0.629</v>
      </c>
      <c r="E3046" s="33">
        <f t="shared" si="1673"/>
        <v>49.061999999999998</v>
      </c>
      <c r="F3046" s="34"/>
      <c r="G3046" s="42">
        <f t="shared" si="1689"/>
        <v>0</v>
      </c>
      <c r="H3046" s="36">
        <f t="shared" si="1677"/>
        <v>78</v>
      </c>
      <c r="I3046" s="36">
        <f t="shared" si="1695"/>
        <v>0</v>
      </c>
      <c r="J3046" s="44">
        <v>500</v>
      </c>
      <c r="K3046" s="273">
        <v>0.74</v>
      </c>
      <c r="L3046" s="25">
        <v>0.15</v>
      </c>
      <c r="M3046" s="26">
        <f t="shared" si="1683"/>
        <v>0.111</v>
      </c>
      <c r="N3046" s="43"/>
      <c r="O3046" s="39"/>
    </row>
    <row r="3047" spans="1:15" ht="15.75">
      <c r="A3047" s="233" t="s">
        <v>6959</v>
      </c>
      <c r="B3047" s="73" t="s">
        <v>1905</v>
      </c>
      <c r="C3047" s="41" t="s">
        <v>45</v>
      </c>
      <c r="D3047" s="32">
        <f t="shared" si="1672"/>
        <v>0.629</v>
      </c>
      <c r="E3047" s="33">
        <f t="shared" si="1673"/>
        <v>49.061999999999998</v>
      </c>
      <c r="F3047" s="34"/>
      <c r="G3047" s="42">
        <f t="shared" si="1689"/>
        <v>0</v>
      </c>
      <c r="H3047" s="36">
        <f t="shared" si="1677"/>
        <v>78</v>
      </c>
      <c r="I3047" s="36">
        <f t="shared" si="1695"/>
        <v>0</v>
      </c>
      <c r="J3047" s="44"/>
      <c r="K3047" s="273">
        <v>0.74</v>
      </c>
      <c r="L3047" s="25">
        <v>0.15</v>
      </c>
      <c r="M3047" s="26">
        <f t="shared" si="1683"/>
        <v>0.111</v>
      </c>
      <c r="N3047" s="43"/>
      <c r="O3047" s="39"/>
    </row>
    <row r="3048" spans="1:15" ht="15.75">
      <c r="A3048" s="233" t="s">
        <v>6960</v>
      </c>
      <c r="B3048" s="73" t="s">
        <v>1906</v>
      </c>
      <c r="C3048" s="41" t="s">
        <v>45</v>
      </c>
      <c r="D3048" s="32">
        <f t="shared" ref="D3048:D3142" si="1718">K3048-M3048</f>
        <v>0.629</v>
      </c>
      <c r="E3048" s="33">
        <f t="shared" si="1673"/>
        <v>49.061999999999998</v>
      </c>
      <c r="F3048" s="34"/>
      <c r="G3048" s="42">
        <f t="shared" si="1689"/>
        <v>0</v>
      </c>
      <c r="H3048" s="36">
        <f t="shared" si="1677"/>
        <v>78</v>
      </c>
      <c r="I3048" s="36">
        <f t="shared" si="1695"/>
        <v>0</v>
      </c>
      <c r="J3048" s="44"/>
      <c r="K3048" s="273">
        <v>0.74</v>
      </c>
      <c r="L3048" s="25">
        <v>0.15</v>
      </c>
      <c r="M3048" s="26">
        <f t="shared" si="1683"/>
        <v>0.111</v>
      </c>
      <c r="N3048" s="43"/>
      <c r="O3048" s="39"/>
    </row>
    <row r="3049" spans="1:15" ht="15.75">
      <c r="A3049" s="233" t="s">
        <v>2067</v>
      </c>
      <c r="B3049" s="73" t="s">
        <v>5170</v>
      </c>
      <c r="C3049" s="41" t="s">
        <v>45</v>
      </c>
      <c r="D3049" s="32">
        <f t="shared" ref="D3049" si="1719">K3049-M3049</f>
        <v>0.748</v>
      </c>
      <c r="E3049" s="33">
        <f t="shared" ref="E3049" si="1720">D3049*H3049</f>
        <v>58.344000000000001</v>
      </c>
      <c r="F3049" s="34"/>
      <c r="G3049" s="42">
        <f t="shared" ref="G3049" si="1721">F3049*D3049</f>
        <v>0</v>
      </c>
      <c r="H3049" s="36">
        <f t="shared" si="1677"/>
        <v>78</v>
      </c>
      <c r="I3049" s="36">
        <f t="shared" ref="I3049" si="1722">E3049*F3049</f>
        <v>0</v>
      </c>
      <c r="J3049" s="44"/>
      <c r="K3049" s="273">
        <v>0.88</v>
      </c>
      <c r="L3049" s="25">
        <v>0.15</v>
      </c>
      <c r="M3049" s="26">
        <f t="shared" ref="M3049" si="1723">K3049*L3049</f>
        <v>0.13200000000000001</v>
      </c>
      <c r="N3049" s="43"/>
      <c r="O3049" s="39"/>
    </row>
    <row r="3050" spans="1:15" ht="15.75" hidden="1">
      <c r="A3050" s="63" t="s">
        <v>1907</v>
      </c>
      <c r="B3050" s="73" t="s">
        <v>5483</v>
      </c>
      <c r="C3050" s="41" t="s">
        <v>45</v>
      </c>
      <c r="D3050" s="32">
        <f t="shared" si="1718"/>
        <v>0.629</v>
      </c>
      <c r="E3050" s="33">
        <f t="shared" ref="E3050:E3142" si="1724">D3050*H3050</f>
        <v>49.061999999999998</v>
      </c>
      <c r="F3050" s="34"/>
      <c r="G3050" s="42">
        <f t="shared" si="1689"/>
        <v>0</v>
      </c>
      <c r="H3050" s="36">
        <f t="shared" si="1677"/>
        <v>78</v>
      </c>
      <c r="I3050" s="36">
        <f t="shared" si="1695"/>
        <v>0</v>
      </c>
      <c r="J3050" s="44">
        <v>300</v>
      </c>
      <c r="K3050" s="273">
        <v>0.74</v>
      </c>
      <c r="L3050" s="25">
        <v>0.15</v>
      </c>
      <c r="M3050" s="26">
        <f t="shared" si="1683"/>
        <v>0.111</v>
      </c>
      <c r="N3050" s="43" t="s">
        <v>15</v>
      </c>
      <c r="O3050" s="39"/>
    </row>
    <row r="3051" spans="1:15" ht="15.75">
      <c r="A3051" s="233" t="s">
        <v>265</v>
      </c>
      <c r="B3051" s="251" t="s">
        <v>6245</v>
      </c>
      <c r="C3051" s="41" t="s">
        <v>14</v>
      </c>
      <c r="D3051" s="32">
        <f t="shared" si="1718"/>
        <v>0.32300000000000001</v>
      </c>
      <c r="E3051" s="33">
        <f t="shared" si="1724"/>
        <v>25.193999999999999</v>
      </c>
      <c r="F3051" s="34"/>
      <c r="G3051" s="42">
        <f t="shared" si="1689"/>
        <v>0</v>
      </c>
      <c r="H3051" s="36">
        <f t="shared" si="1677"/>
        <v>78</v>
      </c>
      <c r="I3051" s="36">
        <f t="shared" si="1695"/>
        <v>0</v>
      </c>
      <c r="J3051" s="44">
        <v>1000</v>
      </c>
      <c r="K3051" s="273">
        <v>0.38</v>
      </c>
      <c r="L3051" s="25">
        <v>0.15</v>
      </c>
      <c r="M3051" s="26">
        <f t="shared" si="1683"/>
        <v>5.6999999999999995E-2</v>
      </c>
      <c r="N3051" s="43"/>
      <c r="O3051" s="39"/>
    </row>
    <row r="3052" spans="1:15" ht="15.75">
      <c r="A3052" s="233" t="s">
        <v>269</v>
      </c>
      <c r="B3052" s="73" t="s">
        <v>6260</v>
      </c>
      <c r="C3052" s="41" t="s">
        <v>14</v>
      </c>
      <c r="D3052" s="32">
        <f t="shared" si="1718"/>
        <v>0.374</v>
      </c>
      <c r="E3052" s="33">
        <f t="shared" si="1724"/>
        <v>29.172000000000001</v>
      </c>
      <c r="F3052" s="34"/>
      <c r="G3052" s="42">
        <f t="shared" si="1689"/>
        <v>0</v>
      </c>
      <c r="H3052" s="36">
        <f t="shared" si="1677"/>
        <v>78</v>
      </c>
      <c r="I3052" s="36">
        <f t="shared" si="1695"/>
        <v>0</v>
      </c>
      <c r="J3052" s="44">
        <v>1000</v>
      </c>
      <c r="K3052" s="273">
        <v>0.44</v>
      </c>
      <c r="L3052" s="25">
        <v>0.15</v>
      </c>
      <c r="M3052" s="26">
        <f t="shared" si="1683"/>
        <v>6.6000000000000003E-2</v>
      </c>
      <c r="N3052" s="43"/>
      <c r="O3052" s="39"/>
    </row>
    <row r="3053" spans="1:15" ht="15.75">
      <c r="A3053" s="233" t="s">
        <v>271</v>
      </c>
      <c r="B3053" s="73" t="s">
        <v>6261</v>
      </c>
      <c r="C3053" s="41" t="s">
        <v>14</v>
      </c>
      <c r="D3053" s="32">
        <f t="shared" si="1718"/>
        <v>0.56100000000000005</v>
      </c>
      <c r="E3053" s="33">
        <f t="shared" si="1724"/>
        <v>43.758000000000003</v>
      </c>
      <c r="F3053" s="34"/>
      <c r="G3053" s="42">
        <f t="shared" si="1689"/>
        <v>0</v>
      </c>
      <c r="H3053" s="36">
        <f t="shared" si="1677"/>
        <v>78</v>
      </c>
      <c r="I3053" s="36">
        <f t="shared" si="1695"/>
        <v>0</v>
      </c>
      <c r="J3053" s="44">
        <v>1000</v>
      </c>
      <c r="K3053" s="273">
        <v>0.66</v>
      </c>
      <c r="L3053" s="25">
        <v>0.15</v>
      </c>
      <c r="M3053" s="26">
        <f t="shared" si="1683"/>
        <v>9.9000000000000005E-2</v>
      </c>
      <c r="N3053" s="43"/>
      <c r="O3053" s="39"/>
    </row>
    <row r="3054" spans="1:15" ht="15.75">
      <c r="A3054" s="233" t="s">
        <v>5176</v>
      </c>
      <c r="B3054" s="73" t="s">
        <v>272</v>
      </c>
      <c r="C3054" s="41" t="s">
        <v>14</v>
      </c>
      <c r="D3054" s="32">
        <f t="shared" si="1718"/>
        <v>0.32300000000000001</v>
      </c>
      <c r="E3054" s="33">
        <f t="shared" si="1724"/>
        <v>25.193999999999999</v>
      </c>
      <c r="F3054" s="34"/>
      <c r="G3054" s="42">
        <f t="shared" si="1689"/>
        <v>0</v>
      </c>
      <c r="H3054" s="36">
        <f t="shared" si="1677"/>
        <v>78</v>
      </c>
      <c r="I3054" s="36">
        <f t="shared" si="1695"/>
        <v>0</v>
      </c>
      <c r="J3054" s="44"/>
      <c r="K3054" s="273">
        <v>0.38</v>
      </c>
      <c r="L3054" s="25">
        <v>0.15</v>
      </c>
      <c r="M3054" s="26">
        <f t="shared" si="1683"/>
        <v>5.6999999999999995E-2</v>
      </c>
      <c r="N3054" s="43"/>
      <c r="O3054" s="39"/>
    </row>
    <row r="3055" spans="1:15" ht="15.75">
      <c r="A3055" s="233" t="s">
        <v>1908</v>
      </c>
      <c r="B3055" s="73" t="s">
        <v>1909</v>
      </c>
      <c r="C3055" s="41" t="s">
        <v>14</v>
      </c>
      <c r="D3055" s="32">
        <f t="shared" si="1718"/>
        <v>2.2440000000000002</v>
      </c>
      <c r="E3055" s="33">
        <f t="shared" si="1724"/>
        <v>175.03200000000001</v>
      </c>
      <c r="F3055" s="34"/>
      <c r="G3055" s="42">
        <f t="shared" si="1689"/>
        <v>0</v>
      </c>
      <c r="H3055" s="36">
        <f t="shared" si="1677"/>
        <v>78</v>
      </c>
      <c r="I3055" s="36">
        <f t="shared" si="1695"/>
        <v>0</v>
      </c>
      <c r="J3055" s="44" t="s">
        <v>6151</v>
      </c>
      <c r="K3055" s="273">
        <v>2.64</v>
      </c>
      <c r="L3055" s="25">
        <v>0.15</v>
      </c>
      <c r="M3055" s="26">
        <f t="shared" si="1683"/>
        <v>0.39600000000000002</v>
      </c>
      <c r="N3055" s="43"/>
      <c r="O3055" s="39"/>
    </row>
    <row r="3056" spans="1:15" ht="15.75">
      <c r="A3056" s="233" t="s">
        <v>5085</v>
      </c>
      <c r="B3056" s="73" t="s">
        <v>5086</v>
      </c>
      <c r="C3056" s="41" t="s">
        <v>14</v>
      </c>
      <c r="D3056" s="32">
        <f t="shared" ref="D3056" si="1725">K3056-M3056</f>
        <v>2.5499999999999998</v>
      </c>
      <c r="E3056" s="33">
        <f t="shared" ref="E3056" si="1726">D3056*H3056</f>
        <v>198.89999999999998</v>
      </c>
      <c r="F3056" s="34"/>
      <c r="G3056" s="42">
        <f t="shared" ref="G3056" si="1727">F3056*D3056</f>
        <v>0</v>
      </c>
      <c r="H3056" s="36">
        <f t="shared" si="1677"/>
        <v>78</v>
      </c>
      <c r="I3056" s="36">
        <f t="shared" ref="I3056" si="1728">E3056*F3056</f>
        <v>0</v>
      </c>
      <c r="J3056" s="44">
        <v>50</v>
      </c>
      <c r="K3056" s="273">
        <v>3</v>
      </c>
      <c r="L3056" s="25">
        <v>0.15</v>
      </c>
      <c r="M3056" s="26">
        <f t="shared" ref="M3056" si="1729">K3056*L3056</f>
        <v>0.44999999999999996</v>
      </c>
      <c r="N3056" s="43"/>
      <c r="O3056" s="39"/>
    </row>
    <row r="3057" spans="1:15" ht="15.75" hidden="1">
      <c r="A3057" s="63" t="s">
        <v>1910</v>
      </c>
      <c r="B3057" s="73" t="s">
        <v>1911</v>
      </c>
      <c r="C3057" s="41" t="s">
        <v>14</v>
      </c>
      <c r="D3057" s="32">
        <f t="shared" si="1718"/>
        <v>2.4904999999999999</v>
      </c>
      <c r="E3057" s="33">
        <f>D3057*H3057</f>
        <v>194.25899999999999</v>
      </c>
      <c r="F3057" s="34"/>
      <c r="G3057" s="42">
        <f>F3057*D3057</f>
        <v>0</v>
      </c>
      <c r="H3057" s="36">
        <f t="shared" si="1677"/>
        <v>78</v>
      </c>
      <c r="I3057" s="36">
        <f>E3057*F3057</f>
        <v>0</v>
      </c>
      <c r="J3057" s="44">
        <v>50</v>
      </c>
      <c r="K3057" s="273">
        <v>2.93</v>
      </c>
      <c r="L3057" s="25">
        <v>0.15</v>
      </c>
      <c r="M3057" s="26">
        <f t="shared" si="1683"/>
        <v>0.4395</v>
      </c>
      <c r="N3057" s="43" t="s">
        <v>15</v>
      </c>
      <c r="O3057" s="39"/>
    </row>
    <row r="3058" spans="1:15" ht="15.75">
      <c r="A3058" s="233" t="s">
        <v>1912</v>
      </c>
      <c r="B3058" s="73" t="s">
        <v>3725</v>
      </c>
      <c r="C3058" s="41" t="s">
        <v>14</v>
      </c>
      <c r="D3058" s="32">
        <f t="shared" si="1718"/>
        <v>2.8559999999999999</v>
      </c>
      <c r="E3058" s="33">
        <f t="shared" si="1724"/>
        <v>222.768</v>
      </c>
      <c r="F3058" s="34"/>
      <c r="G3058" s="42">
        <f t="shared" si="1689"/>
        <v>0</v>
      </c>
      <c r="H3058" s="36">
        <f t="shared" ref="H3058:H3139" si="1730">$K$4</f>
        <v>78</v>
      </c>
      <c r="I3058" s="36">
        <f t="shared" si="1695"/>
        <v>0</v>
      </c>
      <c r="J3058" s="44">
        <v>50</v>
      </c>
      <c r="K3058" s="273">
        <v>3.36</v>
      </c>
      <c r="L3058" s="25">
        <v>0.15</v>
      </c>
      <c r="M3058" s="26">
        <f t="shared" si="1683"/>
        <v>0.504</v>
      </c>
      <c r="N3058" s="43"/>
      <c r="O3058" s="39"/>
    </row>
    <row r="3059" spans="1:15" ht="15.75" hidden="1">
      <c r="A3059" s="63" t="s">
        <v>1913</v>
      </c>
      <c r="B3059" s="73" t="s">
        <v>3726</v>
      </c>
      <c r="C3059" s="41" t="s">
        <v>14</v>
      </c>
      <c r="D3059" s="32">
        <f t="shared" si="1718"/>
        <v>3.2385000000000002</v>
      </c>
      <c r="E3059" s="33">
        <f t="shared" si="1724"/>
        <v>252.60300000000001</v>
      </c>
      <c r="F3059" s="34"/>
      <c r="G3059" s="42">
        <f t="shared" si="1689"/>
        <v>0</v>
      </c>
      <c r="H3059" s="36">
        <f t="shared" si="1730"/>
        <v>78</v>
      </c>
      <c r="I3059" s="36">
        <f t="shared" si="1695"/>
        <v>0</v>
      </c>
      <c r="J3059" s="44">
        <v>50</v>
      </c>
      <c r="K3059" s="273">
        <v>3.81</v>
      </c>
      <c r="L3059" s="25">
        <v>0.15</v>
      </c>
      <c r="M3059" s="75">
        <f t="shared" si="1683"/>
        <v>0.57150000000000001</v>
      </c>
      <c r="N3059" s="43" t="s">
        <v>15</v>
      </c>
      <c r="O3059" s="39"/>
    </row>
    <row r="3060" spans="1:15" ht="15.75" hidden="1">
      <c r="A3060" s="63" t="s">
        <v>4552</v>
      </c>
      <c r="B3060" s="73" t="s">
        <v>4553</v>
      </c>
      <c r="C3060" s="41" t="s">
        <v>14</v>
      </c>
      <c r="D3060" s="32">
        <f t="shared" si="1718"/>
        <v>3.298</v>
      </c>
      <c r="E3060" s="33">
        <f t="shared" si="1724"/>
        <v>257.24400000000003</v>
      </c>
      <c r="F3060" s="34"/>
      <c r="G3060" s="42">
        <f t="shared" si="1689"/>
        <v>0</v>
      </c>
      <c r="H3060" s="36">
        <f t="shared" si="1730"/>
        <v>78</v>
      </c>
      <c r="I3060" s="36">
        <f t="shared" si="1695"/>
        <v>0</v>
      </c>
      <c r="J3060" s="44">
        <v>50</v>
      </c>
      <c r="K3060" s="273">
        <v>3.88</v>
      </c>
      <c r="L3060" s="25">
        <v>0.15</v>
      </c>
      <c r="M3060" s="26">
        <f t="shared" ref="M3060:M3138" si="1731">K3060*L3060</f>
        <v>0.58199999999999996</v>
      </c>
      <c r="N3060" s="43" t="s">
        <v>15</v>
      </c>
      <c r="O3060" s="39"/>
    </row>
    <row r="3061" spans="1:15" ht="15.75" hidden="1">
      <c r="A3061" s="63" t="s">
        <v>1915</v>
      </c>
      <c r="B3061" s="73" t="s">
        <v>7239</v>
      </c>
      <c r="C3061" s="41" t="s">
        <v>14</v>
      </c>
      <c r="D3061" s="32">
        <f t="shared" ref="D3061" si="1732">K3061-M3061</f>
        <v>6.2220000000000004</v>
      </c>
      <c r="E3061" s="33">
        <f t="shared" ref="E3061" si="1733">D3061*H3061</f>
        <v>485.31600000000003</v>
      </c>
      <c r="F3061" s="34"/>
      <c r="G3061" s="42">
        <f t="shared" ref="G3061" si="1734">F3061*D3061</f>
        <v>0</v>
      </c>
      <c r="H3061" s="36">
        <f t="shared" si="1730"/>
        <v>78</v>
      </c>
      <c r="I3061" s="36">
        <f t="shared" ref="I3061" si="1735">E3061*F3061</f>
        <v>0</v>
      </c>
      <c r="J3061" s="44">
        <v>40</v>
      </c>
      <c r="K3061" s="273">
        <v>7.32</v>
      </c>
      <c r="L3061" s="25">
        <v>0.15</v>
      </c>
      <c r="M3061" s="26">
        <f t="shared" ref="M3061" si="1736">K3061*L3061</f>
        <v>1.0980000000000001</v>
      </c>
      <c r="N3061" s="43" t="s">
        <v>15</v>
      </c>
      <c r="O3061" s="39"/>
    </row>
    <row r="3062" spans="1:15" ht="15.75" hidden="1">
      <c r="A3062" s="63" t="s">
        <v>1802</v>
      </c>
      <c r="B3062" s="73" t="s">
        <v>3727</v>
      </c>
      <c r="C3062" s="41" t="s">
        <v>14</v>
      </c>
      <c r="D3062" s="32">
        <f t="shared" si="1718"/>
        <v>9.8345000000000002</v>
      </c>
      <c r="E3062" s="33">
        <f t="shared" si="1724"/>
        <v>767.09100000000001</v>
      </c>
      <c r="F3062" s="34"/>
      <c r="G3062" s="42">
        <f t="shared" si="1689"/>
        <v>0</v>
      </c>
      <c r="H3062" s="36">
        <f t="shared" si="1730"/>
        <v>78</v>
      </c>
      <c r="I3062" s="36">
        <f t="shared" si="1695"/>
        <v>0</v>
      </c>
      <c r="J3062" s="44">
        <v>40</v>
      </c>
      <c r="K3062" s="273">
        <v>11.57</v>
      </c>
      <c r="L3062" s="25">
        <v>0.15</v>
      </c>
      <c r="M3062" s="26">
        <f t="shared" si="1731"/>
        <v>1.7355</v>
      </c>
      <c r="N3062" s="43" t="s">
        <v>15</v>
      </c>
      <c r="O3062" s="39"/>
    </row>
    <row r="3063" spans="1:15" ht="15.75" hidden="1">
      <c r="A3063" s="63" t="s">
        <v>1914</v>
      </c>
      <c r="B3063" s="73" t="s">
        <v>3728</v>
      </c>
      <c r="C3063" s="41" t="s">
        <v>14</v>
      </c>
      <c r="D3063" s="32">
        <f>K3063-M3063</f>
        <v>8.7125000000000004</v>
      </c>
      <c r="E3063" s="33">
        <f>D3063*H3063</f>
        <v>679.57500000000005</v>
      </c>
      <c r="F3063" s="34"/>
      <c r="G3063" s="42">
        <f>F3063*D3063</f>
        <v>0</v>
      </c>
      <c r="H3063" s="36">
        <f t="shared" si="1730"/>
        <v>78</v>
      </c>
      <c r="I3063" s="36">
        <f>E3063*F3063</f>
        <v>0</v>
      </c>
      <c r="J3063" s="44">
        <v>40</v>
      </c>
      <c r="K3063" s="273">
        <v>10.25</v>
      </c>
      <c r="L3063" s="25">
        <v>0.15</v>
      </c>
      <c r="M3063" s="26">
        <f t="shared" si="1731"/>
        <v>1.5374999999999999</v>
      </c>
      <c r="N3063" s="43" t="s">
        <v>15</v>
      </c>
      <c r="O3063" s="39"/>
    </row>
    <row r="3064" spans="1:15" ht="15.75" hidden="1">
      <c r="A3064" s="63" t="s">
        <v>1916</v>
      </c>
      <c r="B3064" s="73" t="s">
        <v>4600</v>
      </c>
      <c r="C3064" s="41" t="s">
        <v>79</v>
      </c>
      <c r="D3064" s="32">
        <f t="shared" si="1718"/>
        <v>3.1110000000000002</v>
      </c>
      <c r="E3064" s="33">
        <f t="shared" si="1724"/>
        <v>242.65800000000002</v>
      </c>
      <c r="F3064" s="34"/>
      <c r="G3064" s="42">
        <f t="shared" si="1689"/>
        <v>0</v>
      </c>
      <c r="H3064" s="36">
        <f t="shared" si="1730"/>
        <v>78</v>
      </c>
      <c r="I3064" s="36">
        <f t="shared" si="1695"/>
        <v>0</v>
      </c>
      <c r="J3064" s="44">
        <v>110</v>
      </c>
      <c r="K3064" s="273">
        <v>3.66</v>
      </c>
      <c r="L3064" s="25">
        <v>0.15</v>
      </c>
      <c r="M3064" s="26">
        <f t="shared" si="1731"/>
        <v>0.54900000000000004</v>
      </c>
      <c r="N3064" s="43" t="s">
        <v>15</v>
      </c>
      <c r="O3064" s="39"/>
    </row>
    <row r="3065" spans="1:15" ht="15.75">
      <c r="A3065" s="233" t="s">
        <v>4220</v>
      </c>
      <c r="B3065" s="73" t="s">
        <v>4263</v>
      </c>
      <c r="C3065" s="41" t="s">
        <v>14</v>
      </c>
      <c r="D3065" s="32">
        <f t="shared" ref="D3065" si="1737">K3065-M3065</f>
        <v>1.1220000000000001</v>
      </c>
      <c r="E3065" s="33">
        <f t="shared" ref="E3065" si="1738">D3065*H3065</f>
        <v>87.516000000000005</v>
      </c>
      <c r="F3065" s="34"/>
      <c r="G3065" s="42">
        <f t="shared" ref="G3065" si="1739">F3065*D3065</f>
        <v>0</v>
      </c>
      <c r="H3065" s="36">
        <f t="shared" si="1730"/>
        <v>78</v>
      </c>
      <c r="I3065" s="36">
        <f t="shared" ref="I3065" si="1740">E3065*F3065</f>
        <v>0</v>
      </c>
      <c r="J3065" s="44">
        <v>500</v>
      </c>
      <c r="K3065" s="273">
        <v>1.32</v>
      </c>
      <c r="L3065" s="25">
        <v>0.15</v>
      </c>
      <c r="M3065" s="26">
        <f t="shared" ref="M3065" si="1741">K3065*L3065</f>
        <v>0.19800000000000001</v>
      </c>
      <c r="N3065" s="43"/>
      <c r="O3065" s="39"/>
    </row>
    <row r="3066" spans="1:15" ht="15.75" hidden="1">
      <c r="A3066" s="63" t="s">
        <v>4344</v>
      </c>
      <c r="B3066" s="73" t="s">
        <v>4345</v>
      </c>
      <c r="C3066" s="41" t="s">
        <v>14</v>
      </c>
      <c r="D3066" s="32">
        <f t="shared" ref="D3066" si="1742">K3066-M3066</f>
        <v>1.2495000000000001</v>
      </c>
      <c r="E3066" s="33">
        <f t="shared" ref="E3066" si="1743">D3066*H3066</f>
        <v>97.460999999999999</v>
      </c>
      <c r="F3066" s="34"/>
      <c r="G3066" s="42">
        <f t="shared" ref="G3066" si="1744">F3066*D3066</f>
        <v>0</v>
      </c>
      <c r="H3066" s="36">
        <f t="shared" si="1730"/>
        <v>78</v>
      </c>
      <c r="I3066" s="36">
        <f t="shared" ref="I3066" si="1745">E3066*F3066</f>
        <v>0</v>
      </c>
      <c r="J3066" s="44">
        <v>200</v>
      </c>
      <c r="K3066" s="273">
        <v>1.47</v>
      </c>
      <c r="L3066" s="25">
        <v>0.15</v>
      </c>
      <c r="M3066" s="26">
        <f t="shared" ref="M3066" si="1746">K3066*L3066</f>
        <v>0.2205</v>
      </c>
      <c r="N3066" s="43" t="s">
        <v>15</v>
      </c>
      <c r="O3066" s="39"/>
    </row>
    <row r="3067" spans="1:15" ht="15.75" hidden="1">
      <c r="A3067" s="63" t="s">
        <v>1917</v>
      </c>
      <c r="B3067" s="73" t="s">
        <v>1918</v>
      </c>
      <c r="C3067" s="41" t="s">
        <v>14</v>
      </c>
      <c r="D3067" s="32">
        <f t="shared" si="1718"/>
        <v>1.496</v>
      </c>
      <c r="E3067" s="33">
        <f>D3067*H3067</f>
        <v>116.688</v>
      </c>
      <c r="F3067" s="34"/>
      <c r="G3067" s="42">
        <f>F3067*D3067</f>
        <v>0</v>
      </c>
      <c r="H3067" s="36">
        <f t="shared" si="1730"/>
        <v>78</v>
      </c>
      <c r="I3067" s="36">
        <f>E3067*F3067</f>
        <v>0</v>
      </c>
      <c r="J3067" s="44">
        <v>600</v>
      </c>
      <c r="K3067" s="273">
        <v>1.76</v>
      </c>
      <c r="L3067" s="25">
        <v>0.15</v>
      </c>
      <c r="M3067" s="26">
        <f t="shared" si="1731"/>
        <v>0.26400000000000001</v>
      </c>
      <c r="N3067" s="43" t="s">
        <v>15</v>
      </c>
      <c r="O3067" s="39"/>
    </row>
    <row r="3068" spans="1:15" ht="15.75" hidden="1">
      <c r="A3068" s="63"/>
      <c r="B3068" s="73" t="s">
        <v>1919</v>
      </c>
      <c r="C3068" s="41" t="s">
        <v>14</v>
      </c>
      <c r="D3068" s="32">
        <f t="shared" si="1718"/>
        <v>1.0880000000000001</v>
      </c>
      <c r="E3068" s="33">
        <f t="shared" si="1724"/>
        <v>84.864000000000004</v>
      </c>
      <c r="F3068" s="34"/>
      <c r="G3068" s="42">
        <f t="shared" si="1689"/>
        <v>0</v>
      </c>
      <c r="H3068" s="36">
        <f t="shared" si="1730"/>
        <v>78</v>
      </c>
      <c r="I3068" s="36">
        <f t="shared" si="1695"/>
        <v>0</v>
      </c>
      <c r="J3068" s="44">
        <v>250</v>
      </c>
      <c r="K3068" s="273">
        <v>1.28</v>
      </c>
      <c r="L3068" s="25">
        <v>0.15</v>
      </c>
      <c r="M3068" s="26">
        <f t="shared" si="1731"/>
        <v>0.192</v>
      </c>
      <c r="N3068" s="43" t="s">
        <v>15</v>
      </c>
      <c r="O3068" s="39"/>
    </row>
    <row r="3069" spans="1:15" ht="15.75">
      <c r="A3069" s="233" t="s">
        <v>291</v>
      </c>
      <c r="B3069" s="73" t="s">
        <v>3729</v>
      </c>
      <c r="C3069" s="41" t="s">
        <v>14</v>
      </c>
      <c r="D3069" s="32">
        <f t="shared" si="1718"/>
        <v>8.4574999999999996</v>
      </c>
      <c r="E3069" s="33">
        <f t="shared" si="1724"/>
        <v>659.68499999999995</v>
      </c>
      <c r="F3069" s="34"/>
      <c r="G3069" s="42">
        <f t="shared" si="1689"/>
        <v>0</v>
      </c>
      <c r="H3069" s="36">
        <f t="shared" si="1730"/>
        <v>78</v>
      </c>
      <c r="I3069" s="36">
        <f t="shared" si="1695"/>
        <v>0</v>
      </c>
      <c r="J3069" s="44" t="s">
        <v>1492</v>
      </c>
      <c r="K3069" s="273">
        <v>9.9499999999999993</v>
      </c>
      <c r="L3069" s="25">
        <v>0.15</v>
      </c>
      <c r="M3069" s="26">
        <f t="shared" si="1731"/>
        <v>1.4924999999999999</v>
      </c>
      <c r="N3069" s="43"/>
      <c r="O3069" s="39"/>
    </row>
    <row r="3070" spans="1:15" ht="15.75">
      <c r="A3070" s="63" t="s">
        <v>1920</v>
      </c>
      <c r="B3070" s="73" t="s">
        <v>3730</v>
      </c>
      <c r="C3070" s="41" t="s">
        <v>14</v>
      </c>
      <c r="D3070" s="32">
        <f t="shared" si="1718"/>
        <v>9.8940000000000001</v>
      </c>
      <c r="E3070" s="33">
        <f t="shared" si="1724"/>
        <v>771.73199999999997</v>
      </c>
      <c r="F3070" s="34"/>
      <c r="G3070" s="42">
        <f t="shared" si="1689"/>
        <v>0</v>
      </c>
      <c r="H3070" s="36">
        <f t="shared" si="1730"/>
        <v>78</v>
      </c>
      <c r="I3070" s="36">
        <f t="shared" si="1695"/>
        <v>0</v>
      </c>
      <c r="J3070" s="44" t="s">
        <v>702</v>
      </c>
      <c r="K3070" s="273">
        <v>11.64</v>
      </c>
      <c r="L3070" s="25">
        <v>0.15</v>
      </c>
      <c r="M3070" s="26">
        <f t="shared" si="1731"/>
        <v>1.746</v>
      </c>
      <c r="N3070" s="43"/>
      <c r="O3070" s="39"/>
    </row>
    <row r="3071" spans="1:15" ht="15.75">
      <c r="A3071" s="63" t="s">
        <v>292</v>
      </c>
      <c r="B3071" s="73" t="s">
        <v>3731</v>
      </c>
      <c r="C3071" s="41" t="s">
        <v>14</v>
      </c>
      <c r="D3071" s="32">
        <f t="shared" si="1718"/>
        <v>15.5465</v>
      </c>
      <c r="E3071" s="33">
        <f t="shared" si="1724"/>
        <v>1212.627</v>
      </c>
      <c r="F3071" s="34"/>
      <c r="G3071" s="42">
        <f t="shared" si="1689"/>
        <v>0</v>
      </c>
      <c r="H3071" s="36">
        <f t="shared" si="1730"/>
        <v>78</v>
      </c>
      <c r="I3071" s="36">
        <f t="shared" si="1695"/>
        <v>0</v>
      </c>
      <c r="J3071" s="44">
        <v>50</v>
      </c>
      <c r="K3071" s="273">
        <v>18.29</v>
      </c>
      <c r="L3071" s="25">
        <v>0.15</v>
      </c>
      <c r="M3071" s="26">
        <f t="shared" si="1731"/>
        <v>2.7434999999999996</v>
      </c>
      <c r="N3071" s="43"/>
      <c r="O3071" s="39"/>
    </row>
    <row r="3072" spans="1:15" ht="15.75">
      <c r="A3072" s="63" t="s">
        <v>1829</v>
      </c>
      <c r="B3072" s="73" t="s">
        <v>3732</v>
      </c>
      <c r="C3072" s="41" t="s">
        <v>14</v>
      </c>
      <c r="D3072" s="32">
        <f t="shared" si="1718"/>
        <v>13.872</v>
      </c>
      <c r="E3072" s="33">
        <f t="shared" si="1724"/>
        <v>1082.0160000000001</v>
      </c>
      <c r="F3072" s="34"/>
      <c r="G3072" s="42">
        <f t="shared" si="1689"/>
        <v>0</v>
      </c>
      <c r="H3072" s="36">
        <f t="shared" si="1730"/>
        <v>78</v>
      </c>
      <c r="I3072" s="36">
        <f t="shared" si="1695"/>
        <v>0</v>
      </c>
      <c r="J3072" s="44" t="s">
        <v>702</v>
      </c>
      <c r="K3072" s="273">
        <v>16.32</v>
      </c>
      <c r="L3072" s="25">
        <v>0.15</v>
      </c>
      <c r="M3072" s="26">
        <f t="shared" si="1731"/>
        <v>2.448</v>
      </c>
      <c r="N3072" s="43"/>
      <c r="O3072" s="39"/>
    </row>
    <row r="3073" spans="1:15" ht="15.75" hidden="1">
      <c r="A3073" s="63" t="s">
        <v>1921</v>
      </c>
      <c r="B3073" s="73" t="s">
        <v>1922</v>
      </c>
      <c r="C3073" s="41" t="s">
        <v>14</v>
      </c>
      <c r="D3073" s="32">
        <f>K3073-M3073</f>
        <v>4.6070000000000002</v>
      </c>
      <c r="E3073" s="33">
        <f>D3073*H3073</f>
        <v>359.346</v>
      </c>
      <c r="F3073" s="34"/>
      <c r="G3073" s="42">
        <f>F3073*D3073</f>
        <v>0</v>
      </c>
      <c r="H3073" s="36">
        <f t="shared" si="1730"/>
        <v>78</v>
      </c>
      <c r="I3073" s="36">
        <f>E3073*F3073</f>
        <v>0</v>
      </c>
      <c r="J3073" s="44">
        <v>50</v>
      </c>
      <c r="K3073" s="273">
        <v>5.42</v>
      </c>
      <c r="L3073" s="25">
        <v>0.15</v>
      </c>
      <c r="M3073" s="26">
        <f t="shared" si="1731"/>
        <v>0.81299999999999994</v>
      </c>
      <c r="N3073" s="43" t="s">
        <v>15</v>
      </c>
      <c r="O3073" s="39"/>
    </row>
    <row r="3074" spans="1:15" ht="15.75">
      <c r="A3074" s="233" t="s">
        <v>293</v>
      </c>
      <c r="B3074" s="186" t="s">
        <v>294</v>
      </c>
      <c r="C3074" s="41" t="s">
        <v>14</v>
      </c>
      <c r="D3074" s="32">
        <f t="shared" si="1718"/>
        <v>0.187</v>
      </c>
      <c r="E3074" s="33">
        <f t="shared" si="1724"/>
        <v>14.586</v>
      </c>
      <c r="F3074" s="34"/>
      <c r="G3074" s="42">
        <f t="shared" si="1689"/>
        <v>0</v>
      </c>
      <c r="H3074" s="36">
        <f t="shared" si="1730"/>
        <v>78</v>
      </c>
      <c r="I3074" s="36">
        <f t="shared" si="1695"/>
        <v>0</v>
      </c>
      <c r="J3074" s="44">
        <v>1000</v>
      </c>
      <c r="K3074" s="273">
        <v>0.22</v>
      </c>
      <c r="L3074" s="25">
        <v>0.15</v>
      </c>
      <c r="M3074" s="26">
        <f t="shared" si="1731"/>
        <v>3.3000000000000002E-2</v>
      </c>
      <c r="N3074" s="43"/>
      <c r="O3074" s="39"/>
    </row>
    <row r="3075" spans="1:15" ht="15.75">
      <c r="A3075" s="233" t="s">
        <v>5104</v>
      </c>
      <c r="B3075" s="186" t="s">
        <v>5105</v>
      </c>
      <c r="C3075" s="41" t="s">
        <v>79</v>
      </c>
      <c r="D3075" s="32">
        <f t="shared" si="1718"/>
        <v>2.1165000000000003</v>
      </c>
      <c r="E3075" s="33">
        <f>D3075*H3075</f>
        <v>165.08700000000002</v>
      </c>
      <c r="F3075" s="34"/>
      <c r="G3075" s="42">
        <f>F3075*D3075</f>
        <v>0</v>
      </c>
      <c r="H3075" s="36">
        <f t="shared" si="1730"/>
        <v>78</v>
      </c>
      <c r="I3075" s="36">
        <f>E3075*F3075</f>
        <v>0</v>
      </c>
      <c r="J3075" s="44">
        <v>100</v>
      </c>
      <c r="K3075" s="273">
        <v>2.4900000000000002</v>
      </c>
      <c r="L3075" s="25">
        <v>0.15</v>
      </c>
      <c r="M3075" s="26">
        <f t="shared" si="1731"/>
        <v>0.3735</v>
      </c>
      <c r="N3075" s="43"/>
      <c r="O3075" s="39"/>
    </row>
    <row r="3076" spans="1:15" ht="15.75" hidden="1">
      <c r="A3076" s="63" t="s">
        <v>277</v>
      </c>
      <c r="B3076" s="186" t="s">
        <v>295</v>
      </c>
      <c r="C3076" s="41" t="s">
        <v>14</v>
      </c>
      <c r="D3076" s="32">
        <f t="shared" si="1718"/>
        <v>0.187</v>
      </c>
      <c r="E3076" s="33">
        <f>D3076*H3076</f>
        <v>14.586</v>
      </c>
      <c r="F3076" s="34"/>
      <c r="G3076" s="42">
        <f>F3076*D3076</f>
        <v>0</v>
      </c>
      <c r="H3076" s="36">
        <f t="shared" si="1730"/>
        <v>78</v>
      </c>
      <c r="I3076" s="36">
        <f>E3076*F3076</f>
        <v>0</v>
      </c>
      <c r="J3076" s="44">
        <v>1000</v>
      </c>
      <c r="K3076" s="273">
        <v>0.22</v>
      </c>
      <c r="L3076" s="25">
        <v>0.15</v>
      </c>
      <c r="M3076" s="26">
        <f t="shared" si="1731"/>
        <v>3.3000000000000002E-2</v>
      </c>
      <c r="N3076" s="43" t="s">
        <v>15</v>
      </c>
      <c r="O3076" s="39"/>
    </row>
    <row r="3077" spans="1:15" ht="15.75">
      <c r="A3077" s="233" t="s">
        <v>4873</v>
      </c>
      <c r="B3077" s="186" t="s">
        <v>4888</v>
      </c>
      <c r="C3077" s="41" t="s">
        <v>14</v>
      </c>
      <c r="D3077" s="32">
        <f t="shared" si="1718"/>
        <v>0.187</v>
      </c>
      <c r="E3077" s="33">
        <f>D3077*H3077</f>
        <v>14.586</v>
      </c>
      <c r="F3077" s="34"/>
      <c r="G3077" s="42">
        <f>F3077*D3077</f>
        <v>0</v>
      </c>
      <c r="H3077" s="36">
        <f t="shared" si="1730"/>
        <v>78</v>
      </c>
      <c r="I3077" s="36">
        <f>E3077*F3077</f>
        <v>0</v>
      </c>
      <c r="J3077" s="44">
        <v>1000</v>
      </c>
      <c r="K3077" s="273">
        <v>0.22</v>
      </c>
      <c r="L3077" s="25">
        <v>0.15</v>
      </c>
      <c r="M3077" s="26">
        <f t="shared" si="1731"/>
        <v>3.3000000000000002E-2</v>
      </c>
      <c r="N3077" s="43"/>
      <c r="O3077" s="39"/>
    </row>
    <row r="3078" spans="1:15" ht="15.75">
      <c r="A3078" s="233" t="s">
        <v>5083</v>
      </c>
      <c r="B3078" s="73" t="s">
        <v>5084</v>
      </c>
      <c r="C3078" s="41" t="s">
        <v>14</v>
      </c>
      <c r="D3078" s="32">
        <f t="shared" si="1718"/>
        <v>1.0029999999999999</v>
      </c>
      <c r="E3078" s="33">
        <f t="shared" si="1724"/>
        <v>78.233999999999995</v>
      </c>
      <c r="F3078" s="34"/>
      <c r="G3078" s="42">
        <f t="shared" si="1689"/>
        <v>0</v>
      </c>
      <c r="H3078" s="36">
        <f t="shared" si="1730"/>
        <v>78</v>
      </c>
      <c r="I3078" s="36">
        <f t="shared" si="1695"/>
        <v>0</v>
      </c>
      <c r="J3078" s="44">
        <v>200</v>
      </c>
      <c r="K3078" s="273">
        <v>1.18</v>
      </c>
      <c r="L3078" s="25">
        <v>0.15</v>
      </c>
      <c r="M3078" s="26">
        <f t="shared" si="1731"/>
        <v>0.17699999999999999</v>
      </c>
      <c r="N3078" s="43"/>
      <c r="O3078" s="39"/>
    </row>
    <row r="3079" spans="1:15" ht="15.75" hidden="1">
      <c r="A3079" s="63" t="s">
        <v>1923</v>
      </c>
      <c r="B3079" s="73" t="s">
        <v>3733</v>
      </c>
      <c r="C3079" s="41" t="s">
        <v>14</v>
      </c>
      <c r="D3079" s="32">
        <f t="shared" si="1718"/>
        <v>2.3715000000000002</v>
      </c>
      <c r="E3079" s="33">
        <f t="shared" si="1724"/>
        <v>184.977</v>
      </c>
      <c r="F3079" s="34"/>
      <c r="G3079" s="42">
        <f>F3079*D3079</f>
        <v>0</v>
      </c>
      <c r="H3079" s="36">
        <f t="shared" si="1730"/>
        <v>78</v>
      </c>
      <c r="I3079" s="36">
        <f>E3079*F3079</f>
        <v>0</v>
      </c>
      <c r="J3079" s="44">
        <v>100</v>
      </c>
      <c r="K3079" s="273">
        <v>2.79</v>
      </c>
      <c r="L3079" s="25">
        <v>0.15</v>
      </c>
      <c r="M3079" s="26">
        <f t="shared" si="1731"/>
        <v>0.41849999999999998</v>
      </c>
      <c r="N3079" s="43" t="s">
        <v>15</v>
      </c>
      <c r="O3079" s="39"/>
    </row>
    <row r="3080" spans="1:15" ht="15.75">
      <c r="A3080" s="63" t="s">
        <v>1924</v>
      </c>
      <c r="B3080" s="73" t="s">
        <v>3734</v>
      </c>
      <c r="C3080" s="41" t="s">
        <v>14</v>
      </c>
      <c r="D3080" s="32">
        <f t="shared" si="1718"/>
        <v>2.6180000000000003</v>
      </c>
      <c r="E3080" s="33">
        <f>D3080*H3080</f>
        <v>204.20400000000004</v>
      </c>
      <c r="F3080" s="34"/>
      <c r="G3080" s="42">
        <f>F3080*D3080</f>
        <v>0</v>
      </c>
      <c r="H3080" s="36">
        <f t="shared" si="1730"/>
        <v>78</v>
      </c>
      <c r="I3080" s="36">
        <f>E3080*F3080</f>
        <v>0</v>
      </c>
      <c r="J3080" s="44">
        <v>100</v>
      </c>
      <c r="K3080" s="273">
        <v>3.08</v>
      </c>
      <c r="L3080" s="25">
        <v>0.15</v>
      </c>
      <c r="M3080" s="26">
        <f t="shared" si="1731"/>
        <v>0.46199999999999997</v>
      </c>
      <c r="N3080" s="43"/>
      <c r="O3080" s="39"/>
    </row>
    <row r="3081" spans="1:15" ht="15.75">
      <c r="A3081" s="233" t="s">
        <v>1925</v>
      </c>
      <c r="B3081" s="73" t="s">
        <v>3735</v>
      </c>
      <c r="C3081" s="41" t="s">
        <v>14</v>
      </c>
      <c r="D3081" s="32">
        <f t="shared" si="1718"/>
        <v>1.9889999999999999</v>
      </c>
      <c r="E3081" s="33">
        <f t="shared" si="1724"/>
        <v>155.142</v>
      </c>
      <c r="F3081" s="34"/>
      <c r="G3081" s="42">
        <f t="shared" si="1689"/>
        <v>0</v>
      </c>
      <c r="H3081" s="36">
        <f t="shared" si="1730"/>
        <v>78</v>
      </c>
      <c r="I3081" s="36">
        <f t="shared" si="1695"/>
        <v>0</v>
      </c>
      <c r="J3081" s="44">
        <v>200</v>
      </c>
      <c r="K3081" s="273">
        <v>2.34</v>
      </c>
      <c r="L3081" s="25">
        <v>0.15</v>
      </c>
      <c r="M3081" s="26">
        <f t="shared" si="1731"/>
        <v>0.35099999999999998</v>
      </c>
      <c r="N3081" s="43"/>
      <c r="O3081" s="39"/>
    </row>
    <row r="3082" spans="1:15" ht="15.75">
      <c r="A3082" s="233" t="s">
        <v>2061</v>
      </c>
      <c r="B3082" s="73" t="s">
        <v>4230</v>
      </c>
      <c r="C3082" s="41" t="s">
        <v>14</v>
      </c>
      <c r="D3082" s="32">
        <f t="shared" ref="D3082:D3085" si="1747">K3082-M3082</f>
        <v>3.1110000000000002</v>
      </c>
      <c r="E3082" s="33">
        <f t="shared" ref="E3082:E3083" si="1748">D3082*H3082</f>
        <v>242.65800000000002</v>
      </c>
      <c r="F3082" s="34"/>
      <c r="G3082" s="42">
        <f t="shared" ref="G3082" si="1749">F3082*D3082</f>
        <v>0</v>
      </c>
      <c r="H3082" s="36">
        <f t="shared" si="1730"/>
        <v>78</v>
      </c>
      <c r="I3082" s="36">
        <f t="shared" ref="I3082" si="1750">E3082*F3082</f>
        <v>0</v>
      </c>
      <c r="J3082" s="44">
        <v>200</v>
      </c>
      <c r="K3082" s="273">
        <v>3.66</v>
      </c>
      <c r="L3082" s="25">
        <v>0.15</v>
      </c>
      <c r="M3082" s="26">
        <f t="shared" ref="M3082:M3085" si="1751">K3082*L3082</f>
        <v>0.54900000000000004</v>
      </c>
      <c r="N3082" s="43"/>
      <c r="O3082" s="39"/>
    </row>
    <row r="3083" spans="1:15" ht="15.75">
      <c r="A3083" s="233" t="s">
        <v>4213</v>
      </c>
      <c r="B3083" s="73" t="s">
        <v>4216</v>
      </c>
      <c r="C3083" s="41" t="s">
        <v>14</v>
      </c>
      <c r="D3083" s="32">
        <f t="shared" si="1747"/>
        <v>2.8729999999999998</v>
      </c>
      <c r="E3083" s="33">
        <f t="shared" si="1748"/>
        <v>224.09399999999999</v>
      </c>
      <c r="F3083" s="34"/>
      <c r="G3083" s="42">
        <f>F3083*D3083</f>
        <v>0</v>
      </c>
      <c r="H3083" s="36">
        <f t="shared" si="1730"/>
        <v>78</v>
      </c>
      <c r="I3083" s="36">
        <f>E3083*F3083</f>
        <v>0</v>
      </c>
      <c r="J3083" s="44">
        <v>200</v>
      </c>
      <c r="K3083" s="273">
        <v>3.38</v>
      </c>
      <c r="L3083" s="25">
        <v>0.15</v>
      </c>
      <c r="M3083" s="26">
        <f t="shared" si="1751"/>
        <v>0.50700000000000001</v>
      </c>
      <c r="N3083" s="43"/>
      <c r="O3083" s="39"/>
    </row>
    <row r="3084" spans="1:15" ht="15.75">
      <c r="A3084" s="63" t="s">
        <v>4214</v>
      </c>
      <c r="B3084" s="73" t="s">
        <v>4217</v>
      </c>
      <c r="C3084" s="41" t="s">
        <v>14</v>
      </c>
      <c r="D3084" s="32">
        <f t="shared" si="1747"/>
        <v>2.7370000000000001</v>
      </c>
      <c r="E3084" s="33">
        <f>D3084*H3084</f>
        <v>213.48600000000002</v>
      </c>
      <c r="F3084" s="34"/>
      <c r="G3084" s="42">
        <f>F3084*D3084</f>
        <v>0</v>
      </c>
      <c r="H3084" s="36">
        <f t="shared" si="1730"/>
        <v>78</v>
      </c>
      <c r="I3084" s="36">
        <f>E3084*F3084</f>
        <v>0</v>
      </c>
      <c r="J3084" s="44" t="s">
        <v>4236</v>
      </c>
      <c r="K3084" s="273">
        <v>3.22</v>
      </c>
      <c r="L3084" s="25">
        <v>0.15</v>
      </c>
      <c r="M3084" s="26">
        <f t="shared" si="1751"/>
        <v>0.48299999999999998</v>
      </c>
      <c r="N3084" s="43"/>
      <c r="O3084" s="39"/>
    </row>
    <row r="3085" spans="1:15" ht="15.75">
      <c r="A3085" s="63" t="s">
        <v>4215</v>
      </c>
      <c r="B3085" s="73" t="s">
        <v>4218</v>
      </c>
      <c r="C3085" s="41" t="s">
        <v>14</v>
      </c>
      <c r="D3085" s="32">
        <f t="shared" si="1747"/>
        <v>2.3715000000000002</v>
      </c>
      <c r="E3085" s="33">
        <f t="shared" ref="E3085:E3087" si="1752">D3085*H3085</f>
        <v>184.977</v>
      </c>
      <c r="F3085" s="34"/>
      <c r="G3085" s="42">
        <f t="shared" ref="G3085:G3086" si="1753">F3085*D3085</f>
        <v>0</v>
      </c>
      <c r="H3085" s="36">
        <f t="shared" si="1730"/>
        <v>78</v>
      </c>
      <c r="I3085" s="36">
        <f t="shared" ref="I3085:I3086" si="1754">E3085*F3085</f>
        <v>0</v>
      </c>
      <c r="J3085" s="44" t="s">
        <v>4236</v>
      </c>
      <c r="K3085" s="273">
        <v>2.79</v>
      </c>
      <c r="L3085" s="25">
        <v>0.15</v>
      </c>
      <c r="M3085" s="26">
        <f t="shared" si="1751"/>
        <v>0.41849999999999998</v>
      </c>
      <c r="N3085" s="43"/>
      <c r="O3085" s="39"/>
    </row>
    <row r="3086" spans="1:15" ht="15.75">
      <c r="A3086" s="63" t="s">
        <v>4219</v>
      </c>
      <c r="B3086" s="73" t="s">
        <v>4223</v>
      </c>
      <c r="C3086" s="41" t="s">
        <v>14</v>
      </c>
      <c r="D3086" s="32">
        <f t="shared" ref="D3086:D3089" si="1755">K3086-M3086</f>
        <v>2.8729999999999998</v>
      </c>
      <c r="E3086" s="33">
        <f t="shared" si="1752"/>
        <v>224.09399999999999</v>
      </c>
      <c r="F3086" s="34"/>
      <c r="G3086" s="42">
        <f t="shared" si="1753"/>
        <v>0</v>
      </c>
      <c r="H3086" s="36">
        <f t="shared" si="1730"/>
        <v>78</v>
      </c>
      <c r="I3086" s="36">
        <f t="shared" si="1754"/>
        <v>0</v>
      </c>
      <c r="J3086" s="44" t="s">
        <v>4236</v>
      </c>
      <c r="K3086" s="273">
        <v>3.38</v>
      </c>
      <c r="L3086" s="25">
        <v>0.15</v>
      </c>
      <c r="M3086" s="26">
        <f t="shared" ref="M3086:M3089" si="1756">K3086*L3086</f>
        <v>0.50700000000000001</v>
      </c>
      <c r="N3086" s="43"/>
      <c r="O3086" s="39"/>
    </row>
    <row r="3087" spans="1:15" ht="15.75">
      <c r="A3087" s="63" t="s">
        <v>4220</v>
      </c>
      <c r="B3087" s="73" t="s">
        <v>4224</v>
      </c>
      <c r="C3087" s="41" t="s">
        <v>14</v>
      </c>
      <c r="D3087" s="32">
        <f t="shared" si="1755"/>
        <v>2.6180000000000003</v>
      </c>
      <c r="E3087" s="33">
        <f t="shared" si="1752"/>
        <v>204.20400000000004</v>
      </c>
      <c r="F3087" s="34"/>
      <c r="G3087" s="42">
        <f>F3087*D3087</f>
        <v>0</v>
      </c>
      <c r="H3087" s="36">
        <f t="shared" si="1730"/>
        <v>78</v>
      </c>
      <c r="I3087" s="36">
        <f>E3087*F3087</f>
        <v>0</v>
      </c>
      <c r="J3087" s="44" t="s">
        <v>4237</v>
      </c>
      <c r="K3087" s="273">
        <v>3.08</v>
      </c>
      <c r="L3087" s="25">
        <v>0.15</v>
      </c>
      <c r="M3087" s="26">
        <f t="shared" si="1756"/>
        <v>0.46199999999999997</v>
      </c>
      <c r="N3087" s="43"/>
      <c r="O3087" s="39"/>
    </row>
    <row r="3088" spans="1:15" ht="15.75">
      <c r="A3088" s="63" t="s">
        <v>4221</v>
      </c>
      <c r="B3088" s="73" t="s">
        <v>4225</v>
      </c>
      <c r="C3088" s="41" t="s">
        <v>14</v>
      </c>
      <c r="D3088" s="32">
        <f t="shared" si="1755"/>
        <v>1.0029999999999999</v>
      </c>
      <c r="E3088" s="33">
        <f>D3088*H3088</f>
        <v>78.233999999999995</v>
      </c>
      <c r="F3088" s="34"/>
      <c r="G3088" s="42">
        <f>F3088*D3088</f>
        <v>0</v>
      </c>
      <c r="H3088" s="36">
        <f t="shared" si="1730"/>
        <v>78</v>
      </c>
      <c r="I3088" s="36">
        <f>E3088*F3088</f>
        <v>0</v>
      </c>
      <c r="J3088" s="44">
        <v>250</v>
      </c>
      <c r="K3088" s="273">
        <v>1.18</v>
      </c>
      <c r="L3088" s="25">
        <v>0.15</v>
      </c>
      <c r="M3088" s="26">
        <f t="shared" si="1756"/>
        <v>0.17699999999999999</v>
      </c>
      <c r="N3088" s="43"/>
      <c r="O3088" s="39"/>
    </row>
    <row r="3089" spans="1:15" ht="15.75">
      <c r="A3089" s="63" t="s">
        <v>4222</v>
      </c>
      <c r="B3089" s="73" t="s">
        <v>4226</v>
      </c>
      <c r="C3089" s="41" t="s">
        <v>14</v>
      </c>
      <c r="D3089" s="32">
        <f t="shared" si="1755"/>
        <v>0.86699999999999999</v>
      </c>
      <c r="E3089" s="33">
        <f t="shared" ref="E3089" si="1757">D3089*H3089</f>
        <v>67.626000000000005</v>
      </c>
      <c r="F3089" s="34"/>
      <c r="G3089" s="42">
        <f t="shared" ref="G3089" si="1758">F3089*D3089</f>
        <v>0</v>
      </c>
      <c r="H3089" s="36">
        <f t="shared" si="1730"/>
        <v>78</v>
      </c>
      <c r="I3089" s="36">
        <f t="shared" ref="I3089" si="1759">E3089*F3089</f>
        <v>0</v>
      </c>
      <c r="J3089" s="44">
        <v>250</v>
      </c>
      <c r="K3089" s="273">
        <v>1.02</v>
      </c>
      <c r="L3089" s="25">
        <v>0.15</v>
      </c>
      <c r="M3089" s="26">
        <f t="shared" si="1756"/>
        <v>0.153</v>
      </c>
      <c r="N3089" s="43"/>
      <c r="O3089" s="39"/>
    </row>
    <row r="3090" spans="1:15" ht="15.75">
      <c r="A3090" s="63" t="s">
        <v>4222</v>
      </c>
      <c r="B3090" s="73" t="s">
        <v>4227</v>
      </c>
      <c r="C3090" s="41" t="s">
        <v>14</v>
      </c>
      <c r="D3090" s="32">
        <f t="shared" ref="D3090" si="1760">K3090-M3090</f>
        <v>2.1165000000000003</v>
      </c>
      <c r="E3090" s="33">
        <f t="shared" ref="E3090" si="1761">D3090*H3090</f>
        <v>165.08700000000002</v>
      </c>
      <c r="F3090" s="34"/>
      <c r="G3090" s="42">
        <f t="shared" ref="G3090" si="1762">F3090*D3090</f>
        <v>0</v>
      </c>
      <c r="H3090" s="36">
        <f t="shared" si="1730"/>
        <v>78</v>
      </c>
      <c r="I3090" s="36">
        <f t="shared" ref="I3090" si="1763">E3090*F3090</f>
        <v>0</v>
      </c>
      <c r="J3090" s="44" t="s">
        <v>372</v>
      </c>
      <c r="K3090" s="273">
        <v>2.4900000000000002</v>
      </c>
      <c r="L3090" s="25">
        <v>0.15</v>
      </c>
      <c r="M3090" s="26">
        <f t="shared" ref="M3090" si="1764">K3090*L3090</f>
        <v>0.3735</v>
      </c>
      <c r="N3090" s="43"/>
      <c r="O3090" s="39"/>
    </row>
    <row r="3091" spans="1:15" ht="15.75">
      <c r="A3091" s="233" t="s">
        <v>1926</v>
      </c>
      <c r="B3091" s="73" t="s">
        <v>3736</v>
      </c>
      <c r="C3091" s="41" t="s">
        <v>45</v>
      </c>
      <c r="D3091" s="32">
        <f t="shared" si="1718"/>
        <v>7.4714999999999989</v>
      </c>
      <c r="E3091" s="33">
        <f t="shared" si="1724"/>
        <v>582.77699999999993</v>
      </c>
      <c r="F3091" s="34"/>
      <c r="G3091" s="42">
        <f t="shared" si="1689"/>
        <v>0</v>
      </c>
      <c r="H3091" s="36">
        <f t="shared" si="1730"/>
        <v>78</v>
      </c>
      <c r="I3091" s="36">
        <f t="shared" si="1695"/>
        <v>0</v>
      </c>
      <c r="J3091" s="44">
        <v>50</v>
      </c>
      <c r="K3091" s="273">
        <v>8.7899999999999991</v>
      </c>
      <c r="L3091" s="25">
        <v>0.15</v>
      </c>
      <c r="M3091" s="26">
        <f t="shared" si="1731"/>
        <v>1.3184999999999998</v>
      </c>
      <c r="N3091" s="43"/>
      <c r="O3091" s="39"/>
    </row>
    <row r="3092" spans="1:15" ht="15.75">
      <c r="A3092" s="233" t="s">
        <v>1927</v>
      </c>
      <c r="B3092" s="73" t="s">
        <v>3737</v>
      </c>
      <c r="C3092" s="41" t="s">
        <v>45</v>
      </c>
      <c r="D3092" s="32">
        <f t="shared" si="1718"/>
        <v>7.4714999999999989</v>
      </c>
      <c r="E3092" s="33">
        <f t="shared" si="1724"/>
        <v>582.77699999999993</v>
      </c>
      <c r="F3092" s="34"/>
      <c r="G3092" s="42">
        <f t="shared" si="1689"/>
        <v>0</v>
      </c>
      <c r="H3092" s="36">
        <f t="shared" si="1730"/>
        <v>78</v>
      </c>
      <c r="I3092" s="36">
        <f t="shared" si="1695"/>
        <v>0</v>
      </c>
      <c r="J3092" s="44">
        <v>50</v>
      </c>
      <c r="K3092" s="273">
        <v>8.7899999999999991</v>
      </c>
      <c r="L3092" s="25">
        <v>0.15</v>
      </c>
      <c r="M3092" s="26">
        <f t="shared" si="1731"/>
        <v>1.3184999999999998</v>
      </c>
      <c r="N3092" s="43"/>
      <c r="O3092" s="39"/>
    </row>
    <row r="3093" spans="1:15" ht="15.75">
      <c r="A3093" s="233" t="s">
        <v>1907</v>
      </c>
      <c r="B3093" s="73" t="s">
        <v>3738</v>
      </c>
      <c r="C3093" s="41" t="s">
        <v>45</v>
      </c>
      <c r="D3093" s="32">
        <f t="shared" si="1718"/>
        <v>7.4714999999999989</v>
      </c>
      <c r="E3093" s="33">
        <f t="shared" si="1724"/>
        <v>582.77699999999993</v>
      </c>
      <c r="F3093" s="34"/>
      <c r="G3093" s="42">
        <f t="shared" si="1689"/>
        <v>0</v>
      </c>
      <c r="H3093" s="36">
        <f t="shared" si="1730"/>
        <v>78</v>
      </c>
      <c r="I3093" s="36">
        <f t="shared" si="1695"/>
        <v>0</v>
      </c>
      <c r="J3093" s="44">
        <v>50</v>
      </c>
      <c r="K3093" s="273">
        <v>8.7899999999999991</v>
      </c>
      <c r="L3093" s="25">
        <v>0.15</v>
      </c>
      <c r="M3093" s="26">
        <f t="shared" si="1731"/>
        <v>1.3184999999999998</v>
      </c>
      <c r="N3093" s="43"/>
      <c r="O3093" s="39"/>
    </row>
    <row r="3094" spans="1:15" ht="15.75">
      <c r="A3094" s="233" t="s">
        <v>5081</v>
      </c>
      <c r="B3094" s="73" t="s">
        <v>5082</v>
      </c>
      <c r="C3094" s="41" t="s">
        <v>45</v>
      </c>
      <c r="D3094" s="32">
        <f t="shared" si="1718"/>
        <v>7.4714999999999989</v>
      </c>
      <c r="E3094" s="33">
        <f t="shared" si="1724"/>
        <v>582.77699999999993</v>
      </c>
      <c r="F3094" s="34"/>
      <c r="G3094" s="42">
        <f t="shared" si="1689"/>
        <v>0</v>
      </c>
      <c r="H3094" s="36">
        <f t="shared" si="1730"/>
        <v>78</v>
      </c>
      <c r="I3094" s="36">
        <f t="shared" si="1695"/>
        <v>0</v>
      </c>
      <c r="J3094" s="44">
        <v>50</v>
      </c>
      <c r="K3094" s="273">
        <v>8.7899999999999991</v>
      </c>
      <c r="L3094" s="25">
        <v>0.15</v>
      </c>
      <c r="M3094" s="26">
        <f t="shared" si="1731"/>
        <v>1.3184999999999998</v>
      </c>
      <c r="N3094" s="43"/>
      <c r="O3094" s="39"/>
    </row>
    <row r="3095" spans="1:15" ht="15.75">
      <c r="A3095" s="63" t="s">
        <v>1928</v>
      </c>
      <c r="B3095" s="73" t="s">
        <v>3739</v>
      </c>
      <c r="C3095" s="41" t="s">
        <v>14</v>
      </c>
      <c r="D3095" s="32">
        <f t="shared" si="1718"/>
        <v>2.7370000000000001</v>
      </c>
      <c r="E3095" s="33">
        <f t="shared" si="1724"/>
        <v>213.48600000000002</v>
      </c>
      <c r="F3095" s="34"/>
      <c r="G3095" s="42">
        <f t="shared" si="1689"/>
        <v>0</v>
      </c>
      <c r="H3095" s="36">
        <f t="shared" si="1730"/>
        <v>78</v>
      </c>
      <c r="I3095" s="36">
        <f t="shared" si="1695"/>
        <v>0</v>
      </c>
      <c r="J3095" s="44">
        <v>100</v>
      </c>
      <c r="K3095" s="273">
        <v>3.22</v>
      </c>
      <c r="L3095" s="25">
        <v>0.15</v>
      </c>
      <c r="M3095" s="26">
        <f t="shared" si="1731"/>
        <v>0.48299999999999998</v>
      </c>
      <c r="N3095" s="43"/>
      <c r="O3095" s="39"/>
    </row>
    <row r="3096" spans="1:15" ht="15.75">
      <c r="A3096" s="63" t="s">
        <v>4460</v>
      </c>
      <c r="B3096" s="73" t="s">
        <v>3740</v>
      </c>
      <c r="C3096" s="41" t="s">
        <v>14</v>
      </c>
      <c r="D3096" s="32">
        <f>K3096-M3096</f>
        <v>3.1110000000000002</v>
      </c>
      <c r="E3096" s="33">
        <f>D3096*H3096</f>
        <v>242.65800000000002</v>
      </c>
      <c r="F3096" s="34"/>
      <c r="G3096" s="42">
        <f>F3096*D3096</f>
        <v>0</v>
      </c>
      <c r="H3096" s="36">
        <f t="shared" si="1730"/>
        <v>78</v>
      </c>
      <c r="I3096" s="36">
        <f>E3096*F3096</f>
        <v>0</v>
      </c>
      <c r="J3096" s="44">
        <v>100</v>
      </c>
      <c r="K3096" s="273">
        <v>3.66</v>
      </c>
      <c r="L3096" s="25">
        <v>0.15</v>
      </c>
      <c r="M3096" s="26">
        <f t="shared" si="1731"/>
        <v>0.54900000000000004</v>
      </c>
      <c r="N3096" s="43"/>
      <c r="O3096" s="39"/>
    </row>
    <row r="3097" spans="1:15" ht="15.75">
      <c r="A3097" s="63" t="s">
        <v>1929</v>
      </c>
      <c r="B3097" s="73" t="s">
        <v>3741</v>
      </c>
      <c r="C3097" s="41" t="s">
        <v>14</v>
      </c>
      <c r="D3097" s="32">
        <f>K3097-M3097</f>
        <v>3.298</v>
      </c>
      <c r="E3097" s="33">
        <f>D3097*H3097</f>
        <v>257.24400000000003</v>
      </c>
      <c r="F3097" s="34"/>
      <c r="G3097" s="42">
        <f>F3097*D3097</f>
        <v>0</v>
      </c>
      <c r="H3097" s="36">
        <f t="shared" si="1730"/>
        <v>78</v>
      </c>
      <c r="I3097" s="36">
        <f>E3097*F3097</f>
        <v>0</v>
      </c>
      <c r="J3097" s="44">
        <v>100</v>
      </c>
      <c r="K3097" s="273">
        <v>3.88</v>
      </c>
      <c r="L3097" s="25">
        <v>0.15</v>
      </c>
      <c r="M3097" s="26">
        <f t="shared" si="1731"/>
        <v>0.58199999999999996</v>
      </c>
      <c r="N3097" s="43"/>
      <c r="O3097" s="39"/>
    </row>
    <row r="3098" spans="1:15" ht="15.75">
      <c r="A3098" s="233" t="s">
        <v>5407</v>
      </c>
      <c r="B3098" s="73" t="s">
        <v>4141</v>
      </c>
      <c r="C3098" s="41" t="s">
        <v>14</v>
      </c>
      <c r="D3098" s="32">
        <f t="shared" si="1718"/>
        <v>2.2440000000000002</v>
      </c>
      <c r="E3098" s="33">
        <f t="shared" si="1724"/>
        <v>175.03200000000001</v>
      </c>
      <c r="F3098" s="34"/>
      <c r="G3098" s="42">
        <f t="shared" si="1689"/>
        <v>0</v>
      </c>
      <c r="H3098" s="36">
        <f t="shared" si="1730"/>
        <v>78</v>
      </c>
      <c r="I3098" s="36">
        <f t="shared" si="1695"/>
        <v>0</v>
      </c>
      <c r="J3098" s="44">
        <v>100</v>
      </c>
      <c r="K3098" s="273">
        <v>2.64</v>
      </c>
      <c r="L3098" s="25">
        <v>0.15</v>
      </c>
      <c r="M3098" s="26">
        <f t="shared" si="1731"/>
        <v>0.39600000000000002</v>
      </c>
      <c r="N3098" s="43"/>
      <c r="O3098" s="39"/>
    </row>
    <row r="3099" spans="1:15" ht="15.75">
      <c r="A3099" s="233" t="s">
        <v>5408</v>
      </c>
      <c r="B3099" s="73" t="s">
        <v>4142</v>
      </c>
      <c r="C3099" s="41" t="s">
        <v>14</v>
      </c>
      <c r="D3099" s="32">
        <f t="shared" si="1718"/>
        <v>2.2440000000000002</v>
      </c>
      <c r="E3099" s="33">
        <f t="shared" si="1724"/>
        <v>175.03200000000001</v>
      </c>
      <c r="F3099" s="34"/>
      <c r="G3099" s="42">
        <f t="shared" si="1689"/>
        <v>0</v>
      </c>
      <c r="H3099" s="36">
        <f t="shared" si="1730"/>
        <v>78</v>
      </c>
      <c r="I3099" s="36">
        <f t="shared" si="1695"/>
        <v>0</v>
      </c>
      <c r="J3099" s="44">
        <v>100</v>
      </c>
      <c r="K3099" s="273">
        <v>2.64</v>
      </c>
      <c r="L3099" s="25">
        <v>0.15</v>
      </c>
      <c r="M3099" s="26">
        <f t="shared" si="1731"/>
        <v>0.39600000000000002</v>
      </c>
      <c r="N3099" s="43"/>
      <c r="O3099" s="39"/>
    </row>
    <row r="3100" spans="1:15" ht="15.75">
      <c r="A3100" s="233" t="s">
        <v>5409</v>
      </c>
      <c r="B3100" s="73" t="s">
        <v>4146</v>
      </c>
      <c r="C3100" s="41" t="s">
        <v>14</v>
      </c>
      <c r="D3100" s="32">
        <f t="shared" si="1718"/>
        <v>2.2440000000000002</v>
      </c>
      <c r="E3100" s="33">
        <f t="shared" si="1724"/>
        <v>175.03200000000001</v>
      </c>
      <c r="F3100" s="34"/>
      <c r="G3100" s="42">
        <f t="shared" si="1689"/>
        <v>0</v>
      </c>
      <c r="H3100" s="36">
        <f t="shared" si="1730"/>
        <v>78</v>
      </c>
      <c r="I3100" s="36">
        <f t="shared" si="1695"/>
        <v>0</v>
      </c>
      <c r="J3100" s="44">
        <v>100</v>
      </c>
      <c r="K3100" s="273">
        <v>2.64</v>
      </c>
      <c r="L3100" s="25">
        <v>0.15</v>
      </c>
      <c r="M3100" s="26">
        <f t="shared" si="1731"/>
        <v>0.39600000000000002</v>
      </c>
      <c r="N3100" s="43"/>
      <c r="O3100" s="39"/>
    </row>
    <row r="3101" spans="1:15" ht="15.75">
      <c r="A3101" s="233" t="s">
        <v>5406</v>
      </c>
      <c r="B3101" s="73" t="s">
        <v>4147</v>
      </c>
      <c r="C3101" s="41" t="s">
        <v>14</v>
      </c>
      <c r="D3101" s="32">
        <f t="shared" si="1718"/>
        <v>2.2440000000000002</v>
      </c>
      <c r="E3101" s="33">
        <f t="shared" si="1724"/>
        <v>175.03200000000001</v>
      </c>
      <c r="F3101" s="34"/>
      <c r="G3101" s="42">
        <f t="shared" si="1689"/>
        <v>0</v>
      </c>
      <c r="H3101" s="36">
        <f t="shared" si="1730"/>
        <v>78</v>
      </c>
      <c r="I3101" s="36">
        <f t="shared" si="1695"/>
        <v>0</v>
      </c>
      <c r="J3101" s="44">
        <v>100</v>
      </c>
      <c r="K3101" s="273">
        <v>2.64</v>
      </c>
      <c r="L3101" s="25">
        <v>0.15</v>
      </c>
      <c r="M3101" s="26">
        <f t="shared" si="1731"/>
        <v>0.39600000000000002</v>
      </c>
      <c r="N3101" s="43"/>
      <c r="O3101" s="39"/>
    </row>
    <row r="3102" spans="1:15" ht="15.75">
      <c r="A3102" s="233" t="s">
        <v>1930</v>
      </c>
      <c r="B3102" s="73" t="s">
        <v>3742</v>
      </c>
      <c r="C3102" s="41" t="s">
        <v>14</v>
      </c>
      <c r="D3102" s="32">
        <f t="shared" si="1718"/>
        <v>2.8559999999999999</v>
      </c>
      <c r="E3102" s="33">
        <f>D3102*H3102</f>
        <v>222.768</v>
      </c>
      <c r="F3102" s="34"/>
      <c r="G3102" s="42">
        <f>F3102*D3102</f>
        <v>0</v>
      </c>
      <c r="H3102" s="36">
        <f t="shared" si="1730"/>
        <v>78</v>
      </c>
      <c r="I3102" s="36">
        <f>E3102*F3102</f>
        <v>0</v>
      </c>
      <c r="J3102" s="44">
        <v>100</v>
      </c>
      <c r="K3102" s="273">
        <v>3.36</v>
      </c>
      <c r="L3102" s="25">
        <v>0.15</v>
      </c>
      <c r="M3102" s="26">
        <f t="shared" si="1731"/>
        <v>0.504</v>
      </c>
      <c r="N3102" s="43"/>
      <c r="O3102" s="39"/>
    </row>
    <row r="3103" spans="1:15" ht="15.75">
      <c r="A3103" s="233" t="s">
        <v>4586</v>
      </c>
      <c r="B3103" s="73" t="s">
        <v>4585</v>
      </c>
      <c r="C3103" s="41" t="s">
        <v>14</v>
      </c>
      <c r="D3103" s="32">
        <f t="shared" ref="D3103" si="1765">K3103-M3103</f>
        <v>3.3574999999999999</v>
      </c>
      <c r="E3103" s="33">
        <f t="shared" ref="E3103" si="1766">D3103*H3103</f>
        <v>261.88499999999999</v>
      </c>
      <c r="F3103" s="34"/>
      <c r="G3103" s="42">
        <f t="shared" ref="G3103" si="1767">F3103*D3103</f>
        <v>0</v>
      </c>
      <c r="H3103" s="36">
        <f t="shared" si="1730"/>
        <v>78</v>
      </c>
      <c r="I3103" s="36">
        <f t="shared" ref="I3103" si="1768">E3103*F3103</f>
        <v>0</v>
      </c>
      <c r="J3103" s="44">
        <v>100</v>
      </c>
      <c r="K3103" s="273">
        <v>3.95</v>
      </c>
      <c r="L3103" s="25">
        <v>0.15</v>
      </c>
      <c r="M3103" s="26">
        <f t="shared" ref="M3103" si="1769">K3103*L3103</f>
        <v>0.59250000000000003</v>
      </c>
      <c r="N3103" s="43"/>
      <c r="O3103" s="39"/>
    </row>
    <row r="3104" spans="1:15" ht="15.75">
      <c r="A3104" s="233" t="s">
        <v>1931</v>
      </c>
      <c r="B3104" s="73" t="s">
        <v>3743</v>
      </c>
      <c r="C3104" s="41" t="s">
        <v>14</v>
      </c>
      <c r="D3104" s="32">
        <f t="shared" si="1718"/>
        <v>3.2385000000000002</v>
      </c>
      <c r="E3104" s="33">
        <f t="shared" ref="E3104:E3135" si="1770">D3104*H3104</f>
        <v>252.60300000000001</v>
      </c>
      <c r="F3104" s="34"/>
      <c r="G3104" s="42">
        <f t="shared" ref="G3104:G3125" si="1771">F3104*D3104</f>
        <v>0</v>
      </c>
      <c r="H3104" s="36">
        <f t="shared" si="1730"/>
        <v>78</v>
      </c>
      <c r="I3104" s="36">
        <f t="shared" ref="I3104:I3125" si="1772">E3104*F3104</f>
        <v>0</v>
      </c>
      <c r="J3104" s="44">
        <v>100</v>
      </c>
      <c r="K3104" s="273">
        <v>3.81</v>
      </c>
      <c r="L3104" s="25">
        <v>0.15</v>
      </c>
      <c r="M3104" s="26">
        <f t="shared" si="1731"/>
        <v>0.57150000000000001</v>
      </c>
      <c r="N3104" s="43"/>
      <c r="O3104" s="39"/>
    </row>
    <row r="3105" spans="1:15" ht="15.75" hidden="1">
      <c r="A3105" s="63"/>
      <c r="B3105" s="73" t="s">
        <v>3744</v>
      </c>
      <c r="C3105" s="41" t="s">
        <v>14</v>
      </c>
      <c r="D3105" s="32">
        <f t="shared" si="1718"/>
        <v>2.992</v>
      </c>
      <c r="E3105" s="33">
        <f t="shared" si="1770"/>
        <v>233.376</v>
      </c>
      <c r="F3105" s="34"/>
      <c r="G3105" s="42">
        <f t="shared" si="1771"/>
        <v>0</v>
      </c>
      <c r="H3105" s="36">
        <f t="shared" si="1730"/>
        <v>78</v>
      </c>
      <c r="I3105" s="36">
        <f t="shared" si="1772"/>
        <v>0</v>
      </c>
      <c r="J3105" s="44">
        <v>100</v>
      </c>
      <c r="K3105" s="273">
        <v>3.52</v>
      </c>
      <c r="L3105" s="25">
        <v>0.15</v>
      </c>
      <c r="M3105" s="26">
        <f t="shared" si="1731"/>
        <v>0.52800000000000002</v>
      </c>
      <c r="N3105" s="43" t="s">
        <v>15</v>
      </c>
      <c r="O3105" s="39"/>
    </row>
    <row r="3106" spans="1:15" ht="15.75" hidden="1">
      <c r="A3106" s="63" t="s">
        <v>1932</v>
      </c>
      <c r="B3106" s="73" t="s">
        <v>3745</v>
      </c>
      <c r="C3106" s="41" t="s">
        <v>14</v>
      </c>
      <c r="D3106" s="32">
        <f t="shared" ref="D3106" si="1773">K3106-M3106</f>
        <v>2.992</v>
      </c>
      <c r="E3106" s="33">
        <f t="shared" ref="E3106" si="1774">D3106*H3106</f>
        <v>233.376</v>
      </c>
      <c r="F3106" s="34"/>
      <c r="G3106" s="42">
        <f t="shared" ref="G3106" si="1775">F3106*D3106</f>
        <v>0</v>
      </c>
      <c r="H3106" s="36">
        <f t="shared" si="1730"/>
        <v>78</v>
      </c>
      <c r="I3106" s="36">
        <f t="shared" ref="I3106" si="1776">E3106*F3106</f>
        <v>0</v>
      </c>
      <c r="J3106" s="44">
        <v>100</v>
      </c>
      <c r="K3106" s="273">
        <v>3.52</v>
      </c>
      <c r="L3106" s="25">
        <v>0.15</v>
      </c>
      <c r="M3106" s="26">
        <f t="shared" ref="M3106" si="1777">K3106*L3106</f>
        <v>0.52800000000000002</v>
      </c>
      <c r="N3106" s="43" t="s">
        <v>15</v>
      </c>
      <c r="O3106" s="39"/>
    </row>
    <row r="3107" spans="1:15" ht="15.75">
      <c r="A3107" s="63" t="s">
        <v>4002</v>
      </c>
      <c r="B3107" s="73" t="s">
        <v>4001</v>
      </c>
      <c r="C3107" s="41" t="s">
        <v>14</v>
      </c>
      <c r="D3107" s="32">
        <f t="shared" si="1718"/>
        <v>3.1110000000000002</v>
      </c>
      <c r="E3107" s="33">
        <f t="shared" si="1770"/>
        <v>242.65800000000002</v>
      </c>
      <c r="F3107" s="34"/>
      <c r="G3107" s="42">
        <f t="shared" si="1771"/>
        <v>0</v>
      </c>
      <c r="H3107" s="36">
        <f t="shared" si="1730"/>
        <v>78</v>
      </c>
      <c r="I3107" s="36">
        <f t="shared" si="1772"/>
        <v>0</v>
      </c>
      <c r="J3107" s="44">
        <v>100</v>
      </c>
      <c r="K3107" s="273">
        <v>3.66</v>
      </c>
      <c r="L3107" s="25">
        <v>0.15</v>
      </c>
      <c r="M3107" s="26">
        <f t="shared" si="1731"/>
        <v>0.54900000000000004</v>
      </c>
      <c r="N3107" s="43"/>
      <c r="O3107" s="39"/>
    </row>
    <row r="3108" spans="1:15" ht="15.75" hidden="1">
      <c r="A3108" s="63" t="s">
        <v>5419</v>
      </c>
      <c r="B3108" s="73" t="s">
        <v>5420</v>
      </c>
      <c r="C3108" s="41" t="s">
        <v>14</v>
      </c>
      <c r="D3108" s="32">
        <f>K3108-M3108</f>
        <v>2.7370000000000001</v>
      </c>
      <c r="E3108" s="33">
        <f>D3108*H3108</f>
        <v>213.48600000000002</v>
      </c>
      <c r="F3108" s="34"/>
      <c r="G3108" s="42">
        <f>F3108*D3108</f>
        <v>0</v>
      </c>
      <c r="H3108" s="36">
        <f t="shared" si="1730"/>
        <v>78</v>
      </c>
      <c r="I3108" s="36">
        <f>E3108*F3108</f>
        <v>0</v>
      </c>
      <c r="J3108" s="44">
        <v>100</v>
      </c>
      <c r="K3108" s="273">
        <v>3.22</v>
      </c>
      <c r="L3108" s="25">
        <v>0.15</v>
      </c>
      <c r="M3108" s="26">
        <f>K3108*L3108</f>
        <v>0.48299999999999998</v>
      </c>
      <c r="N3108" s="43" t="s">
        <v>15</v>
      </c>
      <c r="O3108" s="39"/>
    </row>
    <row r="3109" spans="1:15" ht="15.75">
      <c r="A3109" s="63" t="s">
        <v>1920</v>
      </c>
      <c r="B3109" s="73" t="s">
        <v>3746</v>
      </c>
      <c r="C3109" s="41" t="s">
        <v>14</v>
      </c>
      <c r="D3109" s="32">
        <f t="shared" si="1718"/>
        <v>4.3605</v>
      </c>
      <c r="E3109" s="33">
        <f t="shared" si="1770"/>
        <v>340.11900000000003</v>
      </c>
      <c r="F3109" s="34"/>
      <c r="G3109" s="42">
        <f t="shared" si="1771"/>
        <v>0</v>
      </c>
      <c r="H3109" s="36">
        <f t="shared" si="1730"/>
        <v>78</v>
      </c>
      <c r="I3109" s="36">
        <f t="shared" si="1772"/>
        <v>0</v>
      </c>
      <c r="J3109" s="44">
        <v>100</v>
      </c>
      <c r="K3109" s="273">
        <v>5.13</v>
      </c>
      <c r="L3109" s="25">
        <v>0.15</v>
      </c>
      <c r="M3109" s="26">
        <f t="shared" si="1731"/>
        <v>0.76949999999999996</v>
      </c>
      <c r="N3109" s="43"/>
      <c r="O3109" s="39"/>
    </row>
    <row r="3110" spans="1:15" ht="15.75">
      <c r="A3110" s="233" t="s">
        <v>1933</v>
      </c>
      <c r="B3110" s="73" t="s">
        <v>3747</v>
      </c>
      <c r="C3110" s="41" t="s">
        <v>14</v>
      </c>
      <c r="D3110" s="32">
        <f>K3110-M3110</f>
        <v>3.9779999999999998</v>
      </c>
      <c r="E3110" s="33">
        <f>D3110*H3110</f>
        <v>310.28399999999999</v>
      </c>
      <c r="F3110" s="34"/>
      <c r="G3110" s="42">
        <f>F3110*D3110</f>
        <v>0</v>
      </c>
      <c r="H3110" s="36">
        <f t="shared" si="1730"/>
        <v>78</v>
      </c>
      <c r="I3110" s="36">
        <f>E3110*F3110</f>
        <v>0</v>
      </c>
      <c r="J3110" s="44">
        <v>200</v>
      </c>
      <c r="K3110" s="273">
        <v>4.68</v>
      </c>
      <c r="L3110" s="25">
        <v>0.15</v>
      </c>
      <c r="M3110" s="26">
        <f>K3110*L3110</f>
        <v>0.70199999999999996</v>
      </c>
      <c r="N3110" s="43"/>
      <c r="O3110" s="39"/>
    </row>
    <row r="3111" spans="1:15" ht="15.75">
      <c r="A3111" s="233" t="s">
        <v>5405</v>
      </c>
      <c r="B3111" s="73" t="s">
        <v>4143</v>
      </c>
      <c r="C3111" s="41" t="s">
        <v>14</v>
      </c>
      <c r="D3111" s="32">
        <f t="shared" si="1718"/>
        <v>2.2440000000000002</v>
      </c>
      <c r="E3111" s="33">
        <f t="shared" si="1770"/>
        <v>175.03200000000001</v>
      </c>
      <c r="F3111" s="34"/>
      <c r="G3111" s="42">
        <f t="shared" si="1771"/>
        <v>0</v>
      </c>
      <c r="H3111" s="36">
        <f t="shared" si="1730"/>
        <v>78</v>
      </c>
      <c r="I3111" s="36">
        <f t="shared" si="1772"/>
        <v>0</v>
      </c>
      <c r="J3111" s="44">
        <v>100</v>
      </c>
      <c r="K3111" s="273">
        <v>2.64</v>
      </c>
      <c r="L3111" s="25">
        <v>0.15</v>
      </c>
      <c r="M3111" s="26">
        <f t="shared" si="1731"/>
        <v>0.39600000000000002</v>
      </c>
      <c r="N3111" s="43"/>
      <c r="O3111" s="39"/>
    </row>
    <row r="3112" spans="1:15" ht="15.75">
      <c r="A3112" s="233" t="s">
        <v>5390</v>
      </c>
      <c r="B3112" s="73" t="s">
        <v>4144</v>
      </c>
      <c r="C3112" s="41" t="s">
        <v>14</v>
      </c>
      <c r="D3112" s="32">
        <f t="shared" si="1718"/>
        <v>2.2440000000000002</v>
      </c>
      <c r="E3112" s="33">
        <f t="shared" si="1770"/>
        <v>175.03200000000001</v>
      </c>
      <c r="F3112" s="34"/>
      <c r="G3112" s="42">
        <f t="shared" si="1771"/>
        <v>0</v>
      </c>
      <c r="H3112" s="36">
        <f t="shared" si="1730"/>
        <v>78</v>
      </c>
      <c r="I3112" s="36">
        <f t="shared" si="1772"/>
        <v>0</v>
      </c>
      <c r="J3112" s="44">
        <v>100</v>
      </c>
      <c r="K3112" s="273">
        <v>2.64</v>
      </c>
      <c r="L3112" s="25">
        <v>0.15</v>
      </c>
      <c r="M3112" s="26">
        <f t="shared" si="1731"/>
        <v>0.39600000000000002</v>
      </c>
      <c r="N3112" s="43"/>
      <c r="O3112" s="39"/>
    </row>
    <row r="3113" spans="1:15" ht="15.75">
      <c r="A3113" s="63"/>
      <c r="B3113" s="73" t="s">
        <v>1934</v>
      </c>
      <c r="C3113" s="41" t="s">
        <v>14</v>
      </c>
      <c r="D3113" s="32">
        <f t="shared" si="1718"/>
        <v>2.2440000000000002</v>
      </c>
      <c r="E3113" s="33">
        <f t="shared" si="1770"/>
        <v>175.03200000000001</v>
      </c>
      <c r="F3113" s="34"/>
      <c r="G3113" s="42">
        <f t="shared" si="1771"/>
        <v>0</v>
      </c>
      <c r="H3113" s="36">
        <f t="shared" si="1730"/>
        <v>78</v>
      </c>
      <c r="I3113" s="36">
        <f t="shared" si="1772"/>
        <v>0</v>
      </c>
      <c r="J3113" s="44">
        <v>100</v>
      </c>
      <c r="K3113" s="273">
        <v>2.64</v>
      </c>
      <c r="L3113" s="25">
        <v>0.15</v>
      </c>
      <c r="M3113" s="26">
        <f t="shared" si="1731"/>
        <v>0.39600000000000002</v>
      </c>
      <c r="N3113" s="43"/>
      <c r="O3113" s="39"/>
    </row>
    <row r="3114" spans="1:15" ht="15.75">
      <c r="A3114" s="63"/>
      <c r="B3114" s="73" t="s">
        <v>1935</v>
      </c>
      <c r="C3114" s="41" t="s">
        <v>14</v>
      </c>
      <c r="D3114" s="32">
        <f t="shared" si="1718"/>
        <v>2.2440000000000002</v>
      </c>
      <c r="E3114" s="33">
        <f t="shared" si="1770"/>
        <v>175.03200000000001</v>
      </c>
      <c r="F3114" s="34"/>
      <c r="G3114" s="42">
        <f t="shared" si="1771"/>
        <v>0</v>
      </c>
      <c r="H3114" s="36">
        <f t="shared" si="1730"/>
        <v>78</v>
      </c>
      <c r="I3114" s="36">
        <f t="shared" si="1772"/>
        <v>0</v>
      </c>
      <c r="J3114" s="44">
        <v>100</v>
      </c>
      <c r="K3114" s="273">
        <v>2.64</v>
      </c>
      <c r="L3114" s="25">
        <v>0.15</v>
      </c>
      <c r="M3114" s="26">
        <f t="shared" si="1731"/>
        <v>0.39600000000000002</v>
      </c>
      <c r="N3114" s="43"/>
      <c r="O3114" s="39"/>
    </row>
    <row r="3115" spans="1:15" ht="15.75" hidden="1">
      <c r="A3115" s="63"/>
      <c r="B3115" s="73" t="s">
        <v>4196</v>
      </c>
      <c r="C3115" s="41" t="s">
        <v>14</v>
      </c>
      <c r="D3115" s="32">
        <f t="shared" si="1718"/>
        <v>2.2440000000000002</v>
      </c>
      <c r="E3115" s="33">
        <f t="shared" si="1770"/>
        <v>175.03200000000001</v>
      </c>
      <c r="F3115" s="34"/>
      <c r="G3115" s="42">
        <f t="shared" si="1771"/>
        <v>0</v>
      </c>
      <c r="H3115" s="36">
        <f t="shared" si="1730"/>
        <v>78</v>
      </c>
      <c r="I3115" s="36">
        <f t="shared" si="1772"/>
        <v>0</v>
      </c>
      <c r="J3115" s="44">
        <v>100</v>
      </c>
      <c r="K3115" s="273">
        <v>2.64</v>
      </c>
      <c r="L3115" s="25">
        <v>0.15</v>
      </c>
      <c r="M3115" s="26">
        <f t="shared" si="1731"/>
        <v>0.39600000000000002</v>
      </c>
      <c r="N3115" s="43" t="s">
        <v>15</v>
      </c>
      <c r="O3115" s="39"/>
    </row>
    <row r="3116" spans="1:15" ht="15.75">
      <c r="A3116" s="63"/>
      <c r="B3116" s="73" t="s">
        <v>4197</v>
      </c>
      <c r="C3116" s="41" t="s">
        <v>14</v>
      </c>
      <c r="D3116" s="32">
        <f t="shared" si="1718"/>
        <v>2.2440000000000002</v>
      </c>
      <c r="E3116" s="33">
        <f t="shared" si="1770"/>
        <v>175.03200000000001</v>
      </c>
      <c r="F3116" s="34"/>
      <c r="G3116" s="42">
        <f t="shared" si="1771"/>
        <v>0</v>
      </c>
      <c r="H3116" s="36">
        <f t="shared" si="1730"/>
        <v>78</v>
      </c>
      <c r="I3116" s="36">
        <f t="shared" si="1772"/>
        <v>0</v>
      </c>
      <c r="J3116" s="44">
        <v>100</v>
      </c>
      <c r="K3116" s="273">
        <v>2.64</v>
      </c>
      <c r="L3116" s="25">
        <v>0.15</v>
      </c>
      <c r="M3116" s="26">
        <f t="shared" si="1731"/>
        <v>0.39600000000000002</v>
      </c>
      <c r="N3116" s="43"/>
      <c r="O3116" s="39"/>
    </row>
    <row r="3117" spans="1:15" ht="15.75">
      <c r="A3117" s="63"/>
      <c r="B3117" s="73" t="s">
        <v>1936</v>
      </c>
      <c r="C3117" s="41" t="s">
        <v>14</v>
      </c>
      <c r="D3117" s="32">
        <f t="shared" si="1718"/>
        <v>2.2440000000000002</v>
      </c>
      <c r="E3117" s="33">
        <f t="shared" si="1770"/>
        <v>175.03200000000001</v>
      </c>
      <c r="F3117" s="34"/>
      <c r="G3117" s="42">
        <f t="shared" si="1771"/>
        <v>0</v>
      </c>
      <c r="H3117" s="36">
        <f t="shared" si="1730"/>
        <v>78</v>
      </c>
      <c r="I3117" s="36">
        <f t="shared" si="1772"/>
        <v>0</v>
      </c>
      <c r="J3117" s="44">
        <v>100</v>
      </c>
      <c r="K3117" s="273">
        <v>2.64</v>
      </c>
      <c r="L3117" s="25">
        <v>0.15</v>
      </c>
      <c r="M3117" s="26">
        <f t="shared" si="1731"/>
        <v>0.39600000000000002</v>
      </c>
      <c r="N3117" s="43"/>
      <c r="O3117" s="39"/>
    </row>
    <row r="3118" spans="1:15" ht="15.75">
      <c r="A3118" s="63"/>
      <c r="B3118" s="73" t="s">
        <v>4198</v>
      </c>
      <c r="C3118" s="41" t="s">
        <v>14</v>
      </c>
      <c r="D3118" s="32">
        <f t="shared" si="1718"/>
        <v>2.2440000000000002</v>
      </c>
      <c r="E3118" s="33">
        <f t="shared" si="1770"/>
        <v>175.03200000000001</v>
      </c>
      <c r="F3118" s="34"/>
      <c r="G3118" s="42">
        <f t="shared" si="1771"/>
        <v>0</v>
      </c>
      <c r="H3118" s="36">
        <f t="shared" si="1730"/>
        <v>78</v>
      </c>
      <c r="I3118" s="36">
        <f t="shared" si="1772"/>
        <v>0</v>
      </c>
      <c r="J3118" s="44">
        <v>100</v>
      </c>
      <c r="K3118" s="273">
        <v>2.64</v>
      </c>
      <c r="L3118" s="25">
        <v>0.15</v>
      </c>
      <c r="M3118" s="26">
        <f t="shared" si="1731"/>
        <v>0.39600000000000002</v>
      </c>
      <c r="N3118" s="43"/>
      <c r="O3118" s="39"/>
    </row>
    <row r="3119" spans="1:15" ht="15.75">
      <c r="A3119" s="233" t="s">
        <v>3976</v>
      </c>
      <c r="B3119" s="73" t="s">
        <v>5484</v>
      </c>
      <c r="C3119" s="41" t="s">
        <v>14</v>
      </c>
      <c r="D3119" s="32">
        <f t="shared" si="1718"/>
        <v>2.7965</v>
      </c>
      <c r="E3119" s="33">
        <f t="shared" si="1770"/>
        <v>218.12700000000001</v>
      </c>
      <c r="F3119" s="34"/>
      <c r="G3119" s="42">
        <f t="shared" si="1771"/>
        <v>0</v>
      </c>
      <c r="H3119" s="36">
        <f t="shared" si="1730"/>
        <v>78</v>
      </c>
      <c r="I3119" s="36">
        <f t="shared" si="1772"/>
        <v>0</v>
      </c>
      <c r="J3119" s="44">
        <v>100</v>
      </c>
      <c r="K3119" s="273">
        <v>3.29</v>
      </c>
      <c r="L3119" s="25">
        <v>0.15</v>
      </c>
      <c r="M3119" s="26">
        <f t="shared" si="1731"/>
        <v>0.49349999999999999</v>
      </c>
      <c r="N3119" s="43"/>
      <c r="O3119" s="39"/>
    </row>
    <row r="3120" spans="1:15" ht="15.75" hidden="1">
      <c r="A3120" s="63"/>
      <c r="B3120" s="73" t="s">
        <v>4148</v>
      </c>
      <c r="C3120" s="41" t="s">
        <v>14</v>
      </c>
      <c r="D3120" s="32">
        <f>K3120-M3120</f>
        <v>2.2440000000000002</v>
      </c>
      <c r="E3120" s="33">
        <f>D3120*H3120</f>
        <v>175.03200000000001</v>
      </c>
      <c r="F3120" s="34"/>
      <c r="G3120" s="42">
        <f>F3120*D3120</f>
        <v>0</v>
      </c>
      <c r="H3120" s="36">
        <f t="shared" si="1730"/>
        <v>78</v>
      </c>
      <c r="I3120" s="36">
        <f>E3120*F3120</f>
        <v>0</v>
      </c>
      <c r="J3120" s="44">
        <v>100</v>
      </c>
      <c r="K3120" s="273">
        <v>2.64</v>
      </c>
      <c r="L3120" s="25">
        <v>0.15</v>
      </c>
      <c r="M3120" s="26">
        <f>K3120*L3120</f>
        <v>0.39600000000000002</v>
      </c>
      <c r="N3120" s="43" t="s">
        <v>15</v>
      </c>
      <c r="O3120" s="39"/>
    </row>
    <row r="3121" spans="1:15" ht="15.75">
      <c r="A3121" s="63" t="s">
        <v>1813</v>
      </c>
      <c r="B3121" s="73" t="s">
        <v>3748</v>
      </c>
      <c r="C3121" s="41" t="s">
        <v>14</v>
      </c>
      <c r="D3121" s="32">
        <f t="shared" si="1718"/>
        <v>3.298</v>
      </c>
      <c r="E3121" s="33">
        <f t="shared" si="1770"/>
        <v>257.24400000000003</v>
      </c>
      <c r="F3121" s="34"/>
      <c r="G3121" s="42">
        <f t="shared" si="1771"/>
        <v>0</v>
      </c>
      <c r="H3121" s="36">
        <f t="shared" si="1730"/>
        <v>78</v>
      </c>
      <c r="I3121" s="36">
        <f t="shared" si="1772"/>
        <v>0</v>
      </c>
      <c r="J3121" s="44">
        <v>100</v>
      </c>
      <c r="K3121" s="273">
        <v>3.88</v>
      </c>
      <c r="L3121" s="25">
        <v>0.15</v>
      </c>
      <c r="M3121" s="26">
        <f t="shared" si="1731"/>
        <v>0.58199999999999996</v>
      </c>
      <c r="N3121" s="43"/>
      <c r="O3121" s="39"/>
    </row>
    <row r="3122" spans="1:15" ht="15.75">
      <c r="A3122" s="233" t="s">
        <v>5410</v>
      </c>
      <c r="B3122" s="73" t="s">
        <v>4089</v>
      </c>
      <c r="C3122" s="41" t="s">
        <v>14</v>
      </c>
      <c r="D3122" s="32">
        <f t="shared" ref="D3122" si="1778">K3122-M3122</f>
        <v>2.2440000000000002</v>
      </c>
      <c r="E3122" s="33">
        <f t="shared" ref="E3122" si="1779">D3122*H3122</f>
        <v>175.03200000000001</v>
      </c>
      <c r="F3122" s="34"/>
      <c r="G3122" s="42">
        <f t="shared" ref="G3122" si="1780">F3122*D3122</f>
        <v>0</v>
      </c>
      <c r="H3122" s="36">
        <f t="shared" si="1730"/>
        <v>78</v>
      </c>
      <c r="I3122" s="36">
        <f t="shared" ref="I3122" si="1781">E3122*F3122</f>
        <v>0</v>
      </c>
      <c r="J3122" s="44">
        <v>100</v>
      </c>
      <c r="K3122" s="273">
        <v>2.64</v>
      </c>
      <c r="L3122" s="25">
        <v>0.15</v>
      </c>
      <c r="M3122" s="26">
        <f t="shared" ref="M3122" si="1782">K3122*L3122</f>
        <v>0.39600000000000002</v>
      </c>
      <c r="N3122" s="43"/>
      <c r="O3122" s="39"/>
    </row>
    <row r="3123" spans="1:15" ht="15.75">
      <c r="A3123" s="233" t="s">
        <v>5411</v>
      </c>
      <c r="B3123" s="73" t="s">
        <v>4088</v>
      </c>
      <c r="C3123" s="41" t="s">
        <v>14</v>
      </c>
      <c r="D3123" s="32">
        <f t="shared" si="1718"/>
        <v>2.2440000000000002</v>
      </c>
      <c r="E3123" s="33">
        <f t="shared" si="1770"/>
        <v>175.03200000000001</v>
      </c>
      <c r="F3123" s="34"/>
      <c r="G3123" s="42">
        <f t="shared" si="1771"/>
        <v>0</v>
      </c>
      <c r="H3123" s="36">
        <f t="shared" si="1730"/>
        <v>78</v>
      </c>
      <c r="I3123" s="36">
        <f t="shared" si="1772"/>
        <v>0</v>
      </c>
      <c r="J3123" s="44">
        <v>100</v>
      </c>
      <c r="K3123" s="273">
        <v>2.64</v>
      </c>
      <c r="L3123" s="25">
        <v>0.15</v>
      </c>
      <c r="M3123" s="26">
        <f t="shared" si="1731"/>
        <v>0.39600000000000002</v>
      </c>
      <c r="N3123" s="43"/>
      <c r="O3123" s="39"/>
    </row>
    <row r="3124" spans="1:15" ht="15.75">
      <c r="A3124" s="233" t="s">
        <v>5404</v>
      </c>
      <c r="B3124" s="73" t="s">
        <v>4149</v>
      </c>
      <c r="C3124" s="41" t="s">
        <v>14</v>
      </c>
      <c r="D3124" s="32">
        <f t="shared" si="1718"/>
        <v>2.2440000000000002</v>
      </c>
      <c r="E3124" s="33">
        <f t="shared" si="1770"/>
        <v>175.03200000000001</v>
      </c>
      <c r="F3124" s="34"/>
      <c r="G3124" s="42">
        <f t="shared" si="1771"/>
        <v>0</v>
      </c>
      <c r="H3124" s="36">
        <f t="shared" si="1730"/>
        <v>78</v>
      </c>
      <c r="I3124" s="36">
        <f t="shared" si="1772"/>
        <v>0</v>
      </c>
      <c r="J3124" s="44">
        <v>100</v>
      </c>
      <c r="K3124" s="273">
        <v>2.64</v>
      </c>
      <c r="L3124" s="25">
        <v>0.15</v>
      </c>
      <c r="M3124" s="26">
        <f t="shared" si="1731"/>
        <v>0.39600000000000002</v>
      </c>
      <c r="N3124" s="43"/>
      <c r="O3124" s="39"/>
    </row>
    <row r="3125" spans="1:15" ht="15.75" hidden="1">
      <c r="A3125" s="63" t="s">
        <v>5414</v>
      </c>
      <c r="B3125" s="73" t="s">
        <v>4150</v>
      </c>
      <c r="C3125" s="41" t="s">
        <v>14</v>
      </c>
      <c r="D3125" s="32">
        <f t="shared" si="1718"/>
        <v>2.2440000000000002</v>
      </c>
      <c r="E3125" s="33">
        <f t="shared" si="1770"/>
        <v>175.03200000000001</v>
      </c>
      <c r="F3125" s="34"/>
      <c r="G3125" s="42">
        <f t="shared" si="1771"/>
        <v>0</v>
      </c>
      <c r="H3125" s="36">
        <f t="shared" si="1730"/>
        <v>78</v>
      </c>
      <c r="I3125" s="36">
        <f t="shared" si="1772"/>
        <v>0</v>
      </c>
      <c r="J3125" s="44">
        <v>100</v>
      </c>
      <c r="K3125" s="273">
        <v>2.64</v>
      </c>
      <c r="L3125" s="25">
        <v>0.15</v>
      </c>
      <c r="M3125" s="26">
        <f t="shared" si="1731"/>
        <v>0.39600000000000002</v>
      </c>
      <c r="N3125" s="43" t="s">
        <v>15</v>
      </c>
      <c r="O3125" s="39"/>
    </row>
    <row r="3126" spans="1:15" ht="15.75">
      <c r="A3126" s="233" t="s">
        <v>1921</v>
      </c>
      <c r="B3126" s="73" t="s">
        <v>3749</v>
      </c>
      <c r="C3126" s="41" t="s">
        <v>14</v>
      </c>
      <c r="D3126" s="32">
        <f t="shared" si="1718"/>
        <v>3.1110000000000002</v>
      </c>
      <c r="E3126" s="33">
        <f t="shared" si="1770"/>
        <v>242.65800000000002</v>
      </c>
      <c r="F3126" s="34"/>
      <c r="G3126" s="42">
        <f t="shared" si="1689"/>
        <v>0</v>
      </c>
      <c r="H3126" s="36">
        <f t="shared" si="1730"/>
        <v>78</v>
      </c>
      <c r="I3126" s="36">
        <f t="shared" si="1695"/>
        <v>0</v>
      </c>
      <c r="J3126" s="44">
        <v>100</v>
      </c>
      <c r="K3126" s="273">
        <v>3.66</v>
      </c>
      <c r="L3126" s="25">
        <v>0.15</v>
      </c>
      <c r="M3126" s="26">
        <f t="shared" si="1731"/>
        <v>0.54900000000000004</v>
      </c>
      <c r="N3126" s="43"/>
      <c r="O3126" s="39"/>
    </row>
    <row r="3127" spans="1:15" ht="15.75">
      <c r="A3127" s="233" t="s">
        <v>5415</v>
      </c>
      <c r="B3127" s="73" t="s">
        <v>4133</v>
      </c>
      <c r="C3127" s="41" t="s">
        <v>14</v>
      </c>
      <c r="D3127" s="32">
        <f t="shared" si="1718"/>
        <v>2.2440000000000002</v>
      </c>
      <c r="E3127" s="33">
        <f t="shared" si="1770"/>
        <v>175.03200000000001</v>
      </c>
      <c r="F3127" s="34"/>
      <c r="G3127" s="42">
        <f t="shared" si="1689"/>
        <v>0</v>
      </c>
      <c r="H3127" s="36">
        <f t="shared" si="1730"/>
        <v>78</v>
      </c>
      <c r="I3127" s="36">
        <f t="shared" si="1695"/>
        <v>0</v>
      </c>
      <c r="J3127" s="44">
        <v>100</v>
      </c>
      <c r="K3127" s="273">
        <v>2.64</v>
      </c>
      <c r="L3127" s="25">
        <v>0.15</v>
      </c>
      <c r="M3127" s="26">
        <f t="shared" si="1731"/>
        <v>0.39600000000000002</v>
      </c>
      <c r="N3127" s="43"/>
      <c r="O3127" s="39"/>
    </row>
    <row r="3128" spans="1:15" ht="15.75">
      <c r="A3128" s="233" t="s">
        <v>5416</v>
      </c>
      <c r="B3128" s="73" t="s">
        <v>4134</v>
      </c>
      <c r="C3128" s="41" t="s">
        <v>14</v>
      </c>
      <c r="D3128" s="32">
        <f t="shared" si="1718"/>
        <v>2.2440000000000002</v>
      </c>
      <c r="E3128" s="33">
        <f t="shared" si="1770"/>
        <v>175.03200000000001</v>
      </c>
      <c r="F3128" s="34"/>
      <c r="G3128" s="42">
        <f t="shared" si="1689"/>
        <v>0</v>
      </c>
      <c r="H3128" s="36">
        <f t="shared" si="1730"/>
        <v>78</v>
      </c>
      <c r="I3128" s="36">
        <f t="shared" si="1695"/>
        <v>0</v>
      </c>
      <c r="J3128" s="44">
        <v>100</v>
      </c>
      <c r="K3128" s="273">
        <v>2.64</v>
      </c>
      <c r="L3128" s="25">
        <v>0.15</v>
      </c>
      <c r="M3128" s="26">
        <f t="shared" si="1731"/>
        <v>0.39600000000000002</v>
      </c>
      <c r="N3128" s="43"/>
      <c r="O3128" s="39"/>
    </row>
    <row r="3129" spans="1:15" ht="15.75" hidden="1">
      <c r="A3129" s="63" t="s">
        <v>5417</v>
      </c>
      <c r="B3129" s="73" t="s">
        <v>4135</v>
      </c>
      <c r="C3129" s="41" t="s">
        <v>14</v>
      </c>
      <c r="D3129" s="32">
        <f t="shared" ref="D3129" si="1783">K3129-M3129</f>
        <v>2.2440000000000002</v>
      </c>
      <c r="E3129" s="33">
        <f t="shared" ref="E3129" si="1784">D3129*H3129</f>
        <v>175.03200000000001</v>
      </c>
      <c r="F3129" s="34"/>
      <c r="G3129" s="42">
        <f t="shared" ref="G3129" si="1785">F3129*D3129</f>
        <v>0</v>
      </c>
      <c r="H3129" s="36">
        <f t="shared" si="1730"/>
        <v>78</v>
      </c>
      <c r="I3129" s="36">
        <f t="shared" ref="I3129" si="1786">E3129*F3129</f>
        <v>0</v>
      </c>
      <c r="J3129" s="44">
        <v>100</v>
      </c>
      <c r="K3129" s="273">
        <v>2.64</v>
      </c>
      <c r="L3129" s="25">
        <v>0.15</v>
      </c>
      <c r="M3129" s="26">
        <f t="shared" ref="M3129" si="1787">K3129*L3129</f>
        <v>0.39600000000000002</v>
      </c>
      <c r="N3129" s="43" t="s">
        <v>15</v>
      </c>
      <c r="O3129" s="39"/>
    </row>
    <row r="3130" spans="1:15" ht="15.75" hidden="1">
      <c r="A3130" s="63"/>
      <c r="B3130" s="73" t="s">
        <v>4200</v>
      </c>
      <c r="C3130" s="41" t="s">
        <v>14</v>
      </c>
      <c r="D3130" s="32">
        <f t="shared" si="1718"/>
        <v>2.2440000000000002</v>
      </c>
      <c r="E3130" s="33">
        <f t="shared" si="1770"/>
        <v>175.03200000000001</v>
      </c>
      <c r="F3130" s="34"/>
      <c r="G3130" s="42">
        <f t="shared" si="1689"/>
        <v>0</v>
      </c>
      <c r="H3130" s="36">
        <f t="shared" si="1730"/>
        <v>78</v>
      </c>
      <c r="I3130" s="36">
        <f t="shared" si="1695"/>
        <v>0</v>
      </c>
      <c r="J3130" s="44">
        <v>100</v>
      </c>
      <c r="K3130" s="273">
        <v>2.64</v>
      </c>
      <c r="L3130" s="25">
        <v>0.15</v>
      </c>
      <c r="M3130" s="26">
        <f t="shared" si="1731"/>
        <v>0.39600000000000002</v>
      </c>
      <c r="N3130" s="43" t="s">
        <v>15</v>
      </c>
      <c r="O3130" s="39"/>
    </row>
    <row r="3131" spans="1:15" ht="15.75">
      <c r="A3131" s="63"/>
      <c r="B3131" s="73" t="s">
        <v>4201</v>
      </c>
      <c r="C3131" s="41" t="s">
        <v>14</v>
      </c>
      <c r="D3131" s="32">
        <f t="shared" si="1718"/>
        <v>2.2440000000000002</v>
      </c>
      <c r="E3131" s="33">
        <f t="shared" si="1770"/>
        <v>175.03200000000001</v>
      </c>
      <c r="F3131" s="34"/>
      <c r="G3131" s="42">
        <f t="shared" si="1689"/>
        <v>0</v>
      </c>
      <c r="H3131" s="36">
        <f t="shared" si="1730"/>
        <v>78</v>
      </c>
      <c r="I3131" s="36">
        <f t="shared" si="1695"/>
        <v>0</v>
      </c>
      <c r="J3131" s="44">
        <v>100</v>
      </c>
      <c r="K3131" s="273">
        <v>2.64</v>
      </c>
      <c r="L3131" s="25">
        <v>0.15</v>
      </c>
      <c r="M3131" s="26">
        <f t="shared" si="1731"/>
        <v>0.39600000000000002</v>
      </c>
      <c r="N3131" s="43"/>
      <c r="O3131" s="39"/>
    </row>
    <row r="3132" spans="1:15" ht="15.75">
      <c r="A3132" s="233" t="s">
        <v>5412</v>
      </c>
      <c r="B3132" s="73" t="s">
        <v>5413</v>
      </c>
      <c r="C3132" s="41" t="s">
        <v>14</v>
      </c>
      <c r="D3132" s="32">
        <f t="shared" si="1718"/>
        <v>2.2440000000000002</v>
      </c>
      <c r="E3132" s="33">
        <f t="shared" si="1770"/>
        <v>175.03200000000001</v>
      </c>
      <c r="F3132" s="34"/>
      <c r="G3132" s="42">
        <f t="shared" si="1689"/>
        <v>0</v>
      </c>
      <c r="H3132" s="36">
        <f t="shared" si="1730"/>
        <v>78</v>
      </c>
      <c r="I3132" s="36">
        <f t="shared" si="1695"/>
        <v>0</v>
      </c>
      <c r="J3132" s="44">
        <v>100</v>
      </c>
      <c r="K3132" s="273">
        <v>2.64</v>
      </c>
      <c r="L3132" s="25">
        <v>0.15</v>
      </c>
      <c r="M3132" s="26">
        <f t="shared" si="1731"/>
        <v>0.39600000000000002</v>
      </c>
      <c r="N3132" s="43"/>
      <c r="O3132" s="39"/>
    </row>
    <row r="3133" spans="1:15" ht="15.75">
      <c r="A3133" s="233" t="s">
        <v>5397</v>
      </c>
      <c r="B3133" s="73" t="s">
        <v>4901</v>
      </c>
      <c r="C3133" s="41" t="s">
        <v>14</v>
      </c>
      <c r="D3133" s="32">
        <f t="shared" ref="D3133:D3134" si="1788">K3133-M3133</f>
        <v>2.2440000000000002</v>
      </c>
      <c r="E3133" s="33">
        <f t="shared" si="1770"/>
        <v>175.03200000000001</v>
      </c>
      <c r="F3133" s="34"/>
      <c r="G3133" s="42">
        <f t="shared" ref="G3133:G3134" si="1789">F3133*D3133</f>
        <v>0</v>
      </c>
      <c r="H3133" s="36">
        <f t="shared" si="1730"/>
        <v>78</v>
      </c>
      <c r="I3133" s="36">
        <f t="shared" ref="I3133:I3134" si="1790">E3133*F3133</f>
        <v>0</v>
      </c>
      <c r="J3133" s="44">
        <v>100</v>
      </c>
      <c r="K3133" s="273">
        <v>2.64</v>
      </c>
      <c r="L3133" s="25">
        <v>0.15</v>
      </c>
      <c r="M3133" s="26">
        <f t="shared" ref="M3133:M3134" si="1791">K3133*L3133</f>
        <v>0.39600000000000002</v>
      </c>
      <c r="N3133" s="43"/>
      <c r="O3133" s="39"/>
    </row>
    <row r="3134" spans="1:15" ht="15.75">
      <c r="A3134" s="233" t="s">
        <v>5398</v>
      </c>
      <c r="B3134" s="73" t="s">
        <v>4902</v>
      </c>
      <c r="C3134" s="41" t="s">
        <v>14</v>
      </c>
      <c r="D3134" s="32">
        <f t="shared" si="1788"/>
        <v>2.2949999999999999</v>
      </c>
      <c r="E3134" s="33">
        <f t="shared" si="1770"/>
        <v>179.01</v>
      </c>
      <c r="F3134" s="34"/>
      <c r="G3134" s="42">
        <f t="shared" si="1789"/>
        <v>0</v>
      </c>
      <c r="H3134" s="36">
        <f t="shared" si="1730"/>
        <v>78</v>
      </c>
      <c r="I3134" s="36">
        <f t="shared" si="1790"/>
        <v>0</v>
      </c>
      <c r="J3134" s="44">
        <v>100</v>
      </c>
      <c r="K3134" s="273">
        <v>2.7</v>
      </c>
      <c r="L3134" s="25">
        <v>0.15</v>
      </c>
      <c r="M3134" s="26">
        <f t="shared" si="1791"/>
        <v>0.40500000000000003</v>
      </c>
      <c r="N3134" s="43"/>
      <c r="O3134" s="39"/>
    </row>
    <row r="3135" spans="1:15" ht="15.75" hidden="1">
      <c r="A3135" s="63"/>
      <c r="B3135" s="73" t="s">
        <v>4136</v>
      </c>
      <c r="C3135" s="41" t="s">
        <v>14</v>
      </c>
      <c r="D3135" s="32">
        <f>K3135-M3135</f>
        <v>3.1110000000000002</v>
      </c>
      <c r="E3135" s="33">
        <f t="shared" si="1770"/>
        <v>242.65800000000002</v>
      </c>
      <c r="F3135" s="34"/>
      <c r="G3135" s="42">
        <f t="shared" si="1689"/>
        <v>0</v>
      </c>
      <c r="H3135" s="36">
        <f t="shared" si="1730"/>
        <v>78</v>
      </c>
      <c r="I3135" s="36">
        <f t="shared" si="1695"/>
        <v>0</v>
      </c>
      <c r="J3135" s="44">
        <v>100</v>
      </c>
      <c r="K3135" s="273">
        <v>3.66</v>
      </c>
      <c r="L3135" s="25">
        <v>0.15</v>
      </c>
      <c r="M3135" s="26">
        <f t="shared" si="1731"/>
        <v>0.54900000000000004</v>
      </c>
      <c r="N3135" s="43" t="s">
        <v>15</v>
      </c>
      <c r="O3135" s="39"/>
    </row>
    <row r="3136" spans="1:15" ht="15.75">
      <c r="A3136" s="233" t="s">
        <v>5399</v>
      </c>
      <c r="B3136" s="73" t="s">
        <v>4137</v>
      </c>
      <c r="C3136" s="41" t="s">
        <v>14</v>
      </c>
      <c r="D3136" s="32">
        <f t="shared" si="1718"/>
        <v>2.4904999999999999</v>
      </c>
      <c r="E3136" s="33">
        <f t="shared" si="1724"/>
        <v>194.25899999999999</v>
      </c>
      <c r="F3136" s="34"/>
      <c r="G3136" s="42">
        <f t="shared" si="1689"/>
        <v>0</v>
      </c>
      <c r="H3136" s="36">
        <f t="shared" si="1730"/>
        <v>78</v>
      </c>
      <c r="I3136" s="36">
        <f t="shared" si="1695"/>
        <v>0</v>
      </c>
      <c r="J3136" s="44">
        <v>100</v>
      </c>
      <c r="K3136" s="273">
        <v>2.93</v>
      </c>
      <c r="L3136" s="25">
        <v>0.15</v>
      </c>
      <c r="M3136" s="26">
        <f t="shared" si="1731"/>
        <v>0.4395</v>
      </c>
      <c r="N3136" s="43"/>
      <c r="O3136" s="39"/>
    </row>
    <row r="3137" spans="1:15" ht="15.75">
      <c r="A3137" s="233" t="s">
        <v>5400</v>
      </c>
      <c r="B3137" s="73" t="s">
        <v>4138</v>
      </c>
      <c r="C3137" s="41" t="s">
        <v>14</v>
      </c>
      <c r="D3137" s="32">
        <f t="shared" si="1718"/>
        <v>2.4904999999999999</v>
      </c>
      <c r="E3137" s="33">
        <f t="shared" si="1724"/>
        <v>194.25899999999999</v>
      </c>
      <c r="F3137" s="34"/>
      <c r="G3137" s="42">
        <f t="shared" si="1689"/>
        <v>0</v>
      </c>
      <c r="H3137" s="36">
        <f t="shared" si="1730"/>
        <v>78</v>
      </c>
      <c r="I3137" s="36">
        <f t="shared" ref="I3137:I3153" si="1792">E3137*F3137</f>
        <v>0</v>
      </c>
      <c r="J3137" s="44">
        <v>100</v>
      </c>
      <c r="K3137" s="273">
        <v>2.93</v>
      </c>
      <c r="L3137" s="25">
        <v>0.15</v>
      </c>
      <c r="M3137" s="26">
        <f t="shared" si="1731"/>
        <v>0.4395</v>
      </c>
      <c r="N3137" s="43"/>
      <c r="O3137" s="39"/>
    </row>
    <row r="3138" spans="1:15" ht="15.75" hidden="1">
      <c r="A3138" s="63" t="s">
        <v>1937</v>
      </c>
      <c r="B3138" s="73" t="s">
        <v>1938</v>
      </c>
      <c r="C3138" s="41" t="s">
        <v>14</v>
      </c>
      <c r="D3138" s="32">
        <f t="shared" si="1718"/>
        <v>2.6180000000000003</v>
      </c>
      <c r="E3138" s="33">
        <f t="shared" si="1724"/>
        <v>204.20400000000004</v>
      </c>
      <c r="F3138" s="34"/>
      <c r="G3138" s="42">
        <f t="shared" ref="G3138:G3207" si="1793">F3138*D3138</f>
        <v>0</v>
      </c>
      <c r="H3138" s="36">
        <f t="shared" si="1730"/>
        <v>78</v>
      </c>
      <c r="I3138" s="36">
        <f t="shared" si="1792"/>
        <v>0</v>
      </c>
      <c r="J3138" s="44">
        <v>100</v>
      </c>
      <c r="K3138" s="273">
        <v>3.08</v>
      </c>
      <c r="L3138" s="25">
        <v>0.15</v>
      </c>
      <c r="M3138" s="26">
        <f t="shared" si="1731"/>
        <v>0.46199999999999997</v>
      </c>
      <c r="N3138" s="43" t="s">
        <v>15</v>
      </c>
      <c r="O3138" s="39"/>
    </row>
    <row r="3139" spans="1:15" ht="15.75">
      <c r="A3139" s="233" t="s">
        <v>5393</v>
      </c>
      <c r="B3139" s="73" t="s">
        <v>4087</v>
      </c>
      <c r="C3139" s="41" t="s">
        <v>14</v>
      </c>
      <c r="D3139" s="32">
        <f t="shared" si="1718"/>
        <v>2.2440000000000002</v>
      </c>
      <c r="E3139" s="33">
        <f t="shared" si="1724"/>
        <v>175.03200000000001</v>
      </c>
      <c r="F3139" s="34"/>
      <c r="G3139" s="42">
        <f t="shared" si="1793"/>
        <v>0</v>
      </c>
      <c r="H3139" s="36">
        <f t="shared" si="1730"/>
        <v>78</v>
      </c>
      <c r="I3139" s="36">
        <f t="shared" si="1792"/>
        <v>0</v>
      </c>
      <c r="J3139" s="44">
        <v>150</v>
      </c>
      <c r="K3139" s="273">
        <v>2.64</v>
      </c>
      <c r="L3139" s="25">
        <v>0.15</v>
      </c>
      <c r="M3139" s="26">
        <f t="shared" ref="M3139:M3209" si="1794">K3139*L3139</f>
        <v>0.39600000000000002</v>
      </c>
      <c r="N3139" s="43"/>
      <c r="O3139" s="39"/>
    </row>
    <row r="3140" spans="1:15" ht="15.75" hidden="1">
      <c r="A3140" s="63"/>
      <c r="B3140" s="73" t="s">
        <v>4145</v>
      </c>
      <c r="C3140" s="41" t="s">
        <v>14</v>
      </c>
      <c r="D3140" s="32">
        <f>K3140-M3140</f>
        <v>2.2440000000000002</v>
      </c>
      <c r="E3140" s="33">
        <f>D3140*H3140</f>
        <v>175.03200000000001</v>
      </c>
      <c r="F3140" s="34"/>
      <c r="G3140" s="42">
        <f>F3140*D3140</f>
        <v>0</v>
      </c>
      <c r="H3140" s="36">
        <f t="shared" ref="H3140:H3214" si="1795">$K$4</f>
        <v>78</v>
      </c>
      <c r="I3140" s="36">
        <f>E3140*F3140</f>
        <v>0</v>
      </c>
      <c r="J3140" s="44">
        <v>150</v>
      </c>
      <c r="K3140" s="273">
        <v>2.64</v>
      </c>
      <c r="L3140" s="25">
        <v>0.15</v>
      </c>
      <c r="M3140" s="26">
        <f t="shared" si="1794"/>
        <v>0.39600000000000002</v>
      </c>
      <c r="N3140" s="43" t="s">
        <v>15</v>
      </c>
      <c r="O3140" s="39"/>
    </row>
    <row r="3141" spans="1:15" ht="15.75">
      <c r="A3141" s="233" t="s">
        <v>5394</v>
      </c>
      <c r="B3141" s="73" t="s">
        <v>4139</v>
      </c>
      <c r="C3141" s="41" t="s">
        <v>14</v>
      </c>
      <c r="D3141" s="32">
        <f t="shared" si="1718"/>
        <v>2.4904999999999999</v>
      </c>
      <c r="E3141" s="33">
        <f t="shared" si="1724"/>
        <v>194.25899999999999</v>
      </c>
      <c r="F3141" s="34"/>
      <c r="G3141" s="42">
        <f t="shared" si="1793"/>
        <v>0</v>
      </c>
      <c r="H3141" s="36">
        <f t="shared" si="1795"/>
        <v>78</v>
      </c>
      <c r="I3141" s="36">
        <f t="shared" si="1792"/>
        <v>0</v>
      </c>
      <c r="J3141" s="44">
        <v>100</v>
      </c>
      <c r="K3141" s="273">
        <v>2.93</v>
      </c>
      <c r="L3141" s="25">
        <v>0.15</v>
      </c>
      <c r="M3141" s="26">
        <f t="shared" si="1794"/>
        <v>0.4395</v>
      </c>
      <c r="N3141" s="43"/>
      <c r="O3141" s="39"/>
    </row>
    <row r="3142" spans="1:15" ht="15.75">
      <c r="A3142" s="233" t="s">
        <v>5395</v>
      </c>
      <c r="B3142" s="73" t="s">
        <v>4140</v>
      </c>
      <c r="C3142" s="41" t="s">
        <v>14</v>
      </c>
      <c r="D3142" s="32">
        <f t="shared" si="1718"/>
        <v>2.4904999999999999</v>
      </c>
      <c r="E3142" s="33">
        <f t="shared" si="1724"/>
        <v>194.25899999999999</v>
      </c>
      <c r="F3142" s="34"/>
      <c r="G3142" s="42">
        <f t="shared" si="1793"/>
        <v>0</v>
      </c>
      <c r="H3142" s="36">
        <f t="shared" si="1795"/>
        <v>78</v>
      </c>
      <c r="I3142" s="36">
        <f t="shared" si="1792"/>
        <v>0</v>
      </c>
      <c r="J3142" s="44">
        <v>100</v>
      </c>
      <c r="K3142" s="273">
        <v>2.93</v>
      </c>
      <c r="L3142" s="25">
        <v>0.15</v>
      </c>
      <c r="M3142" s="26">
        <f t="shared" si="1794"/>
        <v>0.4395</v>
      </c>
      <c r="N3142" s="43"/>
      <c r="O3142" s="39"/>
    </row>
    <row r="3143" spans="1:15" ht="15.75">
      <c r="A3143" s="233" t="s">
        <v>5396</v>
      </c>
      <c r="B3143" s="73" t="s">
        <v>1939</v>
      </c>
      <c r="C3143" s="41" t="s">
        <v>14</v>
      </c>
      <c r="D3143" s="32">
        <f t="shared" ref="D3143:D3214" si="1796">K3143-M3143</f>
        <v>2.2440000000000002</v>
      </c>
      <c r="E3143" s="33">
        <f t="shared" ref="E3143:E3214" si="1797">D3143*H3143</f>
        <v>175.03200000000001</v>
      </c>
      <c r="F3143" s="34"/>
      <c r="G3143" s="42">
        <f t="shared" si="1793"/>
        <v>0</v>
      </c>
      <c r="H3143" s="36">
        <f t="shared" si="1795"/>
        <v>78</v>
      </c>
      <c r="I3143" s="36">
        <f t="shared" si="1792"/>
        <v>0</v>
      </c>
      <c r="J3143" s="44">
        <v>100</v>
      </c>
      <c r="K3143" s="273">
        <v>2.64</v>
      </c>
      <c r="L3143" s="25">
        <v>0.15</v>
      </c>
      <c r="M3143" s="26">
        <f t="shared" si="1794"/>
        <v>0.39600000000000002</v>
      </c>
      <c r="N3143" s="43"/>
      <c r="O3143" s="39"/>
    </row>
    <row r="3144" spans="1:15" ht="15.75">
      <c r="A3144" s="233" t="s">
        <v>5401</v>
      </c>
      <c r="B3144" s="73" t="s">
        <v>1940</v>
      </c>
      <c r="C3144" s="41" t="s">
        <v>14</v>
      </c>
      <c r="D3144" s="32">
        <f t="shared" si="1796"/>
        <v>2.2440000000000002</v>
      </c>
      <c r="E3144" s="33">
        <f t="shared" si="1797"/>
        <v>175.03200000000001</v>
      </c>
      <c r="F3144" s="34"/>
      <c r="G3144" s="42">
        <f t="shared" si="1793"/>
        <v>0</v>
      </c>
      <c r="H3144" s="36">
        <f t="shared" si="1795"/>
        <v>78</v>
      </c>
      <c r="I3144" s="36">
        <f t="shared" si="1792"/>
        <v>0</v>
      </c>
      <c r="J3144" s="44">
        <v>100</v>
      </c>
      <c r="K3144" s="273">
        <v>2.64</v>
      </c>
      <c r="L3144" s="25">
        <v>0.15</v>
      </c>
      <c r="M3144" s="26">
        <f t="shared" si="1794"/>
        <v>0.39600000000000002</v>
      </c>
      <c r="N3144" s="43"/>
      <c r="O3144" s="39"/>
    </row>
    <row r="3145" spans="1:15" ht="15.75">
      <c r="A3145" s="233" t="s">
        <v>5391</v>
      </c>
      <c r="B3145" s="73" t="s">
        <v>4086</v>
      </c>
      <c r="C3145" s="41" t="s">
        <v>14</v>
      </c>
      <c r="D3145" s="32">
        <f t="shared" ref="D3145" si="1798">K3145-M3145</f>
        <v>2.2440000000000002</v>
      </c>
      <c r="E3145" s="33">
        <f t="shared" ref="E3145" si="1799">D3145*H3145</f>
        <v>175.03200000000001</v>
      </c>
      <c r="F3145" s="34"/>
      <c r="G3145" s="42">
        <f t="shared" ref="G3145" si="1800">F3145*D3145</f>
        <v>0</v>
      </c>
      <c r="H3145" s="36">
        <f t="shared" si="1795"/>
        <v>78</v>
      </c>
      <c r="I3145" s="36">
        <f t="shared" ref="I3145" si="1801">E3145*F3145</f>
        <v>0</v>
      </c>
      <c r="J3145" s="44">
        <v>100</v>
      </c>
      <c r="K3145" s="273">
        <v>2.64</v>
      </c>
      <c r="L3145" s="25">
        <v>0.15</v>
      </c>
      <c r="M3145" s="26">
        <f t="shared" ref="M3145" si="1802">K3145*L3145</f>
        <v>0.39600000000000002</v>
      </c>
      <c r="N3145" s="43"/>
      <c r="O3145" s="39"/>
    </row>
    <row r="3146" spans="1:15" ht="15.75">
      <c r="A3146" s="233" t="s">
        <v>5392</v>
      </c>
      <c r="B3146" s="73" t="s">
        <v>4085</v>
      </c>
      <c r="C3146" s="41" t="s">
        <v>14</v>
      </c>
      <c r="D3146" s="32">
        <f t="shared" si="1796"/>
        <v>2.2440000000000002</v>
      </c>
      <c r="E3146" s="33">
        <f t="shared" si="1797"/>
        <v>175.03200000000001</v>
      </c>
      <c r="F3146" s="34"/>
      <c r="G3146" s="42">
        <f t="shared" si="1793"/>
        <v>0</v>
      </c>
      <c r="H3146" s="36">
        <f t="shared" si="1795"/>
        <v>78</v>
      </c>
      <c r="I3146" s="36">
        <f t="shared" si="1792"/>
        <v>0</v>
      </c>
      <c r="J3146" s="44">
        <v>100</v>
      </c>
      <c r="K3146" s="273">
        <v>2.64</v>
      </c>
      <c r="L3146" s="25">
        <v>0.15</v>
      </c>
      <c r="M3146" s="26">
        <f t="shared" si="1794"/>
        <v>0.39600000000000002</v>
      </c>
      <c r="N3146" s="43"/>
      <c r="O3146" s="39"/>
    </row>
    <row r="3147" spans="1:15" ht="15.75">
      <c r="A3147" s="233" t="s">
        <v>5402</v>
      </c>
      <c r="B3147" s="73" t="s">
        <v>1941</v>
      </c>
      <c r="C3147" s="41" t="s">
        <v>14</v>
      </c>
      <c r="D3147" s="32">
        <f t="shared" si="1796"/>
        <v>2.2440000000000002</v>
      </c>
      <c r="E3147" s="33">
        <f t="shared" si="1797"/>
        <v>175.03200000000001</v>
      </c>
      <c r="F3147" s="34"/>
      <c r="G3147" s="42">
        <f t="shared" si="1793"/>
        <v>0</v>
      </c>
      <c r="H3147" s="36">
        <f t="shared" si="1795"/>
        <v>78</v>
      </c>
      <c r="I3147" s="36">
        <f t="shared" si="1792"/>
        <v>0</v>
      </c>
      <c r="J3147" s="44">
        <v>100</v>
      </c>
      <c r="K3147" s="273">
        <v>2.64</v>
      </c>
      <c r="L3147" s="25">
        <v>0.15</v>
      </c>
      <c r="M3147" s="26">
        <f t="shared" si="1794"/>
        <v>0.39600000000000002</v>
      </c>
      <c r="N3147" s="43"/>
      <c r="O3147" s="39"/>
    </row>
    <row r="3148" spans="1:15" ht="15.75">
      <c r="A3148" s="233" t="s">
        <v>5403</v>
      </c>
      <c r="B3148" s="73" t="s">
        <v>5418</v>
      </c>
      <c r="C3148" s="41" t="s">
        <v>14</v>
      </c>
      <c r="D3148" s="32">
        <f t="shared" si="1796"/>
        <v>2.2440000000000002</v>
      </c>
      <c r="E3148" s="33">
        <f t="shared" si="1797"/>
        <v>175.03200000000001</v>
      </c>
      <c r="F3148" s="34"/>
      <c r="G3148" s="42">
        <f t="shared" si="1793"/>
        <v>0</v>
      </c>
      <c r="H3148" s="36">
        <f t="shared" si="1795"/>
        <v>78</v>
      </c>
      <c r="I3148" s="36">
        <f t="shared" si="1792"/>
        <v>0</v>
      </c>
      <c r="J3148" s="44">
        <v>100</v>
      </c>
      <c r="K3148" s="273">
        <v>2.64</v>
      </c>
      <c r="L3148" s="25">
        <v>0.15</v>
      </c>
      <c r="M3148" s="26">
        <f t="shared" si="1794"/>
        <v>0.39600000000000002</v>
      </c>
      <c r="N3148" s="43"/>
      <c r="O3148" s="39"/>
    </row>
    <row r="3149" spans="1:15" ht="15.75">
      <c r="A3149" s="63" t="s">
        <v>313</v>
      </c>
      <c r="B3149" s="73" t="s">
        <v>3118</v>
      </c>
      <c r="C3149" s="41" t="s">
        <v>314</v>
      </c>
      <c r="D3149" s="32">
        <f t="shared" si="1796"/>
        <v>5.0999999999999996</v>
      </c>
      <c r="E3149" s="33">
        <f t="shared" si="1797"/>
        <v>397.79999999999995</v>
      </c>
      <c r="F3149" s="34"/>
      <c r="G3149" s="42">
        <f t="shared" si="1793"/>
        <v>0</v>
      </c>
      <c r="H3149" s="36">
        <f t="shared" si="1795"/>
        <v>78</v>
      </c>
      <c r="I3149" s="36">
        <f t="shared" si="1792"/>
        <v>0</v>
      </c>
      <c r="J3149" s="44">
        <v>100</v>
      </c>
      <c r="K3149" s="273">
        <v>6</v>
      </c>
      <c r="L3149" s="25">
        <v>0.15</v>
      </c>
      <c r="M3149" s="26">
        <f t="shared" si="1794"/>
        <v>0.89999999999999991</v>
      </c>
      <c r="N3149" s="43"/>
      <c r="O3149" s="39"/>
    </row>
    <row r="3150" spans="1:15" ht="15.75" hidden="1">
      <c r="A3150" s="63"/>
      <c r="B3150" s="73" t="s">
        <v>315</v>
      </c>
      <c r="C3150" s="41" t="s">
        <v>14</v>
      </c>
      <c r="D3150" s="32">
        <f t="shared" si="1796"/>
        <v>0.17</v>
      </c>
      <c r="E3150" s="33">
        <f t="shared" si="1797"/>
        <v>13.260000000000002</v>
      </c>
      <c r="F3150" s="34"/>
      <c r="G3150" s="42">
        <f t="shared" si="1793"/>
        <v>0</v>
      </c>
      <c r="H3150" s="36">
        <f t="shared" si="1795"/>
        <v>78</v>
      </c>
      <c r="I3150" s="36">
        <f t="shared" si="1792"/>
        <v>0</v>
      </c>
      <c r="J3150" s="44"/>
      <c r="K3150" s="273">
        <v>0.2</v>
      </c>
      <c r="L3150" s="25">
        <v>0.15</v>
      </c>
      <c r="M3150" s="26">
        <f t="shared" si="1794"/>
        <v>0.03</v>
      </c>
      <c r="N3150" s="43" t="s">
        <v>15</v>
      </c>
      <c r="O3150" s="39"/>
    </row>
    <row r="3151" spans="1:15" ht="15.75">
      <c r="A3151" s="233" t="s">
        <v>1942</v>
      </c>
      <c r="B3151" s="73" t="s">
        <v>3750</v>
      </c>
      <c r="C3151" s="41" t="s">
        <v>14</v>
      </c>
      <c r="D3151" s="32">
        <f t="shared" si="1796"/>
        <v>2.1165000000000003</v>
      </c>
      <c r="E3151" s="33">
        <f t="shared" si="1797"/>
        <v>165.08700000000002</v>
      </c>
      <c r="F3151" s="34"/>
      <c r="G3151" s="42">
        <f t="shared" si="1793"/>
        <v>0</v>
      </c>
      <c r="H3151" s="36">
        <f t="shared" si="1795"/>
        <v>78</v>
      </c>
      <c r="I3151" s="36">
        <f t="shared" si="1792"/>
        <v>0</v>
      </c>
      <c r="J3151" s="44">
        <v>150</v>
      </c>
      <c r="K3151" s="273">
        <v>2.4900000000000002</v>
      </c>
      <c r="L3151" s="25">
        <v>0.15</v>
      </c>
      <c r="M3151" s="26">
        <f t="shared" si="1794"/>
        <v>0.3735</v>
      </c>
      <c r="N3151" s="43"/>
      <c r="O3151" s="39"/>
    </row>
    <row r="3152" spans="1:15" ht="15.75" hidden="1">
      <c r="A3152" s="63" t="s">
        <v>5359</v>
      </c>
      <c r="B3152" s="73" t="s">
        <v>1943</v>
      </c>
      <c r="C3152" s="41" t="s">
        <v>14</v>
      </c>
      <c r="D3152" s="32">
        <f t="shared" si="1796"/>
        <v>1.6319999999999999</v>
      </c>
      <c r="E3152" s="33">
        <f t="shared" si="1797"/>
        <v>127.29599999999999</v>
      </c>
      <c r="F3152" s="34"/>
      <c r="G3152" s="42">
        <f t="shared" si="1793"/>
        <v>0</v>
      </c>
      <c r="H3152" s="36">
        <f t="shared" si="1795"/>
        <v>78</v>
      </c>
      <c r="I3152" s="36">
        <f t="shared" si="1792"/>
        <v>0</v>
      </c>
      <c r="J3152" s="44"/>
      <c r="K3152" s="273">
        <v>1.92</v>
      </c>
      <c r="L3152" s="25">
        <v>0.15</v>
      </c>
      <c r="M3152" s="26">
        <f t="shared" si="1794"/>
        <v>0.28799999999999998</v>
      </c>
      <c r="N3152" s="43" t="s">
        <v>15</v>
      </c>
      <c r="O3152" s="39"/>
    </row>
    <row r="3153" spans="1:15" ht="15.75" hidden="1">
      <c r="A3153" s="63" t="s">
        <v>5360</v>
      </c>
      <c r="B3153" s="73" t="s">
        <v>1944</v>
      </c>
      <c r="C3153" s="41" t="s">
        <v>14</v>
      </c>
      <c r="D3153" s="32">
        <f t="shared" si="1796"/>
        <v>1.6319999999999999</v>
      </c>
      <c r="E3153" s="33">
        <f t="shared" si="1797"/>
        <v>127.29599999999999</v>
      </c>
      <c r="F3153" s="34"/>
      <c r="G3153" s="42">
        <f t="shared" si="1793"/>
        <v>0</v>
      </c>
      <c r="H3153" s="36">
        <f t="shared" si="1795"/>
        <v>78</v>
      </c>
      <c r="I3153" s="36">
        <f t="shared" si="1792"/>
        <v>0</v>
      </c>
      <c r="J3153" s="44"/>
      <c r="K3153" s="273">
        <v>1.92</v>
      </c>
      <c r="L3153" s="25">
        <v>0.15</v>
      </c>
      <c r="M3153" s="26">
        <f t="shared" si="1794"/>
        <v>0.28799999999999998</v>
      </c>
      <c r="N3153" s="43" t="s">
        <v>15</v>
      </c>
      <c r="O3153" s="39"/>
    </row>
    <row r="3154" spans="1:15" ht="15.75" hidden="1">
      <c r="A3154" s="63" t="s">
        <v>1945</v>
      </c>
      <c r="B3154" s="73" t="s">
        <v>7240</v>
      </c>
      <c r="C3154" s="41" t="s">
        <v>14</v>
      </c>
      <c r="D3154" s="32">
        <f t="shared" si="1796"/>
        <v>6.2220000000000004</v>
      </c>
      <c r="E3154" s="33">
        <f t="shared" si="1797"/>
        <v>485.31600000000003</v>
      </c>
      <c r="F3154" s="34"/>
      <c r="G3154" s="42">
        <f t="shared" si="1793"/>
        <v>0</v>
      </c>
      <c r="H3154" s="36">
        <f t="shared" si="1795"/>
        <v>78</v>
      </c>
      <c r="I3154" s="36">
        <f>E3154*F3154</f>
        <v>0</v>
      </c>
      <c r="J3154" s="44">
        <v>15</v>
      </c>
      <c r="K3154" s="273">
        <v>7.32</v>
      </c>
      <c r="L3154" s="25">
        <v>0.15</v>
      </c>
      <c r="M3154" s="26">
        <f t="shared" si="1794"/>
        <v>1.0980000000000001</v>
      </c>
      <c r="N3154" s="43" t="s">
        <v>15</v>
      </c>
      <c r="O3154" s="39"/>
    </row>
    <row r="3155" spans="1:15" ht="15.75" hidden="1">
      <c r="A3155" s="63" t="s">
        <v>1946</v>
      </c>
      <c r="B3155" s="73" t="s">
        <v>4544</v>
      </c>
      <c r="C3155" s="41" t="s">
        <v>14</v>
      </c>
      <c r="D3155" s="32">
        <f t="shared" si="1796"/>
        <v>1.2495000000000001</v>
      </c>
      <c r="E3155" s="33">
        <f t="shared" si="1797"/>
        <v>97.460999999999999</v>
      </c>
      <c r="F3155" s="34"/>
      <c r="G3155" s="42">
        <f t="shared" si="1793"/>
        <v>0</v>
      </c>
      <c r="H3155" s="36">
        <f t="shared" si="1795"/>
        <v>78</v>
      </c>
      <c r="I3155" s="36">
        <f>E3155*F3155</f>
        <v>0</v>
      </c>
      <c r="J3155" s="44">
        <v>300</v>
      </c>
      <c r="K3155" s="273">
        <v>1.47</v>
      </c>
      <c r="L3155" s="25">
        <v>0.15</v>
      </c>
      <c r="M3155" s="26">
        <f t="shared" si="1794"/>
        <v>0.2205</v>
      </c>
      <c r="N3155" s="43" t="s">
        <v>15</v>
      </c>
      <c r="O3155" s="39"/>
    </row>
    <row r="3156" spans="1:15" ht="15.75" hidden="1">
      <c r="A3156" s="63" t="s">
        <v>324</v>
      </c>
      <c r="B3156" s="188" t="s">
        <v>4384</v>
      </c>
      <c r="C3156" s="41" t="s">
        <v>45</v>
      </c>
      <c r="D3156" s="32">
        <f t="shared" si="1796"/>
        <v>1.9889999999999999</v>
      </c>
      <c r="E3156" s="33">
        <f t="shared" si="1797"/>
        <v>155.142</v>
      </c>
      <c r="F3156" s="34"/>
      <c r="G3156" s="42">
        <f t="shared" si="1793"/>
        <v>0</v>
      </c>
      <c r="H3156" s="36">
        <f t="shared" si="1795"/>
        <v>78</v>
      </c>
      <c r="I3156" s="36">
        <f>E3156*F3156</f>
        <v>0</v>
      </c>
      <c r="J3156" s="44">
        <v>100</v>
      </c>
      <c r="K3156" s="273">
        <v>2.34</v>
      </c>
      <c r="L3156" s="25">
        <v>0.15</v>
      </c>
      <c r="M3156" s="26">
        <f t="shared" si="1794"/>
        <v>0.35099999999999998</v>
      </c>
      <c r="N3156" s="43" t="s">
        <v>15</v>
      </c>
      <c r="O3156" s="39"/>
    </row>
    <row r="3157" spans="1:15" ht="15.75">
      <c r="A3157" s="233" t="s">
        <v>5201</v>
      </c>
      <c r="B3157" s="73" t="s">
        <v>4096</v>
      </c>
      <c r="C3157" s="41" t="s">
        <v>14</v>
      </c>
      <c r="D3157" s="32">
        <f t="shared" si="1796"/>
        <v>0.50149999999999995</v>
      </c>
      <c r="E3157" s="33">
        <f t="shared" si="1797"/>
        <v>39.116999999999997</v>
      </c>
      <c r="F3157" s="34"/>
      <c r="G3157" s="42">
        <f t="shared" si="1793"/>
        <v>0</v>
      </c>
      <c r="H3157" s="36">
        <f t="shared" si="1795"/>
        <v>78</v>
      </c>
      <c r="I3157" s="36">
        <f t="shared" ref="I3157:I3245" si="1803">E3157*F3157</f>
        <v>0</v>
      </c>
      <c r="J3157" s="44"/>
      <c r="K3157" s="273">
        <v>0.59</v>
      </c>
      <c r="L3157" s="25">
        <v>0.15</v>
      </c>
      <c r="M3157" s="26">
        <f t="shared" si="1794"/>
        <v>8.8499999999999995E-2</v>
      </c>
      <c r="N3157" s="43"/>
      <c r="O3157" s="39"/>
    </row>
    <row r="3158" spans="1:15" ht="15.75">
      <c r="A3158" s="233" t="s">
        <v>4801</v>
      </c>
      <c r="B3158" s="73" t="s">
        <v>4802</v>
      </c>
      <c r="C3158" s="41" t="s">
        <v>14</v>
      </c>
      <c r="D3158" s="32">
        <f t="shared" si="1796"/>
        <v>0.629</v>
      </c>
      <c r="E3158" s="33">
        <f t="shared" si="1797"/>
        <v>49.061999999999998</v>
      </c>
      <c r="F3158" s="34"/>
      <c r="G3158" s="42">
        <f t="shared" si="1793"/>
        <v>0</v>
      </c>
      <c r="H3158" s="36">
        <f t="shared" si="1795"/>
        <v>78</v>
      </c>
      <c r="I3158" s="36">
        <f t="shared" si="1803"/>
        <v>0</v>
      </c>
      <c r="J3158" s="44">
        <v>250</v>
      </c>
      <c r="K3158" s="273">
        <v>0.74</v>
      </c>
      <c r="L3158" s="25">
        <v>0.15</v>
      </c>
      <c r="M3158" s="26">
        <f t="shared" si="1794"/>
        <v>0.111</v>
      </c>
      <c r="N3158" s="43"/>
      <c r="O3158" s="39"/>
    </row>
    <row r="3159" spans="1:15" ht="15.75">
      <c r="A3159" s="233" t="s">
        <v>6153</v>
      </c>
      <c r="B3159" s="73" t="s">
        <v>1947</v>
      </c>
      <c r="C3159" s="41" t="s">
        <v>14</v>
      </c>
      <c r="D3159" s="32">
        <f t="shared" si="1796"/>
        <v>0.68850000000000011</v>
      </c>
      <c r="E3159" s="33">
        <f t="shared" si="1797"/>
        <v>53.70300000000001</v>
      </c>
      <c r="F3159" s="34"/>
      <c r="G3159" s="42">
        <f t="shared" si="1793"/>
        <v>0</v>
      </c>
      <c r="H3159" s="36">
        <f t="shared" si="1795"/>
        <v>78</v>
      </c>
      <c r="I3159" s="36">
        <f t="shared" si="1803"/>
        <v>0</v>
      </c>
      <c r="J3159" s="44">
        <v>250</v>
      </c>
      <c r="K3159" s="273">
        <v>0.81</v>
      </c>
      <c r="L3159" s="25">
        <v>0.15</v>
      </c>
      <c r="M3159" s="26">
        <f t="shared" si="1794"/>
        <v>0.1215</v>
      </c>
      <c r="N3159" s="43"/>
      <c r="O3159" s="39"/>
    </row>
    <row r="3160" spans="1:15" ht="15.75">
      <c r="A3160" s="63"/>
      <c r="B3160" s="73" t="s">
        <v>1948</v>
      </c>
      <c r="C3160" s="41" t="s">
        <v>1949</v>
      </c>
      <c r="D3160" s="32">
        <f t="shared" si="1796"/>
        <v>4.08</v>
      </c>
      <c r="E3160" s="33">
        <f t="shared" si="1797"/>
        <v>318.24</v>
      </c>
      <c r="F3160" s="34"/>
      <c r="G3160" s="42">
        <f>F3160*D3160</f>
        <v>0</v>
      </c>
      <c r="H3160" s="36">
        <f t="shared" si="1795"/>
        <v>78</v>
      </c>
      <c r="I3160" s="36">
        <f>E3160*F3160</f>
        <v>0</v>
      </c>
      <c r="J3160" s="44">
        <v>50</v>
      </c>
      <c r="K3160" s="273">
        <v>4.8</v>
      </c>
      <c r="L3160" s="25">
        <v>0.15</v>
      </c>
      <c r="M3160" s="26">
        <f t="shared" si="1794"/>
        <v>0.72</v>
      </c>
      <c r="N3160" s="43"/>
      <c r="O3160" s="39"/>
    </row>
    <row r="3161" spans="1:15" ht="15.75" hidden="1">
      <c r="A3161" s="63" t="s">
        <v>1950</v>
      </c>
      <c r="B3161" s="73" t="s">
        <v>1951</v>
      </c>
      <c r="C3161" s="41" t="s">
        <v>14</v>
      </c>
      <c r="D3161" s="32">
        <f>K3161-M3161</f>
        <v>8.0919999999999987</v>
      </c>
      <c r="E3161" s="33">
        <f>D3161*H3161</f>
        <v>631.17599999999993</v>
      </c>
      <c r="F3161" s="34"/>
      <c r="G3161" s="42">
        <f>F3161*D3161</f>
        <v>0</v>
      </c>
      <c r="H3161" s="36">
        <f t="shared" si="1795"/>
        <v>78</v>
      </c>
      <c r="I3161" s="36">
        <f>E3161*F3161</f>
        <v>0</v>
      </c>
      <c r="J3161" s="44">
        <v>50</v>
      </c>
      <c r="K3161" s="273">
        <v>9.52</v>
      </c>
      <c r="L3161" s="25">
        <v>0.15</v>
      </c>
      <c r="M3161" s="26">
        <f>K3161*L3161</f>
        <v>1.4279999999999999</v>
      </c>
      <c r="N3161" s="43" t="s">
        <v>15</v>
      </c>
      <c r="O3161" s="39"/>
    </row>
    <row r="3162" spans="1:15" ht="15.75" hidden="1">
      <c r="A3162" s="63" t="s">
        <v>4759</v>
      </c>
      <c r="B3162" s="93" t="s">
        <v>4758</v>
      </c>
      <c r="C3162" s="41" t="s">
        <v>14</v>
      </c>
      <c r="D3162" s="32">
        <f t="shared" ref="D3162" si="1804">K3162-M3162</f>
        <v>0</v>
      </c>
      <c r="E3162" s="33">
        <f t="shared" ref="E3162" si="1805">D3162*H3162</f>
        <v>0</v>
      </c>
      <c r="F3162" s="34"/>
      <c r="G3162" s="42">
        <f t="shared" ref="G3162" si="1806">F3162*D3162</f>
        <v>0</v>
      </c>
      <c r="H3162" s="36">
        <f t="shared" si="1795"/>
        <v>78</v>
      </c>
      <c r="I3162" s="36">
        <f t="shared" ref="I3162" si="1807">E3162*F3162</f>
        <v>0</v>
      </c>
      <c r="J3162" s="44"/>
      <c r="K3162" s="273"/>
      <c r="L3162" s="25">
        <v>0.15</v>
      </c>
      <c r="M3162" s="26">
        <f t="shared" ref="M3162" si="1808">K3162*L3162</f>
        <v>0</v>
      </c>
      <c r="N3162" s="43" t="s">
        <v>15</v>
      </c>
      <c r="O3162" s="39"/>
    </row>
    <row r="3163" spans="1:15" ht="15.75">
      <c r="A3163" s="233" t="s">
        <v>4760</v>
      </c>
      <c r="B3163" s="93" t="s">
        <v>5072</v>
      </c>
      <c r="C3163" s="41" t="s">
        <v>14</v>
      </c>
      <c r="D3163" s="32">
        <f>K3163-M3163</f>
        <v>11.823499999999999</v>
      </c>
      <c r="E3163" s="33">
        <f>D3163*H3163</f>
        <v>922.23299999999995</v>
      </c>
      <c r="F3163" s="34"/>
      <c r="G3163" s="42">
        <f>F3163*D3163</f>
        <v>0</v>
      </c>
      <c r="H3163" s="36">
        <f t="shared" si="1795"/>
        <v>78</v>
      </c>
      <c r="I3163" s="36">
        <f>E3163*F3163</f>
        <v>0</v>
      </c>
      <c r="J3163" s="44">
        <v>20</v>
      </c>
      <c r="K3163" s="273">
        <v>13.91</v>
      </c>
      <c r="L3163" s="25">
        <v>0.15</v>
      </c>
      <c r="M3163" s="26">
        <f>K3163*L3163</f>
        <v>2.0865</v>
      </c>
      <c r="N3163" s="43"/>
      <c r="O3163" s="39"/>
    </row>
    <row r="3164" spans="1:15" ht="15.75">
      <c r="A3164" s="233" t="s">
        <v>4761</v>
      </c>
      <c r="B3164" s="93" t="s">
        <v>6443</v>
      </c>
      <c r="C3164" s="41" t="s">
        <v>14</v>
      </c>
      <c r="D3164" s="32">
        <f>K3164-M3164</f>
        <v>13.192</v>
      </c>
      <c r="E3164" s="33">
        <f>D3164*H3164</f>
        <v>1028.9760000000001</v>
      </c>
      <c r="F3164" s="34"/>
      <c r="G3164" s="42">
        <f>F3164*D3164</f>
        <v>0</v>
      </c>
      <c r="H3164" s="36">
        <f t="shared" si="1795"/>
        <v>78</v>
      </c>
      <c r="I3164" s="36">
        <f>E3164*F3164</f>
        <v>0</v>
      </c>
      <c r="J3164" s="44">
        <v>20</v>
      </c>
      <c r="K3164" s="273">
        <v>15.52</v>
      </c>
      <c r="L3164" s="25">
        <v>0.15</v>
      </c>
      <c r="M3164" s="26">
        <f>K3164*L3164</f>
        <v>2.3279999999999998</v>
      </c>
      <c r="N3164" s="43"/>
      <c r="O3164" s="39"/>
    </row>
    <row r="3165" spans="1:15" ht="15.75" hidden="1">
      <c r="A3165" s="63" t="s">
        <v>4764</v>
      </c>
      <c r="B3165" s="93" t="s">
        <v>4757</v>
      </c>
      <c r="C3165" s="41" t="s">
        <v>14</v>
      </c>
      <c r="D3165" s="32">
        <f t="shared" ref="D3165" si="1809">K3165-M3165</f>
        <v>0</v>
      </c>
      <c r="E3165" s="33">
        <f t="shared" ref="E3165" si="1810">D3165*H3165</f>
        <v>0</v>
      </c>
      <c r="F3165" s="34"/>
      <c r="G3165" s="42">
        <f t="shared" ref="G3165" si="1811">F3165*D3165</f>
        <v>0</v>
      </c>
      <c r="H3165" s="36">
        <f t="shared" si="1795"/>
        <v>78</v>
      </c>
      <c r="I3165" s="36">
        <f t="shared" ref="I3165" si="1812">E3165*F3165</f>
        <v>0</v>
      </c>
      <c r="J3165" s="44"/>
      <c r="K3165" s="273"/>
      <c r="L3165" s="25">
        <v>0.15</v>
      </c>
      <c r="M3165" s="26">
        <f t="shared" ref="M3165" si="1813">K3165*L3165</f>
        <v>0</v>
      </c>
      <c r="N3165" s="43" t="s">
        <v>15</v>
      </c>
      <c r="O3165" s="39"/>
    </row>
    <row r="3166" spans="1:15" ht="15.75" hidden="1">
      <c r="A3166" s="63" t="s">
        <v>1952</v>
      </c>
      <c r="B3166" s="73" t="s">
        <v>4655</v>
      </c>
      <c r="C3166" s="41" t="s">
        <v>14</v>
      </c>
      <c r="D3166" s="32">
        <f t="shared" si="1796"/>
        <v>1.496</v>
      </c>
      <c r="E3166" s="33">
        <f t="shared" si="1797"/>
        <v>116.688</v>
      </c>
      <c r="F3166" s="34"/>
      <c r="G3166" s="42">
        <f t="shared" si="1793"/>
        <v>0</v>
      </c>
      <c r="H3166" s="36">
        <f t="shared" si="1795"/>
        <v>78</v>
      </c>
      <c r="I3166" s="36">
        <f t="shared" si="1803"/>
        <v>0</v>
      </c>
      <c r="J3166" s="44">
        <v>200</v>
      </c>
      <c r="K3166" s="273">
        <v>1.76</v>
      </c>
      <c r="L3166" s="25">
        <v>0.15</v>
      </c>
      <c r="M3166" s="26">
        <f t="shared" si="1794"/>
        <v>0.26400000000000001</v>
      </c>
      <c r="N3166" s="43" t="s">
        <v>15</v>
      </c>
      <c r="O3166" s="39"/>
    </row>
    <row r="3167" spans="1:15" ht="15.75">
      <c r="A3167" s="233" t="s">
        <v>1788</v>
      </c>
      <c r="B3167" s="73" t="s">
        <v>1953</v>
      </c>
      <c r="C3167" s="41" t="s">
        <v>14</v>
      </c>
      <c r="D3167" s="32">
        <f t="shared" si="1796"/>
        <v>1.2495000000000001</v>
      </c>
      <c r="E3167" s="33">
        <f t="shared" si="1797"/>
        <v>97.460999999999999</v>
      </c>
      <c r="F3167" s="34"/>
      <c r="G3167" s="42">
        <f t="shared" si="1793"/>
        <v>0</v>
      </c>
      <c r="H3167" s="36">
        <f t="shared" si="1795"/>
        <v>78</v>
      </c>
      <c r="I3167" s="36">
        <f t="shared" si="1803"/>
        <v>0</v>
      </c>
      <c r="J3167" s="44">
        <v>300</v>
      </c>
      <c r="K3167" s="273">
        <v>1.47</v>
      </c>
      <c r="L3167" s="25">
        <v>0.15</v>
      </c>
      <c r="M3167" s="26">
        <f t="shared" si="1794"/>
        <v>0.2205</v>
      </c>
      <c r="N3167" s="43"/>
      <c r="O3167" s="39"/>
    </row>
    <row r="3168" spans="1:15" ht="15.75">
      <c r="A3168" s="233" t="s">
        <v>1954</v>
      </c>
      <c r="B3168" s="73" t="s">
        <v>1955</v>
      </c>
      <c r="C3168" s="41" t="s">
        <v>14</v>
      </c>
      <c r="D3168" s="32">
        <f t="shared" si="1796"/>
        <v>1.2495000000000001</v>
      </c>
      <c r="E3168" s="33">
        <f t="shared" si="1797"/>
        <v>97.460999999999999</v>
      </c>
      <c r="F3168" s="34"/>
      <c r="G3168" s="42">
        <f t="shared" si="1793"/>
        <v>0</v>
      </c>
      <c r="H3168" s="36">
        <f t="shared" si="1795"/>
        <v>78</v>
      </c>
      <c r="I3168" s="36">
        <f t="shared" si="1803"/>
        <v>0</v>
      </c>
      <c r="J3168" s="44">
        <v>300</v>
      </c>
      <c r="K3168" s="273">
        <v>1.47</v>
      </c>
      <c r="L3168" s="25">
        <v>0.15</v>
      </c>
      <c r="M3168" s="26">
        <f t="shared" si="1794"/>
        <v>0.2205</v>
      </c>
      <c r="N3168" s="43"/>
      <c r="O3168" s="39"/>
    </row>
    <row r="3169" spans="1:15" ht="15.75">
      <c r="A3169" s="233" t="s">
        <v>1956</v>
      </c>
      <c r="B3169" s="73" t="s">
        <v>1957</v>
      </c>
      <c r="C3169" s="41" t="s">
        <v>14</v>
      </c>
      <c r="D3169" s="32">
        <f t="shared" si="1796"/>
        <v>1.5640000000000001</v>
      </c>
      <c r="E3169" s="33">
        <f>D3169*H3169</f>
        <v>121.992</v>
      </c>
      <c r="F3169" s="34"/>
      <c r="G3169" s="42">
        <f>F3169*D3169</f>
        <v>0</v>
      </c>
      <c r="H3169" s="36">
        <f t="shared" si="1795"/>
        <v>78</v>
      </c>
      <c r="I3169" s="36">
        <f>E3169*F3169</f>
        <v>0</v>
      </c>
      <c r="J3169" s="44">
        <v>200</v>
      </c>
      <c r="K3169" s="273">
        <v>1.84</v>
      </c>
      <c r="L3169" s="25">
        <v>0.15</v>
      </c>
      <c r="M3169" s="26">
        <f t="shared" si="1794"/>
        <v>0.27600000000000002</v>
      </c>
      <c r="N3169" s="43"/>
      <c r="O3169" s="39"/>
    </row>
    <row r="3170" spans="1:15" ht="15.75" hidden="1">
      <c r="A3170" s="63" t="s">
        <v>5361</v>
      </c>
      <c r="B3170" s="73" t="s">
        <v>1958</v>
      </c>
      <c r="C3170" s="41" t="s">
        <v>14</v>
      </c>
      <c r="D3170" s="32">
        <f t="shared" si="1796"/>
        <v>1.496</v>
      </c>
      <c r="E3170" s="33">
        <f t="shared" si="1797"/>
        <v>116.688</v>
      </c>
      <c r="F3170" s="34"/>
      <c r="G3170" s="42">
        <f t="shared" si="1793"/>
        <v>0</v>
      </c>
      <c r="H3170" s="36">
        <f t="shared" si="1795"/>
        <v>78</v>
      </c>
      <c r="I3170" s="36">
        <f t="shared" si="1803"/>
        <v>0</v>
      </c>
      <c r="J3170" s="44">
        <v>200</v>
      </c>
      <c r="K3170" s="273">
        <v>1.76</v>
      </c>
      <c r="L3170" s="25">
        <v>0.15</v>
      </c>
      <c r="M3170" s="26">
        <f t="shared" si="1794"/>
        <v>0.26400000000000001</v>
      </c>
      <c r="N3170" s="43" t="s">
        <v>15</v>
      </c>
      <c r="O3170" s="39"/>
    </row>
    <row r="3171" spans="1:15" ht="15.75">
      <c r="A3171" s="233" t="s">
        <v>1846</v>
      </c>
      <c r="B3171" s="73" t="s">
        <v>1959</v>
      </c>
      <c r="C3171" s="41" t="s">
        <v>14</v>
      </c>
      <c r="D3171" s="32">
        <f>K3171-M3171</f>
        <v>1.496</v>
      </c>
      <c r="E3171" s="33">
        <f>D3171*H3171</f>
        <v>116.688</v>
      </c>
      <c r="F3171" s="34"/>
      <c r="G3171" s="42">
        <f>F3171*D3171</f>
        <v>0</v>
      </c>
      <c r="H3171" s="36">
        <f t="shared" si="1795"/>
        <v>78</v>
      </c>
      <c r="I3171" s="36">
        <f>E3171*F3171</f>
        <v>0</v>
      </c>
      <c r="J3171" s="44">
        <v>250</v>
      </c>
      <c r="K3171" s="273">
        <v>1.76</v>
      </c>
      <c r="L3171" s="25">
        <v>0.15</v>
      </c>
      <c r="M3171" s="26">
        <f>K3171*L3171</f>
        <v>0.26400000000000001</v>
      </c>
      <c r="N3171" s="43"/>
      <c r="O3171" s="39"/>
    </row>
    <row r="3172" spans="1:15" ht="15.75">
      <c r="A3172" s="233" t="s">
        <v>5362</v>
      </c>
      <c r="B3172" s="73" t="s">
        <v>3751</v>
      </c>
      <c r="C3172" s="41" t="s">
        <v>14</v>
      </c>
      <c r="D3172" s="32">
        <f t="shared" si="1796"/>
        <v>2.1165000000000003</v>
      </c>
      <c r="E3172" s="33">
        <f t="shared" si="1797"/>
        <v>165.08700000000002</v>
      </c>
      <c r="F3172" s="34"/>
      <c r="G3172" s="42">
        <f t="shared" si="1793"/>
        <v>0</v>
      </c>
      <c r="H3172" s="36">
        <f t="shared" si="1795"/>
        <v>78</v>
      </c>
      <c r="I3172" s="36">
        <f t="shared" si="1803"/>
        <v>0</v>
      </c>
      <c r="J3172" s="44">
        <v>250</v>
      </c>
      <c r="K3172" s="273">
        <v>2.4900000000000002</v>
      </c>
      <c r="L3172" s="25">
        <v>0.15</v>
      </c>
      <c r="M3172" s="26">
        <f t="shared" si="1794"/>
        <v>0.3735</v>
      </c>
      <c r="N3172" s="43"/>
      <c r="O3172" s="39"/>
    </row>
    <row r="3173" spans="1:15" ht="15.75" hidden="1">
      <c r="A3173" s="63" t="s">
        <v>1960</v>
      </c>
      <c r="B3173" s="73" t="s">
        <v>3752</v>
      </c>
      <c r="C3173" s="41" t="s">
        <v>14</v>
      </c>
      <c r="D3173" s="32">
        <f t="shared" si="1796"/>
        <v>1.87</v>
      </c>
      <c r="E3173" s="33">
        <f t="shared" si="1797"/>
        <v>145.86000000000001</v>
      </c>
      <c r="F3173" s="34"/>
      <c r="G3173" s="42">
        <f t="shared" si="1793"/>
        <v>0</v>
      </c>
      <c r="H3173" s="36">
        <f t="shared" si="1795"/>
        <v>78</v>
      </c>
      <c r="I3173" s="36">
        <f t="shared" si="1803"/>
        <v>0</v>
      </c>
      <c r="J3173" s="44">
        <v>100</v>
      </c>
      <c r="K3173" s="273">
        <v>2.2000000000000002</v>
      </c>
      <c r="L3173" s="25">
        <v>0.15</v>
      </c>
      <c r="M3173" s="26">
        <f t="shared" si="1794"/>
        <v>0.33</v>
      </c>
      <c r="N3173" s="43" t="s">
        <v>15</v>
      </c>
      <c r="O3173" s="39"/>
    </row>
    <row r="3174" spans="1:15" ht="15.75">
      <c r="A3174" s="63" t="s">
        <v>1961</v>
      </c>
      <c r="B3174" s="73" t="s">
        <v>3753</v>
      </c>
      <c r="C3174" s="41" t="s">
        <v>14</v>
      </c>
      <c r="D3174" s="32">
        <f t="shared" si="1796"/>
        <v>1.87</v>
      </c>
      <c r="E3174" s="33">
        <f t="shared" si="1797"/>
        <v>145.86000000000001</v>
      </c>
      <c r="F3174" s="34"/>
      <c r="G3174" s="42">
        <f t="shared" si="1793"/>
        <v>0</v>
      </c>
      <c r="H3174" s="36">
        <f t="shared" si="1795"/>
        <v>78</v>
      </c>
      <c r="I3174" s="36">
        <f t="shared" si="1803"/>
        <v>0</v>
      </c>
      <c r="J3174" s="44">
        <v>150</v>
      </c>
      <c r="K3174" s="273">
        <v>2.2000000000000002</v>
      </c>
      <c r="L3174" s="25">
        <v>0.15</v>
      </c>
      <c r="M3174" s="26">
        <f t="shared" si="1794"/>
        <v>0.33</v>
      </c>
      <c r="N3174" s="43"/>
      <c r="O3174" s="39"/>
    </row>
    <row r="3175" spans="1:15" ht="15.75">
      <c r="A3175" s="233" t="s">
        <v>6445</v>
      </c>
      <c r="B3175" s="73" t="s">
        <v>6446</v>
      </c>
      <c r="C3175" s="41" t="s">
        <v>14</v>
      </c>
      <c r="D3175" s="32">
        <f t="shared" ref="D3175" si="1814">K3175-M3175</f>
        <v>3.1110000000000002</v>
      </c>
      <c r="E3175" s="33">
        <f t="shared" ref="E3175" si="1815">D3175*H3175</f>
        <v>242.65800000000002</v>
      </c>
      <c r="F3175" s="34"/>
      <c r="G3175" s="42">
        <f t="shared" ref="G3175" si="1816">F3175*D3175</f>
        <v>0</v>
      </c>
      <c r="H3175" s="36">
        <f t="shared" si="1795"/>
        <v>78</v>
      </c>
      <c r="I3175" s="36">
        <f t="shared" ref="I3175" si="1817">E3175*F3175</f>
        <v>0</v>
      </c>
      <c r="J3175" s="44">
        <v>100</v>
      </c>
      <c r="K3175" s="273">
        <v>3.66</v>
      </c>
      <c r="L3175" s="25">
        <v>0.15</v>
      </c>
      <c r="M3175" s="26">
        <f t="shared" ref="M3175" si="1818">K3175*L3175</f>
        <v>0.54900000000000004</v>
      </c>
      <c r="N3175" s="43"/>
      <c r="O3175" s="39"/>
    </row>
    <row r="3176" spans="1:15" ht="15.75">
      <c r="A3176" s="233" t="s">
        <v>1962</v>
      </c>
      <c r="B3176" s="73" t="s">
        <v>3754</v>
      </c>
      <c r="C3176" s="41" t="s">
        <v>14</v>
      </c>
      <c r="D3176" s="32">
        <f t="shared" si="1796"/>
        <v>1.9889999999999999</v>
      </c>
      <c r="E3176" s="33">
        <f t="shared" si="1797"/>
        <v>155.142</v>
      </c>
      <c r="F3176" s="34"/>
      <c r="G3176" s="42">
        <f t="shared" si="1793"/>
        <v>0</v>
      </c>
      <c r="H3176" s="36">
        <f t="shared" si="1795"/>
        <v>78</v>
      </c>
      <c r="I3176" s="36">
        <f t="shared" si="1803"/>
        <v>0</v>
      </c>
      <c r="J3176" s="44">
        <v>160</v>
      </c>
      <c r="K3176" s="273">
        <v>2.34</v>
      </c>
      <c r="L3176" s="25">
        <v>0.15</v>
      </c>
      <c r="M3176" s="26">
        <f t="shared" si="1794"/>
        <v>0.35099999999999998</v>
      </c>
      <c r="N3176" s="43"/>
      <c r="O3176" s="39"/>
    </row>
    <row r="3177" spans="1:15" ht="15.75">
      <c r="A3177" s="233" t="s">
        <v>1963</v>
      </c>
      <c r="B3177" s="73" t="s">
        <v>3755</v>
      </c>
      <c r="C3177" s="41" t="s">
        <v>14</v>
      </c>
      <c r="D3177" s="32">
        <f t="shared" si="1796"/>
        <v>1.9889999999999999</v>
      </c>
      <c r="E3177" s="33">
        <f t="shared" si="1797"/>
        <v>155.142</v>
      </c>
      <c r="F3177" s="34"/>
      <c r="G3177" s="42">
        <f>F3177*D3177</f>
        <v>0</v>
      </c>
      <c r="H3177" s="36">
        <f t="shared" si="1795"/>
        <v>78</v>
      </c>
      <c r="I3177" s="36">
        <f>E3177*F3177</f>
        <v>0</v>
      </c>
      <c r="J3177" s="44" t="s">
        <v>6447</v>
      </c>
      <c r="K3177" s="273">
        <v>2.34</v>
      </c>
      <c r="L3177" s="25">
        <v>0.15</v>
      </c>
      <c r="M3177" s="26">
        <f t="shared" si="1794"/>
        <v>0.35099999999999998</v>
      </c>
      <c r="N3177" s="43"/>
      <c r="O3177" s="39"/>
    </row>
    <row r="3178" spans="1:15" ht="15.75">
      <c r="A3178" s="233" t="s">
        <v>1964</v>
      </c>
      <c r="B3178" s="73" t="s">
        <v>3756</v>
      </c>
      <c r="C3178" s="41" t="s">
        <v>14</v>
      </c>
      <c r="D3178" s="32">
        <f t="shared" si="1796"/>
        <v>1.9889999999999999</v>
      </c>
      <c r="E3178" s="33">
        <f>D3178*H3178</f>
        <v>155.142</v>
      </c>
      <c r="F3178" s="34"/>
      <c r="G3178" s="42">
        <f>F3178*D3178</f>
        <v>0</v>
      </c>
      <c r="H3178" s="36">
        <f t="shared" si="1795"/>
        <v>78</v>
      </c>
      <c r="I3178" s="36">
        <f>E3178*F3178</f>
        <v>0</v>
      </c>
      <c r="J3178" s="44" t="s">
        <v>353</v>
      </c>
      <c r="K3178" s="273">
        <v>2.34</v>
      </c>
      <c r="L3178" s="25">
        <v>0.15</v>
      </c>
      <c r="M3178" s="26">
        <f t="shared" si="1794"/>
        <v>0.35099999999999998</v>
      </c>
      <c r="N3178" s="43"/>
      <c r="O3178" s="39"/>
    </row>
    <row r="3179" spans="1:15" ht="15.75" hidden="1">
      <c r="A3179" s="63" t="s">
        <v>1965</v>
      </c>
      <c r="B3179" s="73" t="s">
        <v>3757</v>
      </c>
      <c r="C3179" s="41" t="s">
        <v>14</v>
      </c>
      <c r="D3179" s="32">
        <f t="shared" si="1796"/>
        <v>3.1110000000000002</v>
      </c>
      <c r="E3179" s="33">
        <f t="shared" si="1797"/>
        <v>242.65800000000002</v>
      </c>
      <c r="F3179" s="34"/>
      <c r="G3179" s="42">
        <f>F3179*D3179</f>
        <v>0</v>
      </c>
      <c r="H3179" s="36">
        <f t="shared" si="1795"/>
        <v>78</v>
      </c>
      <c r="I3179" s="36">
        <f>E3179*F3179</f>
        <v>0</v>
      </c>
      <c r="J3179" s="44" t="s">
        <v>1966</v>
      </c>
      <c r="K3179" s="273">
        <v>3.66</v>
      </c>
      <c r="L3179" s="25">
        <v>0.15</v>
      </c>
      <c r="M3179" s="26">
        <f t="shared" si="1794"/>
        <v>0.54900000000000004</v>
      </c>
      <c r="N3179" s="43" t="s">
        <v>15</v>
      </c>
      <c r="O3179" s="39"/>
    </row>
    <row r="3180" spans="1:15" ht="15.75">
      <c r="A3180" s="233" t="s">
        <v>1942</v>
      </c>
      <c r="B3180" s="73" t="s">
        <v>3758</v>
      </c>
      <c r="C3180" s="41" t="s">
        <v>14</v>
      </c>
      <c r="D3180" s="32">
        <f t="shared" si="1796"/>
        <v>1.9889999999999999</v>
      </c>
      <c r="E3180" s="33">
        <f t="shared" si="1797"/>
        <v>155.142</v>
      </c>
      <c r="F3180" s="34"/>
      <c r="G3180" s="42">
        <f>F3180*D3180</f>
        <v>0</v>
      </c>
      <c r="H3180" s="36">
        <f t="shared" si="1795"/>
        <v>78</v>
      </c>
      <c r="I3180" s="36">
        <f>E3180*F3180</f>
        <v>0</v>
      </c>
      <c r="J3180" s="44" t="s">
        <v>6448</v>
      </c>
      <c r="K3180" s="273">
        <v>2.34</v>
      </c>
      <c r="L3180" s="25">
        <v>0.15</v>
      </c>
      <c r="M3180" s="26">
        <f t="shared" si="1794"/>
        <v>0.35099999999999998</v>
      </c>
      <c r="N3180" s="43"/>
      <c r="O3180" s="39"/>
    </row>
    <row r="3181" spans="1:15" ht="15.75">
      <c r="A3181" s="233" t="s">
        <v>1967</v>
      </c>
      <c r="B3181" s="73" t="s">
        <v>3759</v>
      </c>
      <c r="C3181" s="41" t="s">
        <v>14</v>
      </c>
      <c r="D3181" s="32">
        <f t="shared" si="1796"/>
        <v>1.9889999999999999</v>
      </c>
      <c r="E3181" s="33">
        <f t="shared" si="1797"/>
        <v>155.142</v>
      </c>
      <c r="F3181" s="34"/>
      <c r="G3181" s="42">
        <f t="shared" si="1793"/>
        <v>0</v>
      </c>
      <c r="H3181" s="36">
        <f t="shared" si="1795"/>
        <v>78</v>
      </c>
      <c r="I3181" s="36">
        <f t="shared" si="1803"/>
        <v>0</v>
      </c>
      <c r="J3181" s="44">
        <v>161</v>
      </c>
      <c r="K3181" s="273">
        <v>2.34</v>
      </c>
      <c r="L3181" s="25">
        <v>0.15</v>
      </c>
      <c r="M3181" s="26">
        <f t="shared" si="1794"/>
        <v>0.35099999999999998</v>
      </c>
      <c r="N3181" s="43"/>
      <c r="O3181" s="39"/>
    </row>
    <row r="3182" spans="1:15" ht="15.75" hidden="1">
      <c r="A3182" s="63" t="s">
        <v>1968</v>
      </c>
      <c r="B3182" s="73" t="s">
        <v>3760</v>
      </c>
      <c r="C3182" s="41" t="s">
        <v>14</v>
      </c>
      <c r="D3182" s="32">
        <f t="shared" si="1796"/>
        <v>1.87</v>
      </c>
      <c r="E3182" s="33">
        <f t="shared" si="1797"/>
        <v>145.86000000000001</v>
      </c>
      <c r="F3182" s="34"/>
      <c r="G3182" s="42">
        <f t="shared" si="1793"/>
        <v>0</v>
      </c>
      <c r="H3182" s="36">
        <f t="shared" si="1795"/>
        <v>78</v>
      </c>
      <c r="I3182" s="36">
        <f t="shared" si="1803"/>
        <v>0</v>
      </c>
      <c r="J3182" s="44" t="s">
        <v>1969</v>
      </c>
      <c r="K3182" s="273">
        <v>2.2000000000000002</v>
      </c>
      <c r="L3182" s="25">
        <v>0.15</v>
      </c>
      <c r="M3182" s="26">
        <f t="shared" si="1794"/>
        <v>0.33</v>
      </c>
      <c r="N3182" s="43" t="s">
        <v>15</v>
      </c>
      <c r="O3182" s="39"/>
    </row>
    <row r="3183" spans="1:15" ht="15.75">
      <c r="A3183" s="233" t="s">
        <v>5363</v>
      </c>
      <c r="B3183" s="73" t="s">
        <v>1970</v>
      </c>
      <c r="C3183" s="41" t="s">
        <v>14</v>
      </c>
      <c r="D3183" s="32">
        <f t="shared" si="1796"/>
        <v>1.87</v>
      </c>
      <c r="E3183" s="33">
        <f t="shared" si="1797"/>
        <v>145.86000000000001</v>
      </c>
      <c r="F3183" s="34"/>
      <c r="G3183" s="42">
        <f t="shared" si="1793"/>
        <v>0</v>
      </c>
      <c r="H3183" s="36">
        <f t="shared" si="1795"/>
        <v>78</v>
      </c>
      <c r="I3183" s="36">
        <f t="shared" si="1803"/>
        <v>0</v>
      </c>
      <c r="J3183" s="44"/>
      <c r="K3183" s="273">
        <v>2.2000000000000002</v>
      </c>
      <c r="L3183" s="25">
        <v>0.15</v>
      </c>
      <c r="M3183" s="26">
        <f t="shared" si="1794"/>
        <v>0.33</v>
      </c>
      <c r="N3183" s="43"/>
      <c r="O3183" s="39"/>
    </row>
    <row r="3184" spans="1:15" ht="15.75">
      <c r="A3184" s="63" t="s">
        <v>4587</v>
      </c>
      <c r="B3184" s="73" t="s">
        <v>1971</v>
      </c>
      <c r="C3184" s="41" t="s">
        <v>14</v>
      </c>
      <c r="D3184" s="32">
        <f t="shared" si="1796"/>
        <v>1.87</v>
      </c>
      <c r="E3184" s="33">
        <f t="shared" si="1797"/>
        <v>145.86000000000001</v>
      </c>
      <c r="F3184" s="34"/>
      <c r="G3184" s="42">
        <f t="shared" si="1793"/>
        <v>0</v>
      </c>
      <c r="H3184" s="36">
        <f t="shared" si="1795"/>
        <v>78</v>
      </c>
      <c r="I3184" s="36">
        <f t="shared" si="1803"/>
        <v>0</v>
      </c>
      <c r="J3184" s="44">
        <v>103</v>
      </c>
      <c r="K3184" s="273">
        <v>2.2000000000000002</v>
      </c>
      <c r="L3184" s="25">
        <v>0.15</v>
      </c>
      <c r="M3184" s="26">
        <f t="shared" si="1794"/>
        <v>0.33</v>
      </c>
      <c r="N3184" s="43"/>
      <c r="O3184" s="39"/>
    </row>
    <row r="3185" spans="1:15" ht="15.75">
      <c r="A3185" s="63" t="s">
        <v>1972</v>
      </c>
      <c r="B3185" s="73" t="s">
        <v>3761</v>
      </c>
      <c r="C3185" s="41" t="s">
        <v>14</v>
      </c>
      <c r="D3185" s="32">
        <f t="shared" si="1796"/>
        <v>2.2440000000000002</v>
      </c>
      <c r="E3185" s="33">
        <f t="shared" si="1797"/>
        <v>175.03200000000001</v>
      </c>
      <c r="F3185" s="34"/>
      <c r="G3185" s="42">
        <f t="shared" si="1793"/>
        <v>0</v>
      </c>
      <c r="H3185" s="36">
        <f t="shared" si="1795"/>
        <v>78</v>
      </c>
      <c r="I3185" s="36">
        <f t="shared" si="1803"/>
        <v>0</v>
      </c>
      <c r="J3185" s="44">
        <v>105</v>
      </c>
      <c r="K3185" s="273">
        <v>2.64</v>
      </c>
      <c r="L3185" s="25">
        <v>0.15</v>
      </c>
      <c r="M3185" s="26">
        <f t="shared" si="1794"/>
        <v>0.39600000000000002</v>
      </c>
      <c r="N3185" s="43"/>
      <c r="O3185" s="39"/>
    </row>
    <row r="3186" spans="1:15" ht="15.75" hidden="1">
      <c r="A3186" s="63" t="s">
        <v>5063</v>
      </c>
      <c r="B3186" s="73" t="s">
        <v>5064</v>
      </c>
      <c r="C3186" s="41" t="s">
        <v>14</v>
      </c>
      <c r="D3186" s="32">
        <f t="shared" si="1796"/>
        <v>2.2440000000000002</v>
      </c>
      <c r="E3186" s="33">
        <f t="shared" si="1797"/>
        <v>175.03200000000001</v>
      </c>
      <c r="F3186" s="34"/>
      <c r="G3186" s="42">
        <f t="shared" si="1793"/>
        <v>0</v>
      </c>
      <c r="H3186" s="36">
        <f t="shared" si="1795"/>
        <v>78</v>
      </c>
      <c r="I3186" s="36">
        <f t="shared" si="1803"/>
        <v>0</v>
      </c>
      <c r="J3186" s="44">
        <v>101</v>
      </c>
      <c r="K3186" s="273">
        <v>2.64</v>
      </c>
      <c r="L3186" s="25">
        <v>0.15</v>
      </c>
      <c r="M3186" s="26">
        <f t="shared" si="1794"/>
        <v>0.39600000000000002</v>
      </c>
      <c r="N3186" s="43" t="s">
        <v>15</v>
      </c>
      <c r="O3186" s="39"/>
    </row>
    <row r="3187" spans="1:15" ht="15.75">
      <c r="A3187" s="233" t="s">
        <v>5364</v>
      </c>
      <c r="B3187" s="73" t="s">
        <v>3762</v>
      </c>
      <c r="C3187" s="41" t="s">
        <v>14</v>
      </c>
      <c r="D3187" s="32">
        <f t="shared" si="1796"/>
        <v>1.87</v>
      </c>
      <c r="E3187" s="33">
        <f t="shared" si="1797"/>
        <v>145.86000000000001</v>
      </c>
      <c r="F3187" s="34"/>
      <c r="G3187" s="42">
        <f t="shared" si="1793"/>
        <v>0</v>
      </c>
      <c r="H3187" s="36">
        <f t="shared" si="1795"/>
        <v>78</v>
      </c>
      <c r="I3187" s="36">
        <f t="shared" si="1803"/>
        <v>0</v>
      </c>
      <c r="J3187" s="44">
        <v>100</v>
      </c>
      <c r="K3187" s="273">
        <v>2.2000000000000002</v>
      </c>
      <c r="L3187" s="25">
        <v>0.15</v>
      </c>
      <c r="M3187" s="26">
        <f t="shared" si="1794"/>
        <v>0.33</v>
      </c>
      <c r="N3187" s="43"/>
      <c r="O3187" s="39"/>
    </row>
    <row r="3188" spans="1:15" ht="15.75">
      <c r="A3188" s="63" t="s">
        <v>7016</v>
      </c>
      <c r="B3188" s="73" t="s">
        <v>1973</v>
      </c>
      <c r="C3188" s="41" t="s">
        <v>14</v>
      </c>
      <c r="D3188" s="32">
        <f t="shared" si="1796"/>
        <v>2.4904999999999999</v>
      </c>
      <c r="E3188" s="33">
        <f t="shared" si="1797"/>
        <v>194.25899999999999</v>
      </c>
      <c r="F3188" s="34"/>
      <c r="G3188" s="42">
        <f>F3188*D3188</f>
        <v>0</v>
      </c>
      <c r="H3188" s="36">
        <f t="shared" si="1795"/>
        <v>78</v>
      </c>
      <c r="I3188" s="36">
        <f>E3188*F3188</f>
        <v>0</v>
      </c>
      <c r="J3188" s="44"/>
      <c r="K3188" s="273">
        <v>2.93</v>
      </c>
      <c r="L3188" s="25">
        <v>0.15</v>
      </c>
      <c r="M3188" s="26">
        <f t="shared" si="1794"/>
        <v>0.4395</v>
      </c>
      <c r="N3188" s="43"/>
      <c r="O3188" s="39"/>
    </row>
    <row r="3189" spans="1:15" ht="15.75">
      <c r="A3189" s="233" t="s">
        <v>1974</v>
      </c>
      <c r="B3189" s="73" t="s">
        <v>6449</v>
      </c>
      <c r="C3189" s="41" t="s">
        <v>14</v>
      </c>
      <c r="D3189" s="32">
        <f t="shared" si="1796"/>
        <v>2.0569999999999999</v>
      </c>
      <c r="E3189" s="33">
        <f t="shared" si="1797"/>
        <v>160.446</v>
      </c>
      <c r="F3189" s="34"/>
      <c r="G3189" s="42">
        <f t="shared" si="1793"/>
        <v>0</v>
      </c>
      <c r="H3189" s="36">
        <f t="shared" si="1795"/>
        <v>78</v>
      </c>
      <c r="I3189" s="36">
        <f t="shared" si="1803"/>
        <v>0</v>
      </c>
      <c r="J3189" s="44" t="s">
        <v>6450</v>
      </c>
      <c r="K3189" s="273">
        <v>2.42</v>
      </c>
      <c r="L3189" s="25">
        <v>0.15</v>
      </c>
      <c r="M3189" s="26">
        <f t="shared" si="1794"/>
        <v>0.36299999999999999</v>
      </c>
      <c r="N3189" s="43"/>
      <c r="O3189" s="39"/>
    </row>
    <row r="3190" spans="1:15" ht="15.75">
      <c r="A3190" s="233" t="s">
        <v>5120</v>
      </c>
      <c r="B3190" s="73" t="s">
        <v>5065</v>
      </c>
      <c r="C3190" s="41" t="s">
        <v>14</v>
      </c>
      <c r="D3190" s="32">
        <f t="shared" si="1796"/>
        <v>2.2440000000000002</v>
      </c>
      <c r="E3190" s="33">
        <f t="shared" si="1797"/>
        <v>175.03200000000001</v>
      </c>
      <c r="F3190" s="34"/>
      <c r="G3190" s="42">
        <f t="shared" si="1793"/>
        <v>0</v>
      </c>
      <c r="H3190" s="36">
        <f t="shared" si="1795"/>
        <v>78</v>
      </c>
      <c r="I3190" s="36">
        <f t="shared" si="1803"/>
        <v>0</v>
      </c>
      <c r="J3190" s="44">
        <v>102</v>
      </c>
      <c r="K3190" s="273">
        <v>2.64</v>
      </c>
      <c r="L3190" s="25">
        <v>0.15</v>
      </c>
      <c r="M3190" s="26">
        <f t="shared" si="1794"/>
        <v>0.39600000000000002</v>
      </c>
      <c r="N3190" s="43"/>
      <c r="O3190" s="39"/>
    </row>
    <row r="3191" spans="1:15" ht="15.75">
      <c r="A3191" s="63" t="s">
        <v>6908</v>
      </c>
      <c r="B3191" s="73" t="s">
        <v>6909</v>
      </c>
      <c r="C3191" s="41" t="s">
        <v>14</v>
      </c>
      <c r="D3191" s="32">
        <f t="shared" ref="D3191" si="1819">K3191-M3191</f>
        <v>2.2440000000000002</v>
      </c>
      <c r="E3191" s="33">
        <f t="shared" ref="E3191" si="1820">D3191*H3191</f>
        <v>175.03200000000001</v>
      </c>
      <c r="F3191" s="34"/>
      <c r="G3191" s="42">
        <f t="shared" ref="G3191" si="1821">F3191*D3191</f>
        <v>0</v>
      </c>
      <c r="H3191" s="36">
        <f t="shared" si="1795"/>
        <v>78</v>
      </c>
      <c r="I3191" s="36">
        <f t="shared" ref="I3191" si="1822">E3191*F3191</f>
        <v>0</v>
      </c>
      <c r="J3191" s="44">
        <v>100</v>
      </c>
      <c r="K3191" s="273">
        <v>2.64</v>
      </c>
      <c r="L3191" s="25">
        <v>0.15</v>
      </c>
      <c r="M3191" s="26">
        <f t="shared" ref="M3191" si="1823">K3191*L3191</f>
        <v>0.39600000000000002</v>
      </c>
      <c r="N3191" s="43"/>
      <c r="O3191" s="39"/>
    </row>
    <row r="3192" spans="1:15" ht="15.75" hidden="1">
      <c r="A3192" s="63" t="s">
        <v>5365</v>
      </c>
      <c r="B3192" s="73" t="s">
        <v>7241</v>
      </c>
      <c r="C3192" s="41" t="s">
        <v>14</v>
      </c>
      <c r="D3192" s="32">
        <f t="shared" si="1796"/>
        <v>2.2440000000000002</v>
      </c>
      <c r="E3192" s="33">
        <f t="shared" si="1797"/>
        <v>175.03200000000001</v>
      </c>
      <c r="F3192" s="34"/>
      <c r="G3192" s="42">
        <f t="shared" si="1793"/>
        <v>0</v>
      </c>
      <c r="H3192" s="36">
        <f t="shared" si="1795"/>
        <v>78</v>
      </c>
      <c r="I3192" s="36">
        <f t="shared" si="1803"/>
        <v>0</v>
      </c>
      <c r="J3192" s="44">
        <v>100</v>
      </c>
      <c r="K3192" s="273">
        <v>2.64</v>
      </c>
      <c r="L3192" s="25">
        <v>0.15</v>
      </c>
      <c r="M3192" s="26">
        <f t="shared" si="1794"/>
        <v>0.39600000000000002</v>
      </c>
      <c r="N3192" s="43" t="s">
        <v>15</v>
      </c>
      <c r="O3192" s="39"/>
    </row>
    <row r="3193" spans="1:15" ht="15.75" hidden="1">
      <c r="A3193" s="63" t="s">
        <v>1975</v>
      </c>
      <c r="B3193" s="73" t="s">
        <v>3763</v>
      </c>
      <c r="C3193" s="41" t="s">
        <v>14</v>
      </c>
      <c r="D3193" s="32">
        <f t="shared" si="1796"/>
        <v>2.2440000000000002</v>
      </c>
      <c r="E3193" s="33">
        <f t="shared" si="1797"/>
        <v>175.03200000000001</v>
      </c>
      <c r="F3193" s="34"/>
      <c r="G3193" s="42">
        <f t="shared" si="1793"/>
        <v>0</v>
      </c>
      <c r="H3193" s="36">
        <f t="shared" si="1795"/>
        <v>78</v>
      </c>
      <c r="I3193" s="36">
        <f t="shared" si="1803"/>
        <v>0</v>
      </c>
      <c r="J3193" s="44">
        <v>145</v>
      </c>
      <c r="K3193" s="273">
        <v>2.64</v>
      </c>
      <c r="L3193" s="25">
        <v>0.15</v>
      </c>
      <c r="M3193" s="26">
        <f t="shared" si="1794"/>
        <v>0.39600000000000002</v>
      </c>
      <c r="N3193" s="43" t="s">
        <v>15</v>
      </c>
      <c r="O3193" s="39"/>
    </row>
    <row r="3194" spans="1:15" ht="15.75">
      <c r="A3194" s="233" t="s">
        <v>6451</v>
      </c>
      <c r="B3194" s="73" t="s">
        <v>6452</v>
      </c>
      <c r="C3194" s="41" t="s">
        <v>14</v>
      </c>
      <c r="D3194" s="32">
        <f t="shared" si="1796"/>
        <v>2.2440000000000002</v>
      </c>
      <c r="E3194" s="33">
        <f t="shared" si="1797"/>
        <v>175.03200000000001</v>
      </c>
      <c r="F3194" s="34"/>
      <c r="G3194" s="42">
        <f t="shared" si="1793"/>
        <v>0</v>
      </c>
      <c r="H3194" s="36">
        <f t="shared" si="1795"/>
        <v>78</v>
      </c>
      <c r="I3194" s="36">
        <f t="shared" si="1803"/>
        <v>0</v>
      </c>
      <c r="J3194" s="44">
        <v>158</v>
      </c>
      <c r="K3194" s="273">
        <v>2.64</v>
      </c>
      <c r="L3194" s="25">
        <v>0.15</v>
      </c>
      <c r="M3194" s="26">
        <f t="shared" si="1794"/>
        <v>0.39600000000000002</v>
      </c>
      <c r="N3194" s="43"/>
      <c r="O3194" s="39"/>
    </row>
    <row r="3195" spans="1:15" ht="15.75" hidden="1">
      <c r="A3195" s="63" t="s">
        <v>5366</v>
      </c>
      <c r="B3195" s="73" t="s">
        <v>7242</v>
      </c>
      <c r="C3195" s="41" t="s">
        <v>14</v>
      </c>
      <c r="D3195" s="32">
        <f t="shared" si="1796"/>
        <v>2.2440000000000002</v>
      </c>
      <c r="E3195" s="33">
        <f t="shared" si="1797"/>
        <v>175.03200000000001</v>
      </c>
      <c r="F3195" s="34"/>
      <c r="G3195" s="42">
        <f t="shared" si="1793"/>
        <v>0</v>
      </c>
      <c r="H3195" s="36">
        <f t="shared" si="1795"/>
        <v>78</v>
      </c>
      <c r="I3195" s="36">
        <f t="shared" si="1803"/>
        <v>0</v>
      </c>
      <c r="J3195" s="44">
        <v>100</v>
      </c>
      <c r="K3195" s="273">
        <v>2.64</v>
      </c>
      <c r="L3195" s="25">
        <v>0.15</v>
      </c>
      <c r="M3195" s="26">
        <f t="shared" si="1794"/>
        <v>0.39600000000000002</v>
      </c>
      <c r="N3195" s="43" t="s">
        <v>15</v>
      </c>
      <c r="O3195" s="39"/>
    </row>
    <row r="3196" spans="1:15" ht="15.75">
      <c r="A3196" s="233" t="s">
        <v>5062</v>
      </c>
      <c r="B3196" s="73" t="s">
        <v>5061</v>
      </c>
      <c r="C3196" s="41" t="s">
        <v>14</v>
      </c>
      <c r="D3196" s="32">
        <f t="shared" si="1796"/>
        <v>2.4904999999999999</v>
      </c>
      <c r="E3196" s="33">
        <f t="shared" si="1797"/>
        <v>194.25899999999999</v>
      </c>
      <c r="F3196" s="34"/>
      <c r="G3196" s="42">
        <f t="shared" si="1793"/>
        <v>0</v>
      </c>
      <c r="H3196" s="36">
        <f t="shared" si="1795"/>
        <v>78</v>
      </c>
      <c r="I3196" s="36">
        <f t="shared" si="1803"/>
        <v>0</v>
      </c>
      <c r="J3196" s="44">
        <v>60</v>
      </c>
      <c r="K3196" s="273">
        <v>2.93</v>
      </c>
      <c r="L3196" s="25">
        <v>0.15</v>
      </c>
      <c r="M3196" s="26">
        <f t="shared" si="1794"/>
        <v>0.4395</v>
      </c>
      <c r="N3196" s="43"/>
      <c r="O3196" s="39"/>
    </row>
    <row r="3197" spans="1:15" ht="15.75">
      <c r="A3197" s="233" t="s">
        <v>5119</v>
      </c>
      <c r="B3197" s="73" t="s">
        <v>5066</v>
      </c>
      <c r="C3197" s="41" t="s">
        <v>14</v>
      </c>
      <c r="D3197" s="32">
        <f t="shared" si="1796"/>
        <v>2.4904999999999999</v>
      </c>
      <c r="E3197" s="33">
        <f t="shared" si="1797"/>
        <v>194.25899999999999</v>
      </c>
      <c r="F3197" s="34"/>
      <c r="G3197" s="42">
        <f t="shared" si="1793"/>
        <v>0</v>
      </c>
      <c r="H3197" s="36">
        <f t="shared" si="1795"/>
        <v>78</v>
      </c>
      <c r="I3197" s="36">
        <f t="shared" si="1803"/>
        <v>0</v>
      </c>
      <c r="J3197" s="44" t="s">
        <v>6453</v>
      </c>
      <c r="K3197" s="273">
        <v>2.93</v>
      </c>
      <c r="L3197" s="25">
        <v>0.15</v>
      </c>
      <c r="M3197" s="26">
        <f t="shared" si="1794"/>
        <v>0.4395</v>
      </c>
      <c r="N3197" s="43"/>
      <c r="O3197" s="39"/>
    </row>
    <row r="3198" spans="1:15" ht="15.75" hidden="1">
      <c r="A3198" s="63"/>
      <c r="B3198" s="73" t="s">
        <v>1976</v>
      </c>
      <c r="C3198" s="41" t="s">
        <v>14</v>
      </c>
      <c r="D3198" s="32">
        <f t="shared" si="1796"/>
        <v>3.3660000000000001</v>
      </c>
      <c r="E3198" s="33">
        <f t="shared" si="1797"/>
        <v>262.548</v>
      </c>
      <c r="F3198" s="34"/>
      <c r="G3198" s="42">
        <f t="shared" si="1793"/>
        <v>0</v>
      </c>
      <c r="H3198" s="36">
        <f t="shared" si="1795"/>
        <v>78</v>
      </c>
      <c r="I3198" s="36">
        <f t="shared" si="1803"/>
        <v>0</v>
      </c>
      <c r="J3198" s="44"/>
      <c r="K3198" s="273">
        <v>3.96</v>
      </c>
      <c r="L3198" s="25">
        <v>0.15</v>
      </c>
      <c r="M3198" s="26">
        <f t="shared" si="1794"/>
        <v>0.59399999999999997</v>
      </c>
      <c r="N3198" s="43" t="s">
        <v>15</v>
      </c>
      <c r="O3198" s="39"/>
    </row>
    <row r="3199" spans="1:15" ht="15.75" hidden="1">
      <c r="A3199" s="63"/>
      <c r="B3199" s="73" t="s">
        <v>1977</v>
      </c>
      <c r="C3199" s="41" t="s">
        <v>14</v>
      </c>
      <c r="D3199" s="32">
        <f t="shared" si="1796"/>
        <v>3.3660000000000001</v>
      </c>
      <c r="E3199" s="33">
        <f t="shared" si="1797"/>
        <v>262.548</v>
      </c>
      <c r="F3199" s="34"/>
      <c r="G3199" s="42">
        <f t="shared" si="1793"/>
        <v>0</v>
      </c>
      <c r="H3199" s="36">
        <f t="shared" si="1795"/>
        <v>78</v>
      </c>
      <c r="I3199" s="36">
        <f t="shared" si="1803"/>
        <v>0</v>
      </c>
      <c r="J3199" s="44"/>
      <c r="K3199" s="273">
        <v>3.96</v>
      </c>
      <c r="L3199" s="25">
        <v>0.15</v>
      </c>
      <c r="M3199" s="26">
        <f t="shared" si="1794"/>
        <v>0.59399999999999997</v>
      </c>
      <c r="N3199" s="43" t="s">
        <v>15</v>
      </c>
      <c r="O3199" s="39"/>
    </row>
    <row r="3200" spans="1:15" ht="15.75">
      <c r="A3200" s="63" t="s">
        <v>7014</v>
      </c>
      <c r="B3200" s="73" t="s">
        <v>1978</v>
      </c>
      <c r="C3200" s="41" t="s">
        <v>14</v>
      </c>
      <c r="D3200" s="32">
        <f t="shared" si="1796"/>
        <v>3.5700000000000003</v>
      </c>
      <c r="E3200" s="33">
        <f t="shared" si="1797"/>
        <v>278.46000000000004</v>
      </c>
      <c r="F3200" s="34"/>
      <c r="G3200" s="42">
        <f t="shared" si="1793"/>
        <v>0</v>
      </c>
      <c r="H3200" s="36">
        <f t="shared" si="1795"/>
        <v>78</v>
      </c>
      <c r="I3200" s="36">
        <f t="shared" si="1803"/>
        <v>0</v>
      </c>
      <c r="J3200" s="44"/>
      <c r="K3200" s="273">
        <v>4.2</v>
      </c>
      <c r="L3200" s="25">
        <v>0.15</v>
      </c>
      <c r="M3200" s="26">
        <f t="shared" si="1794"/>
        <v>0.63</v>
      </c>
      <c r="N3200" s="43"/>
      <c r="O3200" s="39"/>
    </row>
    <row r="3201" spans="1:15" ht="15.75">
      <c r="A3201" s="63" t="s">
        <v>7015</v>
      </c>
      <c r="B3201" s="73" t="s">
        <v>1979</v>
      </c>
      <c r="C3201" s="41" t="s">
        <v>14</v>
      </c>
      <c r="D3201" s="32">
        <f t="shared" si="1796"/>
        <v>3.5700000000000003</v>
      </c>
      <c r="E3201" s="33">
        <f t="shared" si="1797"/>
        <v>278.46000000000004</v>
      </c>
      <c r="F3201" s="34"/>
      <c r="G3201" s="42">
        <f t="shared" si="1793"/>
        <v>0</v>
      </c>
      <c r="H3201" s="36">
        <f t="shared" si="1795"/>
        <v>78</v>
      </c>
      <c r="I3201" s="36">
        <f t="shared" si="1803"/>
        <v>0</v>
      </c>
      <c r="J3201" s="44"/>
      <c r="K3201" s="273">
        <v>4.2</v>
      </c>
      <c r="L3201" s="25">
        <v>0.15</v>
      </c>
      <c r="M3201" s="26">
        <f t="shared" si="1794"/>
        <v>0.63</v>
      </c>
      <c r="N3201" s="43"/>
      <c r="O3201" s="39"/>
    </row>
    <row r="3202" spans="1:15" ht="15.75">
      <c r="A3202" s="233" t="s">
        <v>5202</v>
      </c>
      <c r="B3202" s="73" t="s">
        <v>3764</v>
      </c>
      <c r="C3202" s="41" t="s">
        <v>14</v>
      </c>
      <c r="D3202" s="32">
        <f t="shared" si="1796"/>
        <v>6.2220000000000004</v>
      </c>
      <c r="E3202" s="33">
        <f t="shared" si="1797"/>
        <v>485.31600000000003</v>
      </c>
      <c r="F3202" s="34"/>
      <c r="G3202" s="42">
        <f t="shared" si="1793"/>
        <v>0</v>
      </c>
      <c r="H3202" s="36">
        <f t="shared" si="1795"/>
        <v>78</v>
      </c>
      <c r="I3202" s="36">
        <f t="shared" si="1803"/>
        <v>0</v>
      </c>
      <c r="J3202" s="44">
        <v>30</v>
      </c>
      <c r="K3202" s="273">
        <v>7.32</v>
      </c>
      <c r="L3202" s="25">
        <v>0.15</v>
      </c>
      <c r="M3202" s="26">
        <f t="shared" si="1794"/>
        <v>1.0980000000000001</v>
      </c>
      <c r="N3202" s="43"/>
      <c r="O3202" s="39"/>
    </row>
    <row r="3203" spans="1:15" ht="15.75">
      <c r="A3203" s="233" t="s">
        <v>6454</v>
      </c>
      <c r="B3203" s="73" t="s">
        <v>4083</v>
      </c>
      <c r="C3203" s="41" t="s">
        <v>14</v>
      </c>
      <c r="D3203" s="32">
        <f t="shared" ref="D3203" si="1824">K3203-M3203</f>
        <v>6.3494999999999999</v>
      </c>
      <c r="E3203" s="33">
        <f t="shared" ref="E3203" si="1825">D3203*H3203</f>
        <v>495.26099999999997</v>
      </c>
      <c r="F3203" s="34"/>
      <c r="G3203" s="42">
        <f t="shared" ref="G3203" si="1826">F3203*D3203</f>
        <v>0</v>
      </c>
      <c r="H3203" s="36">
        <f t="shared" si="1795"/>
        <v>78</v>
      </c>
      <c r="I3203" s="36">
        <f t="shared" ref="I3203" si="1827">E3203*F3203</f>
        <v>0</v>
      </c>
      <c r="J3203" s="44" t="s">
        <v>5956</v>
      </c>
      <c r="K3203" s="273">
        <v>7.47</v>
      </c>
      <c r="L3203" s="25">
        <v>0.15</v>
      </c>
      <c r="M3203" s="26">
        <f t="shared" ref="M3203" si="1828">K3203*L3203</f>
        <v>1.1204999999999998</v>
      </c>
      <c r="N3203" s="43"/>
      <c r="O3203" s="39"/>
    </row>
    <row r="3204" spans="1:15" ht="15.75">
      <c r="A3204" s="233" t="s">
        <v>5059</v>
      </c>
      <c r="B3204" s="73" t="s">
        <v>3765</v>
      </c>
      <c r="C3204" s="41" t="s">
        <v>14</v>
      </c>
      <c r="D3204" s="32">
        <f t="shared" si="1796"/>
        <v>6.2220000000000004</v>
      </c>
      <c r="E3204" s="33">
        <f t="shared" si="1797"/>
        <v>485.31600000000003</v>
      </c>
      <c r="F3204" s="34"/>
      <c r="G3204" s="42">
        <f t="shared" si="1793"/>
        <v>0</v>
      </c>
      <c r="H3204" s="36">
        <f t="shared" si="1795"/>
        <v>78</v>
      </c>
      <c r="I3204" s="36">
        <f t="shared" si="1803"/>
        <v>0</v>
      </c>
      <c r="J3204" s="44" t="s">
        <v>6455</v>
      </c>
      <c r="K3204" s="273">
        <v>7.32</v>
      </c>
      <c r="L3204" s="25">
        <v>0.15</v>
      </c>
      <c r="M3204" s="26">
        <f t="shared" si="1794"/>
        <v>1.0980000000000001</v>
      </c>
      <c r="N3204" s="43"/>
      <c r="O3204" s="39"/>
    </row>
    <row r="3205" spans="1:15" ht="15.75">
      <c r="A3205" s="233" t="s">
        <v>5058</v>
      </c>
      <c r="B3205" s="73" t="s">
        <v>3766</v>
      </c>
      <c r="C3205" s="41" t="s">
        <v>14</v>
      </c>
      <c r="D3205" s="32">
        <f t="shared" si="1796"/>
        <v>6.2220000000000004</v>
      </c>
      <c r="E3205" s="33">
        <f t="shared" si="1797"/>
        <v>485.31600000000003</v>
      </c>
      <c r="F3205" s="34"/>
      <c r="G3205" s="42">
        <f t="shared" si="1793"/>
        <v>0</v>
      </c>
      <c r="H3205" s="36">
        <f t="shared" si="1795"/>
        <v>78</v>
      </c>
      <c r="I3205" s="36">
        <f t="shared" si="1803"/>
        <v>0</v>
      </c>
      <c r="J3205" s="44">
        <v>98</v>
      </c>
      <c r="K3205" s="273">
        <v>7.32</v>
      </c>
      <c r="L3205" s="25">
        <v>0.15</v>
      </c>
      <c r="M3205" s="26">
        <f t="shared" si="1794"/>
        <v>1.0980000000000001</v>
      </c>
      <c r="N3205" s="43"/>
      <c r="O3205" s="39"/>
    </row>
    <row r="3206" spans="1:15" ht="15.75">
      <c r="A3206" s="233" t="s">
        <v>6456</v>
      </c>
      <c r="B3206" s="73" t="s">
        <v>3767</v>
      </c>
      <c r="C3206" s="41" t="s">
        <v>14</v>
      </c>
      <c r="D3206" s="32">
        <f t="shared" si="1796"/>
        <v>6.2220000000000004</v>
      </c>
      <c r="E3206" s="33">
        <f t="shared" si="1797"/>
        <v>485.31600000000003</v>
      </c>
      <c r="F3206" s="34"/>
      <c r="G3206" s="42">
        <f t="shared" si="1793"/>
        <v>0</v>
      </c>
      <c r="H3206" s="36">
        <f t="shared" si="1795"/>
        <v>78</v>
      </c>
      <c r="I3206" s="36">
        <f t="shared" si="1803"/>
        <v>0</v>
      </c>
      <c r="J3206" s="44">
        <v>53</v>
      </c>
      <c r="K3206" s="273">
        <v>7.32</v>
      </c>
      <c r="L3206" s="25">
        <v>0.15</v>
      </c>
      <c r="M3206" s="26">
        <f t="shared" si="1794"/>
        <v>1.0980000000000001</v>
      </c>
      <c r="N3206" s="43"/>
      <c r="O3206" s="39"/>
    </row>
    <row r="3207" spans="1:15" ht="15.75" hidden="1">
      <c r="A3207" s="63" t="s">
        <v>5060</v>
      </c>
      <c r="B3207" s="73" t="s">
        <v>3768</v>
      </c>
      <c r="C3207" s="41" t="s">
        <v>14</v>
      </c>
      <c r="D3207" s="32">
        <f t="shared" si="1796"/>
        <v>6.2220000000000004</v>
      </c>
      <c r="E3207" s="33">
        <f t="shared" si="1797"/>
        <v>485.31600000000003</v>
      </c>
      <c r="F3207" s="34"/>
      <c r="G3207" s="42">
        <f t="shared" si="1793"/>
        <v>0</v>
      </c>
      <c r="H3207" s="36">
        <f t="shared" si="1795"/>
        <v>78</v>
      </c>
      <c r="I3207" s="36">
        <f t="shared" si="1803"/>
        <v>0</v>
      </c>
      <c r="J3207" s="44">
        <v>46</v>
      </c>
      <c r="K3207" s="273">
        <v>7.32</v>
      </c>
      <c r="L3207" s="25">
        <v>0.15</v>
      </c>
      <c r="M3207" s="26">
        <f t="shared" si="1794"/>
        <v>1.0980000000000001</v>
      </c>
      <c r="N3207" s="43" t="s">
        <v>15</v>
      </c>
      <c r="O3207" s="39"/>
    </row>
    <row r="3208" spans="1:15" ht="15.75" hidden="1">
      <c r="A3208" s="63" t="s">
        <v>5203</v>
      </c>
      <c r="B3208" s="73" t="s">
        <v>3769</v>
      </c>
      <c r="C3208" s="41" t="s">
        <v>14</v>
      </c>
      <c r="D3208" s="32">
        <f t="shared" si="1796"/>
        <v>6.2220000000000004</v>
      </c>
      <c r="E3208" s="33">
        <f t="shared" si="1797"/>
        <v>485.31600000000003</v>
      </c>
      <c r="F3208" s="34"/>
      <c r="G3208" s="42">
        <f>F3208*D3208</f>
        <v>0</v>
      </c>
      <c r="H3208" s="36">
        <f t="shared" si="1795"/>
        <v>78</v>
      </c>
      <c r="I3208" s="36">
        <f>E3208*F3208</f>
        <v>0</v>
      </c>
      <c r="J3208" s="44">
        <v>30</v>
      </c>
      <c r="K3208" s="273">
        <v>7.32</v>
      </c>
      <c r="L3208" s="25">
        <v>0.15</v>
      </c>
      <c r="M3208" s="26">
        <f t="shared" si="1794"/>
        <v>1.0980000000000001</v>
      </c>
      <c r="N3208" s="43" t="s">
        <v>15</v>
      </c>
      <c r="O3208" s="39"/>
    </row>
    <row r="3209" spans="1:15" ht="15.75">
      <c r="A3209" s="233" t="s">
        <v>4587</v>
      </c>
      <c r="B3209" s="73" t="s">
        <v>3770</v>
      </c>
      <c r="C3209" s="41" t="s">
        <v>14</v>
      </c>
      <c r="D3209" s="32">
        <f t="shared" si="1796"/>
        <v>6.2220000000000004</v>
      </c>
      <c r="E3209" s="33">
        <f t="shared" si="1797"/>
        <v>485.31600000000003</v>
      </c>
      <c r="F3209" s="34"/>
      <c r="G3209" s="42">
        <f>F3209*D3209</f>
        <v>0</v>
      </c>
      <c r="H3209" s="36">
        <f t="shared" si="1795"/>
        <v>78</v>
      </c>
      <c r="I3209" s="36">
        <f>E3209*F3209</f>
        <v>0</v>
      </c>
      <c r="J3209" s="44" t="s">
        <v>6457</v>
      </c>
      <c r="K3209" s="273">
        <v>7.32</v>
      </c>
      <c r="L3209" s="25">
        <v>0.15</v>
      </c>
      <c r="M3209" s="26">
        <f t="shared" si="1794"/>
        <v>1.0980000000000001</v>
      </c>
      <c r="N3209" s="43"/>
      <c r="O3209" s="39"/>
    </row>
    <row r="3210" spans="1:15" ht="15.75">
      <c r="A3210" s="63" t="s">
        <v>7013</v>
      </c>
      <c r="B3210" s="73" t="s">
        <v>1980</v>
      </c>
      <c r="C3210" s="41" t="s">
        <v>14</v>
      </c>
      <c r="D3210" s="32">
        <f t="shared" si="1796"/>
        <v>0.91800000000000004</v>
      </c>
      <c r="E3210" s="33">
        <f t="shared" si="1797"/>
        <v>71.603999999999999</v>
      </c>
      <c r="F3210" s="34"/>
      <c r="G3210" s="42">
        <f>F3210*D3210</f>
        <v>0</v>
      </c>
      <c r="H3210" s="36">
        <f t="shared" si="1795"/>
        <v>78</v>
      </c>
      <c r="I3210" s="36">
        <f>E3210*F3210</f>
        <v>0</v>
      </c>
      <c r="J3210" s="44">
        <v>500</v>
      </c>
      <c r="K3210" s="273">
        <v>1.08</v>
      </c>
      <c r="L3210" s="25">
        <v>0.15</v>
      </c>
      <c r="M3210" s="26">
        <f t="shared" ref="M3210:M3265" si="1829">K3210*L3210</f>
        <v>0.16200000000000001</v>
      </c>
      <c r="N3210" s="43"/>
      <c r="O3210" s="39"/>
    </row>
    <row r="3211" spans="1:15" ht="15.75">
      <c r="A3211" s="233" t="s">
        <v>357</v>
      </c>
      <c r="B3211" s="73" t="s">
        <v>7243</v>
      </c>
      <c r="C3211" s="41" t="s">
        <v>45</v>
      </c>
      <c r="D3211" s="32">
        <f t="shared" si="1796"/>
        <v>1.0625</v>
      </c>
      <c r="E3211" s="33">
        <f t="shared" si="1797"/>
        <v>82.875</v>
      </c>
      <c r="F3211" s="34"/>
      <c r="G3211" s="42">
        <f t="shared" ref="G3211:G3287" si="1830">F3211*D3211</f>
        <v>0</v>
      </c>
      <c r="H3211" s="36">
        <f t="shared" si="1795"/>
        <v>78</v>
      </c>
      <c r="I3211" s="36">
        <f t="shared" si="1803"/>
        <v>0</v>
      </c>
      <c r="J3211" s="44" t="s">
        <v>2745</v>
      </c>
      <c r="K3211" s="273">
        <v>1.25</v>
      </c>
      <c r="L3211" s="25">
        <v>0.15</v>
      </c>
      <c r="M3211" s="26">
        <f t="shared" si="1829"/>
        <v>0.1875</v>
      </c>
      <c r="N3211" s="43"/>
      <c r="O3211" s="39"/>
    </row>
    <row r="3212" spans="1:15" ht="15.75">
      <c r="A3212" s="233" t="s">
        <v>5458</v>
      </c>
      <c r="B3212" s="73" t="s">
        <v>7244</v>
      </c>
      <c r="C3212" s="41" t="s">
        <v>45</v>
      </c>
      <c r="D3212" s="32">
        <f t="shared" si="1796"/>
        <v>1.0625</v>
      </c>
      <c r="E3212" s="33">
        <f t="shared" si="1797"/>
        <v>82.875</v>
      </c>
      <c r="F3212" s="34"/>
      <c r="G3212" s="42">
        <f t="shared" si="1830"/>
        <v>0</v>
      </c>
      <c r="H3212" s="36">
        <f t="shared" si="1795"/>
        <v>78</v>
      </c>
      <c r="I3212" s="36">
        <f t="shared" si="1803"/>
        <v>0</v>
      </c>
      <c r="J3212" s="44" t="s">
        <v>5935</v>
      </c>
      <c r="K3212" s="273">
        <v>1.25</v>
      </c>
      <c r="L3212" s="25">
        <v>0.15</v>
      </c>
      <c r="M3212" s="26">
        <f t="shared" si="1829"/>
        <v>0.1875</v>
      </c>
      <c r="N3212" s="43"/>
      <c r="O3212" s="39"/>
    </row>
    <row r="3213" spans="1:15" ht="15.75" hidden="1">
      <c r="A3213" s="63"/>
      <c r="B3213" s="73" t="s">
        <v>4084</v>
      </c>
      <c r="C3213" s="41" t="s">
        <v>45</v>
      </c>
      <c r="D3213" s="32">
        <f t="shared" ref="D3213" si="1831">K3213-M3213</f>
        <v>1.0029999999999999</v>
      </c>
      <c r="E3213" s="33">
        <f t="shared" ref="E3213" si="1832">D3213*H3213</f>
        <v>78.233999999999995</v>
      </c>
      <c r="F3213" s="34"/>
      <c r="G3213" s="42">
        <f t="shared" ref="G3213" si="1833">F3213*D3213</f>
        <v>0</v>
      </c>
      <c r="H3213" s="36">
        <f t="shared" si="1795"/>
        <v>78</v>
      </c>
      <c r="I3213" s="36">
        <f t="shared" ref="I3213" si="1834">E3213*F3213</f>
        <v>0</v>
      </c>
      <c r="J3213" s="44"/>
      <c r="K3213" s="273">
        <v>1.18</v>
      </c>
      <c r="L3213" s="25">
        <v>0.15</v>
      </c>
      <c r="M3213" s="26">
        <f t="shared" ref="M3213" si="1835">K3213*L3213</f>
        <v>0.17699999999999999</v>
      </c>
      <c r="N3213" s="43" t="s">
        <v>15</v>
      </c>
      <c r="O3213" s="39"/>
    </row>
    <row r="3214" spans="1:15" ht="15.75">
      <c r="A3214" s="233" t="s">
        <v>5367</v>
      </c>
      <c r="B3214" s="73" t="s">
        <v>4151</v>
      </c>
      <c r="C3214" s="41" t="s">
        <v>45</v>
      </c>
      <c r="D3214" s="32">
        <f t="shared" si="1796"/>
        <v>1.0029999999999999</v>
      </c>
      <c r="E3214" s="33">
        <f t="shared" si="1797"/>
        <v>78.233999999999995</v>
      </c>
      <c r="F3214" s="34"/>
      <c r="G3214" s="42">
        <f t="shared" si="1830"/>
        <v>0</v>
      </c>
      <c r="H3214" s="36">
        <f t="shared" si="1795"/>
        <v>78</v>
      </c>
      <c r="I3214" s="36">
        <f t="shared" si="1803"/>
        <v>0</v>
      </c>
      <c r="J3214" s="44"/>
      <c r="K3214" s="273">
        <v>1.18</v>
      </c>
      <c r="L3214" s="25">
        <v>0.15</v>
      </c>
      <c r="M3214" s="26">
        <f t="shared" si="1829"/>
        <v>0.17699999999999999</v>
      </c>
      <c r="N3214" s="43"/>
      <c r="O3214" s="39"/>
    </row>
    <row r="3215" spans="1:15" ht="15.75" hidden="1">
      <c r="A3215" s="63" t="s">
        <v>1981</v>
      </c>
      <c r="B3215" s="73" t="s">
        <v>3771</v>
      </c>
      <c r="C3215" s="41" t="s">
        <v>45</v>
      </c>
      <c r="D3215" s="32">
        <f t="shared" ref="D3215:D3269" si="1836">K3215-M3215</f>
        <v>0.86699999999999999</v>
      </c>
      <c r="E3215" s="33">
        <f t="shared" ref="E3215:E3269" si="1837">D3215*H3215</f>
        <v>67.626000000000005</v>
      </c>
      <c r="F3215" s="34"/>
      <c r="G3215" s="42">
        <f t="shared" si="1830"/>
        <v>0</v>
      </c>
      <c r="H3215" s="36">
        <f t="shared" ref="H3215:H3272" si="1838">$K$4</f>
        <v>78</v>
      </c>
      <c r="I3215" s="36">
        <f t="shared" si="1803"/>
        <v>0</v>
      </c>
      <c r="J3215" s="44">
        <v>250</v>
      </c>
      <c r="K3215" s="273">
        <v>1.02</v>
      </c>
      <c r="L3215" s="25">
        <v>0.15</v>
      </c>
      <c r="M3215" s="26">
        <f t="shared" si="1829"/>
        <v>0.153</v>
      </c>
      <c r="N3215" s="43" t="s">
        <v>15</v>
      </c>
      <c r="O3215" s="39"/>
    </row>
    <row r="3216" spans="1:15" ht="15.75" hidden="1">
      <c r="A3216" s="63"/>
      <c r="B3216" s="73" t="s">
        <v>4153</v>
      </c>
      <c r="C3216" s="41" t="s">
        <v>45</v>
      </c>
      <c r="D3216" s="32">
        <f t="shared" si="1836"/>
        <v>0.86699999999999999</v>
      </c>
      <c r="E3216" s="33">
        <f t="shared" si="1837"/>
        <v>67.626000000000005</v>
      </c>
      <c r="F3216" s="34"/>
      <c r="G3216" s="42">
        <f t="shared" si="1830"/>
        <v>0</v>
      </c>
      <c r="H3216" s="36">
        <f t="shared" si="1838"/>
        <v>78</v>
      </c>
      <c r="I3216" s="36">
        <f t="shared" si="1803"/>
        <v>0</v>
      </c>
      <c r="J3216" s="44"/>
      <c r="K3216" s="273">
        <v>1.02</v>
      </c>
      <c r="L3216" s="25">
        <v>0.15</v>
      </c>
      <c r="M3216" s="26">
        <f t="shared" si="1829"/>
        <v>0.153</v>
      </c>
      <c r="N3216" s="43" t="s">
        <v>15</v>
      </c>
      <c r="O3216" s="39"/>
    </row>
    <row r="3217" spans="1:15" ht="15.75">
      <c r="A3217" s="233" t="s">
        <v>5368</v>
      </c>
      <c r="B3217" s="73" t="s">
        <v>4152</v>
      </c>
      <c r="C3217" s="41" t="s">
        <v>45</v>
      </c>
      <c r="D3217" s="32">
        <f t="shared" si="1836"/>
        <v>0.86699999999999999</v>
      </c>
      <c r="E3217" s="33">
        <f t="shared" si="1837"/>
        <v>67.626000000000005</v>
      </c>
      <c r="F3217" s="34"/>
      <c r="G3217" s="42">
        <f t="shared" si="1830"/>
        <v>0</v>
      </c>
      <c r="H3217" s="36">
        <f t="shared" si="1838"/>
        <v>78</v>
      </c>
      <c r="I3217" s="36">
        <f t="shared" si="1803"/>
        <v>0</v>
      </c>
      <c r="J3217" s="44">
        <v>250</v>
      </c>
      <c r="K3217" s="273">
        <v>1.02</v>
      </c>
      <c r="L3217" s="25">
        <v>0.15</v>
      </c>
      <c r="M3217" s="26">
        <f t="shared" si="1829"/>
        <v>0.153</v>
      </c>
      <c r="N3217" s="43"/>
      <c r="O3217" s="39"/>
    </row>
    <row r="3218" spans="1:15" ht="15.75">
      <c r="A3218" s="63" t="s">
        <v>6910</v>
      </c>
      <c r="B3218" s="195" t="s">
        <v>1982</v>
      </c>
      <c r="C3218" s="113" t="s">
        <v>45</v>
      </c>
      <c r="D3218" s="32">
        <f t="shared" si="1836"/>
        <v>1.0880000000000001</v>
      </c>
      <c r="E3218" s="33">
        <f t="shared" si="1837"/>
        <v>84.864000000000004</v>
      </c>
      <c r="F3218" s="34"/>
      <c r="G3218" s="42">
        <f t="shared" si="1830"/>
        <v>0</v>
      </c>
      <c r="H3218" s="36">
        <f t="shared" si="1838"/>
        <v>78</v>
      </c>
      <c r="I3218" s="36">
        <f t="shared" si="1803"/>
        <v>0</v>
      </c>
      <c r="J3218" s="44">
        <v>95</v>
      </c>
      <c r="K3218" s="273">
        <v>1.28</v>
      </c>
      <c r="L3218" s="25">
        <v>0.15</v>
      </c>
      <c r="M3218" s="26">
        <f t="shared" si="1829"/>
        <v>0.192</v>
      </c>
      <c r="N3218" s="43"/>
      <c r="O3218" s="39"/>
    </row>
    <row r="3219" spans="1:15" ht="15.75" hidden="1">
      <c r="A3219" s="63" t="s">
        <v>6911</v>
      </c>
      <c r="B3219" s="195" t="s">
        <v>1983</v>
      </c>
      <c r="C3219" s="113" t="s">
        <v>45</v>
      </c>
      <c r="D3219" s="32">
        <f t="shared" si="1836"/>
        <v>1.0880000000000001</v>
      </c>
      <c r="E3219" s="33">
        <f t="shared" si="1837"/>
        <v>84.864000000000004</v>
      </c>
      <c r="F3219" s="34"/>
      <c r="G3219" s="42">
        <f t="shared" si="1830"/>
        <v>0</v>
      </c>
      <c r="H3219" s="36">
        <f t="shared" si="1838"/>
        <v>78</v>
      </c>
      <c r="I3219" s="36">
        <f t="shared" si="1803"/>
        <v>0</v>
      </c>
      <c r="J3219" s="44">
        <v>90</v>
      </c>
      <c r="K3219" s="273">
        <v>1.28</v>
      </c>
      <c r="L3219" s="25">
        <v>0.15</v>
      </c>
      <c r="M3219" s="26">
        <f t="shared" si="1829"/>
        <v>0.192</v>
      </c>
      <c r="N3219" s="43" t="s">
        <v>15</v>
      </c>
      <c r="O3219" s="39"/>
    </row>
    <row r="3220" spans="1:15" ht="15.75">
      <c r="A3220" s="63" t="s">
        <v>6912</v>
      </c>
      <c r="B3220" s="195" t="s">
        <v>1984</v>
      </c>
      <c r="C3220" s="113" t="s">
        <v>45</v>
      </c>
      <c r="D3220" s="32">
        <f t="shared" si="1836"/>
        <v>1.0880000000000001</v>
      </c>
      <c r="E3220" s="33">
        <f t="shared" si="1837"/>
        <v>84.864000000000004</v>
      </c>
      <c r="F3220" s="34"/>
      <c r="G3220" s="42">
        <f t="shared" si="1830"/>
        <v>0</v>
      </c>
      <c r="H3220" s="36">
        <f t="shared" si="1838"/>
        <v>78</v>
      </c>
      <c r="I3220" s="36">
        <f t="shared" si="1803"/>
        <v>0</v>
      </c>
      <c r="J3220" s="44">
        <v>100</v>
      </c>
      <c r="K3220" s="273">
        <v>1.28</v>
      </c>
      <c r="L3220" s="25">
        <v>0.15</v>
      </c>
      <c r="M3220" s="26">
        <f t="shared" si="1829"/>
        <v>0.192</v>
      </c>
      <c r="N3220" s="43"/>
      <c r="O3220" s="39"/>
    </row>
    <row r="3221" spans="1:15" ht="15.75">
      <c r="A3221" s="63" t="s">
        <v>6913</v>
      </c>
      <c r="B3221" s="195" t="s">
        <v>1985</v>
      </c>
      <c r="C3221" s="113" t="s">
        <v>45</v>
      </c>
      <c r="D3221" s="32">
        <f t="shared" si="1836"/>
        <v>1.0880000000000001</v>
      </c>
      <c r="E3221" s="33">
        <f t="shared" si="1837"/>
        <v>84.864000000000004</v>
      </c>
      <c r="F3221" s="34"/>
      <c r="G3221" s="42">
        <f t="shared" si="1830"/>
        <v>0</v>
      </c>
      <c r="H3221" s="36">
        <f t="shared" si="1838"/>
        <v>78</v>
      </c>
      <c r="I3221" s="36">
        <f t="shared" si="1803"/>
        <v>0</v>
      </c>
      <c r="J3221" s="44">
        <v>90</v>
      </c>
      <c r="K3221" s="273">
        <v>1.28</v>
      </c>
      <c r="L3221" s="25">
        <v>0.15</v>
      </c>
      <c r="M3221" s="26">
        <f t="shared" si="1829"/>
        <v>0.192</v>
      </c>
      <c r="N3221" s="43"/>
      <c r="O3221" s="39"/>
    </row>
    <row r="3222" spans="1:15" ht="15.75">
      <c r="A3222" s="63" t="s">
        <v>6914</v>
      </c>
      <c r="B3222" s="195" t="s">
        <v>1986</v>
      </c>
      <c r="C3222" s="113" t="s">
        <v>45</v>
      </c>
      <c r="D3222" s="32">
        <f t="shared" si="1836"/>
        <v>1.0880000000000001</v>
      </c>
      <c r="E3222" s="33">
        <f t="shared" si="1837"/>
        <v>84.864000000000004</v>
      </c>
      <c r="F3222" s="34"/>
      <c r="G3222" s="42">
        <f t="shared" si="1830"/>
        <v>0</v>
      </c>
      <c r="H3222" s="36">
        <f t="shared" si="1838"/>
        <v>78</v>
      </c>
      <c r="I3222" s="36">
        <f t="shared" si="1803"/>
        <v>0</v>
      </c>
      <c r="J3222" s="44">
        <v>89</v>
      </c>
      <c r="K3222" s="273">
        <v>1.28</v>
      </c>
      <c r="L3222" s="25">
        <v>0.15</v>
      </c>
      <c r="M3222" s="26">
        <f t="shared" si="1829"/>
        <v>0.192</v>
      </c>
      <c r="N3222" s="43"/>
      <c r="O3222" s="39"/>
    </row>
    <row r="3223" spans="1:15" ht="15.75">
      <c r="A3223" s="63" t="s">
        <v>6915</v>
      </c>
      <c r="B3223" s="195" t="s">
        <v>1987</v>
      </c>
      <c r="C3223" s="113" t="s">
        <v>45</v>
      </c>
      <c r="D3223" s="32">
        <f t="shared" si="1836"/>
        <v>1.2495000000000001</v>
      </c>
      <c r="E3223" s="33">
        <f t="shared" si="1837"/>
        <v>97.460999999999999</v>
      </c>
      <c r="F3223" s="34"/>
      <c r="G3223" s="42">
        <f t="shared" si="1830"/>
        <v>0</v>
      </c>
      <c r="H3223" s="36">
        <f t="shared" si="1838"/>
        <v>78</v>
      </c>
      <c r="I3223" s="36">
        <f t="shared" si="1803"/>
        <v>0</v>
      </c>
      <c r="J3223" s="44">
        <v>115</v>
      </c>
      <c r="K3223" s="273">
        <v>1.47</v>
      </c>
      <c r="L3223" s="25">
        <v>0.15</v>
      </c>
      <c r="M3223" s="26">
        <f t="shared" si="1829"/>
        <v>0.2205</v>
      </c>
      <c r="N3223" s="43"/>
      <c r="O3223" s="39"/>
    </row>
    <row r="3224" spans="1:15" ht="15.75">
      <c r="A3224" s="63" t="s">
        <v>6916</v>
      </c>
      <c r="B3224" s="195" t="s">
        <v>1988</v>
      </c>
      <c r="C3224" s="113" t="s">
        <v>45</v>
      </c>
      <c r="D3224" s="32">
        <f t="shared" si="1836"/>
        <v>1.2495000000000001</v>
      </c>
      <c r="E3224" s="33">
        <f t="shared" si="1837"/>
        <v>97.460999999999999</v>
      </c>
      <c r="F3224" s="34"/>
      <c r="G3224" s="42">
        <f t="shared" si="1830"/>
        <v>0</v>
      </c>
      <c r="H3224" s="36">
        <f t="shared" si="1838"/>
        <v>78</v>
      </c>
      <c r="I3224" s="36">
        <f t="shared" si="1803"/>
        <v>0</v>
      </c>
      <c r="J3224" s="44">
        <v>100</v>
      </c>
      <c r="K3224" s="273">
        <v>1.47</v>
      </c>
      <c r="L3224" s="25">
        <v>0.15</v>
      </c>
      <c r="M3224" s="26">
        <f t="shared" si="1829"/>
        <v>0.2205</v>
      </c>
      <c r="N3224" s="43"/>
      <c r="O3224" s="39"/>
    </row>
    <row r="3225" spans="1:15" ht="15.75">
      <c r="A3225" s="63" t="s">
        <v>6917</v>
      </c>
      <c r="B3225" s="195" t="s">
        <v>1989</v>
      </c>
      <c r="C3225" s="113" t="s">
        <v>45</v>
      </c>
      <c r="D3225" s="32">
        <f t="shared" si="1836"/>
        <v>1.2495000000000001</v>
      </c>
      <c r="E3225" s="33">
        <f t="shared" si="1837"/>
        <v>97.460999999999999</v>
      </c>
      <c r="F3225" s="34"/>
      <c r="G3225" s="42">
        <f t="shared" si="1830"/>
        <v>0</v>
      </c>
      <c r="H3225" s="36">
        <f t="shared" si="1838"/>
        <v>78</v>
      </c>
      <c r="I3225" s="36">
        <f t="shared" si="1803"/>
        <v>0</v>
      </c>
      <c r="J3225" s="44">
        <v>99</v>
      </c>
      <c r="K3225" s="273">
        <v>1.47</v>
      </c>
      <c r="L3225" s="25">
        <v>0.15</v>
      </c>
      <c r="M3225" s="26">
        <f t="shared" si="1829"/>
        <v>0.2205</v>
      </c>
      <c r="N3225" s="43"/>
      <c r="O3225" s="39"/>
    </row>
    <row r="3226" spans="1:15" ht="15.75">
      <c r="A3226" s="63" t="s">
        <v>6918</v>
      </c>
      <c r="B3226" s="195" t="s">
        <v>1990</v>
      </c>
      <c r="C3226" s="113" t="s">
        <v>45</v>
      </c>
      <c r="D3226" s="32">
        <f t="shared" si="1836"/>
        <v>1.2495000000000001</v>
      </c>
      <c r="E3226" s="33">
        <f t="shared" si="1837"/>
        <v>97.460999999999999</v>
      </c>
      <c r="F3226" s="34"/>
      <c r="G3226" s="42">
        <f t="shared" si="1830"/>
        <v>0</v>
      </c>
      <c r="H3226" s="36">
        <f t="shared" si="1838"/>
        <v>78</v>
      </c>
      <c r="I3226" s="36">
        <f t="shared" si="1803"/>
        <v>0</v>
      </c>
      <c r="J3226" s="44">
        <v>100</v>
      </c>
      <c r="K3226" s="273">
        <v>1.47</v>
      </c>
      <c r="L3226" s="25">
        <v>0.15</v>
      </c>
      <c r="M3226" s="26">
        <f t="shared" si="1829"/>
        <v>0.2205</v>
      </c>
      <c r="N3226" s="43"/>
      <c r="O3226" s="39"/>
    </row>
    <row r="3227" spans="1:15" ht="15.75">
      <c r="A3227" s="63" t="s">
        <v>6919</v>
      </c>
      <c r="B3227" s="195" t="s">
        <v>1991</v>
      </c>
      <c r="C3227" s="113" t="s">
        <v>45</v>
      </c>
      <c r="D3227" s="32">
        <f t="shared" si="1836"/>
        <v>1.2495000000000001</v>
      </c>
      <c r="E3227" s="33">
        <f t="shared" si="1837"/>
        <v>97.460999999999999</v>
      </c>
      <c r="F3227" s="34"/>
      <c r="G3227" s="42">
        <f t="shared" si="1830"/>
        <v>0</v>
      </c>
      <c r="H3227" s="36">
        <f t="shared" si="1838"/>
        <v>78</v>
      </c>
      <c r="I3227" s="36">
        <f t="shared" si="1803"/>
        <v>0</v>
      </c>
      <c r="J3227" s="44">
        <v>99</v>
      </c>
      <c r="K3227" s="273">
        <v>1.47</v>
      </c>
      <c r="L3227" s="25">
        <v>0.15</v>
      </c>
      <c r="M3227" s="26">
        <f t="shared" si="1829"/>
        <v>0.2205</v>
      </c>
      <c r="N3227" s="43"/>
      <c r="O3227" s="39"/>
    </row>
    <row r="3228" spans="1:15" ht="15.75">
      <c r="A3228" s="63" t="s">
        <v>6920</v>
      </c>
      <c r="B3228" s="195" t="s">
        <v>1992</v>
      </c>
      <c r="C3228" s="113" t="s">
        <v>45</v>
      </c>
      <c r="D3228" s="32">
        <f t="shared" si="1836"/>
        <v>1.2495000000000001</v>
      </c>
      <c r="E3228" s="33">
        <f t="shared" si="1837"/>
        <v>97.460999999999999</v>
      </c>
      <c r="F3228" s="34"/>
      <c r="G3228" s="42">
        <f t="shared" si="1830"/>
        <v>0</v>
      </c>
      <c r="H3228" s="36">
        <f t="shared" si="1838"/>
        <v>78</v>
      </c>
      <c r="I3228" s="36">
        <f t="shared" si="1803"/>
        <v>0</v>
      </c>
      <c r="J3228" s="44">
        <v>100</v>
      </c>
      <c r="K3228" s="273">
        <v>1.47</v>
      </c>
      <c r="L3228" s="25">
        <v>0.15</v>
      </c>
      <c r="M3228" s="26">
        <f t="shared" si="1829"/>
        <v>0.2205</v>
      </c>
      <c r="N3228" s="43"/>
      <c r="O3228" s="39"/>
    </row>
    <row r="3229" spans="1:15" ht="15.75">
      <c r="A3229" s="63" t="s">
        <v>6921</v>
      </c>
      <c r="B3229" s="195" t="s">
        <v>1993</v>
      </c>
      <c r="C3229" s="113" t="s">
        <v>45</v>
      </c>
      <c r="D3229" s="32">
        <f t="shared" si="1836"/>
        <v>1.2495000000000001</v>
      </c>
      <c r="E3229" s="33">
        <f t="shared" si="1837"/>
        <v>97.460999999999999</v>
      </c>
      <c r="F3229" s="34"/>
      <c r="G3229" s="42">
        <f t="shared" si="1830"/>
        <v>0</v>
      </c>
      <c r="H3229" s="36">
        <f t="shared" si="1838"/>
        <v>78</v>
      </c>
      <c r="I3229" s="36">
        <f t="shared" si="1803"/>
        <v>0</v>
      </c>
      <c r="J3229" s="44">
        <v>100</v>
      </c>
      <c r="K3229" s="273">
        <v>1.47</v>
      </c>
      <c r="L3229" s="25">
        <v>0.15</v>
      </c>
      <c r="M3229" s="26">
        <f t="shared" si="1829"/>
        <v>0.2205</v>
      </c>
      <c r="N3229" s="43"/>
      <c r="O3229" s="39"/>
    </row>
    <row r="3230" spans="1:15" ht="15.75">
      <c r="A3230" s="63" t="s">
        <v>6922</v>
      </c>
      <c r="B3230" s="195" t="s">
        <v>1994</v>
      </c>
      <c r="C3230" s="113" t="s">
        <v>45</v>
      </c>
      <c r="D3230" s="32">
        <f t="shared" si="1836"/>
        <v>1.2495000000000001</v>
      </c>
      <c r="E3230" s="33">
        <f t="shared" si="1837"/>
        <v>97.460999999999999</v>
      </c>
      <c r="F3230" s="34"/>
      <c r="G3230" s="42">
        <f t="shared" si="1830"/>
        <v>0</v>
      </c>
      <c r="H3230" s="36">
        <f t="shared" si="1838"/>
        <v>78</v>
      </c>
      <c r="I3230" s="36">
        <f t="shared" si="1803"/>
        <v>0</v>
      </c>
      <c r="J3230" s="44">
        <v>100</v>
      </c>
      <c r="K3230" s="273">
        <v>1.47</v>
      </c>
      <c r="L3230" s="25">
        <v>0.15</v>
      </c>
      <c r="M3230" s="26">
        <f t="shared" si="1829"/>
        <v>0.2205</v>
      </c>
      <c r="N3230" s="43"/>
      <c r="O3230" s="39"/>
    </row>
    <row r="3231" spans="1:15" ht="15.75">
      <c r="A3231" s="63" t="s">
        <v>6923</v>
      </c>
      <c r="B3231" s="195" t="s">
        <v>1995</v>
      </c>
      <c r="C3231" s="113" t="s">
        <v>45</v>
      </c>
      <c r="D3231" s="32">
        <f t="shared" si="1836"/>
        <v>1.2495000000000001</v>
      </c>
      <c r="E3231" s="33">
        <f t="shared" si="1837"/>
        <v>97.460999999999999</v>
      </c>
      <c r="F3231" s="34"/>
      <c r="G3231" s="42">
        <f t="shared" si="1830"/>
        <v>0</v>
      </c>
      <c r="H3231" s="36">
        <f t="shared" si="1838"/>
        <v>78</v>
      </c>
      <c r="I3231" s="36">
        <f t="shared" si="1803"/>
        <v>0</v>
      </c>
      <c r="J3231" s="44">
        <v>99</v>
      </c>
      <c r="K3231" s="273">
        <v>1.47</v>
      </c>
      <c r="L3231" s="25">
        <v>0.15</v>
      </c>
      <c r="M3231" s="26">
        <f t="shared" si="1829"/>
        <v>0.2205</v>
      </c>
      <c r="N3231" s="43"/>
      <c r="O3231" s="39"/>
    </row>
    <row r="3232" spans="1:15" ht="15.75">
      <c r="A3232" s="63" t="s">
        <v>6924</v>
      </c>
      <c r="B3232" s="195" t="s">
        <v>1996</v>
      </c>
      <c r="C3232" s="113" t="s">
        <v>45</v>
      </c>
      <c r="D3232" s="32">
        <f t="shared" si="1836"/>
        <v>1.2495000000000001</v>
      </c>
      <c r="E3232" s="33">
        <f t="shared" si="1837"/>
        <v>97.460999999999999</v>
      </c>
      <c r="F3232" s="34"/>
      <c r="G3232" s="42">
        <f t="shared" si="1830"/>
        <v>0</v>
      </c>
      <c r="H3232" s="36">
        <f t="shared" si="1838"/>
        <v>78</v>
      </c>
      <c r="I3232" s="36">
        <f t="shared" si="1803"/>
        <v>0</v>
      </c>
      <c r="J3232" s="44">
        <v>99</v>
      </c>
      <c r="K3232" s="273">
        <v>1.47</v>
      </c>
      <c r="L3232" s="25">
        <v>0.15</v>
      </c>
      <c r="M3232" s="26">
        <f t="shared" si="1829"/>
        <v>0.2205</v>
      </c>
      <c r="N3232" s="43"/>
      <c r="O3232" s="39"/>
    </row>
    <row r="3233" spans="1:15" ht="15.75" hidden="1">
      <c r="A3233" s="63" t="s">
        <v>6925</v>
      </c>
      <c r="B3233" s="195" t="s">
        <v>1997</v>
      </c>
      <c r="C3233" s="113" t="s">
        <v>45</v>
      </c>
      <c r="D3233" s="32">
        <f t="shared" si="1836"/>
        <v>1.2495000000000001</v>
      </c>
      <c r="E3233" s="33">
        <f t="shared" si="1837"/>
        <v>97.460999999999999</v>
      </c>
      <c r="F3233" s="34"/>
      <c r="G3233" s="42">
        <f t="shared" si="1830"/>
        <v>0</v>
      </c>
      <c r="H3233" s="36">
        <f t="shared" si="1838"/>
        <v>78</v>
      </c>
      <c r="I3233" s="36">
        <f t="shared" si="1803"/>
        <v>0</v>
      </c>
      <c r="J3233" s="44">
        <v>100</v>
      </c>
      <c r="K3233" s="273">
        <v>1.47</v>
      </c>
      <c r="L3233" s="25">
        <v>0.15</v>
      </c>
      <c r="M3233" s="26">
        <f t="shared" si="1829"/>
        <v>0.2205</v>
      </c>
      <c r="N3233" s="43" t="s">
        <v>15</v>
      </c>
      <c r="O3233" s="39"/>
    </row>
    <row r="3234" spans="1:15" ht="15.75">
      <c r="A3234" s="63" t="s">
        <v>6926</v>
      </c>
      <c r="B3234" s="195" t="s">
        <v>1998</v>
      </c>
      <c r="C3234" s="113" t="s">
        <v>45</v>
      </c>
      <c r="D3234" s="32">
        <f t="shared" si="1836"/>
        <v>1.2495000000000001</v>
      </c>
      <c r="E3234" s="33">
        <f t="shared" si="1837"/>
        <v>97.460999999999999</v>
      </c>
      <c r="F3234" s="34"/>
      <c r="G3234" s="42">
        <f t="shared" si="1830"/>
        <v>0</v>
      </c>
      <c r="H3234" s="36">
        <f t="shared" si="1838"/>
        <v>78</v>
      </c>
      <c r="I3234" s="36">
        <f t="shared" si="1803"/>
        <v>0</v>
      </c>
      <c r="J3234" s="44">
        <v>100</v>
      </c>
      <c r="K3234" s="273">
        <v>1.47</v>
      </c>
      <c r="L3234" s="25">
        <v>0.15</v>
      </c>
      <c r="M3234" s="26">
        <f t="shared" si="1829"/>
        <v>0.2205</v>
      </c>
      <c r="N3234" s="43"/>
      <c r="O3234" s="39"/>
    </row>
    <row r="3235" spans="1:15" ht="15.75">
      <c r="A3235" s="63" t="s">
        <v>6927</v>
      </c>
      <c r="B3235" s="195" t="s">
        <v>1999</v>
      </c>
      <c r="C3235" s="113" t="s">
        <v>45</v>
      </c>
      <c r="D3235" s="32">
        <f t="shared" si="1836"/>
        <v>1.2495000000000001</v>
      </c>
      <c r="E3235" s="33">
        <f t="shared" si="1837"/>
        <v>97.460999999999999</v>
      </c>
      <c r="F3235" s="34"/>
      <c r="G3235" s="42">
        <f t="shared" si="1830"/>
        <v>0</v>
      </c>
      <c r="H3235" s="36">
        <f t="shared" si="1838"/>
        <v>78</v>
      </c>
      <c r="I3235" s="36">
        <f t="shared" si="1803"/>
        <v>0</v>
      </c>
      <c r="J3235" s="44">
        <v>100</v>
      </c>
      <c r="K3235" s="273">
        <v>1.47</v>
      </c>
      <c r="L3235" s="25">
        <v>0.15</v>
      </c>
      <c r="M3235" s="26">
        <f t="shared" si="1829"/>
        <v>0.2205</v>
      </c>
      <c r="N3235" s="43"/>
      <c r="O3235" s="39"/>
    </row>
    <row r="3236" spans="1:15" ht="15.75">
      <c r="A3236" s="63" t="s">
        <v>6928</v>
      </c>
      <c r="B3236" s="195" t="s">
        <v>2000</v>
      </c>
      <c r="C3236" s="113" t="s">
        <v>45</v>
      </c>
      <c r="D3236" s="32">
        <f t="shared" si="1836"/>
        <v>1.2495000000000001</v>
      </c>
      <c r="E3236" s="33">
        <f t="shared" si="1837"/>
        <v>97.460999999999999</v>
      </c>
      <c r="F3236" s="34"/>
      <c r="G3236" s="42">
        <f t="shared" si="1830"/>
        <v>0</v>
      </c>
      <c r="H3236" s="36">
        <f t="shared" si="1838"/>
        <v>78</v>
      </c>
      <c r="I3236" s="36">
        <f t="shared" si="1803"/>
        <v>0</v>
      </c>
      <c r="J3236" s="44">
        <v>125</v>
      </c>
      <c r="K3236" s="273">
        <v>1.47</v>
      </c>
      <c r="L3236" s="25">
        <v>0.15</v>
      </c>
      <c r="M3236" s="26">
        <f t="shared" si="1829"/>
        <v>0.2205</v>
      </c>
      <c r="N3236" s="43"/>
      <c r="O3236" s="39"/>
    </row>
    <row r="3237" spans="1:15" ht="15.75" hidden="1">
      <c r="A3237" s="63" t="s">
        <v>6929</v>
      </c>
      <c r="B3237" s="195" t="s">
        <v>2001</v>
      </c>
      <c r="C3237" s="113" t="s">
        <v>45</v>
      </c>
      <c r="D3237" s="32">
        <f t="shared" si="1836"/>
        <v>1.2495000000000001</v>
      </c>
      <c r="E3237" s="33">
        <f t="shared" si="1837"/>
        <v>97.460999999999999</v>
      </c>
      <c r="F3237" s="34"/>
      <c r="G3237" s="42">
        <f t="shared" si="1830"/>
        <v>0</v>
      </c>
      <c r="H3237" s="36">
        <f t="shared" si="1838"/>
        <v>78</v>
      </c>
      <c r="I3237" s="36">
        <f t="shared" si="1803"/>
        <v>0</v>
      </c>
      <c r="J3237" s="44">
        <v>100</v>
      </c>
      <c r="K3237" s="273">
        <v>1.47</v>
      </c>
      <c r="L3237" s="25">
        <v>0.15</v>
      </c>
      <c r="M3237" s="26">
        <f t="shared" si="1829"/>
        <v>0.2205</v>
      </c>
      <c r="N3237" s="43" t="s">
        <v>15</v>
      </c>
      <c r="O3237" s="39"/>
    </row>
    <row r="3238" spans="1:15" ht="15.75" hidden="1">
      <c r="A3238" s="63" t="s">
        <v>6930</v>
      </c>
      <c r="B3238" s="195" t="s">
        <v>2002</v>
      </c>
      <c r="C3238" s="113" t="s">
        <v>45</v>
      </c>
      <c r="D3238" s="32">
        <f t="shared" si="1836"/>
        <v>1.2495000000000001</v>
      </c>
      <c r="E3238" s="33">
        <f t="shared" si="1837"/>
        <v>97.460999999999999</v>
      </c>
      <c r="F3238" s="34"/>
      <c r="G3238" s="42">
        <f t="shared" si="1830"/>
        <v>0</v>
      </c>
      <c r="H3238" s="36">
        <f t="shared" si="1838"/>
        <v>78</v>
      </c>
      <c r="I3238" s="36">
        <f t="shared" si="1803"/>
        <v>0</v>
      </c>
      <c r="J3238" s="44">
        <v>90</v>
      </c>
      <c r="K3238" s="273">
        <v>1.47</v>
      </c>
      <c r="L3238" s="25">
        <v>0.15</v>
      </c>
      <c r="M3238" s="26">
        <f t="shared" si="1829"/>
        <v>0.2205</v>
      </c>
      <c r="N3238" s="43" t="s">
        <v>15</v>
      </c>
      <c r="O3238" s="39"/>
    </row>
    <row r="3239" spans="1:15" ht="15.75" hidden="1">
      <c r="A3239" s="63" t="s">
        <v>6931</v>
      </c>
      <c r="B3239" s="195" t="s">
        <v>2003</v>
      </c>
      <c r="C3239" s="113" t="s">
        <v>45</v>
      </c>
      <c r="D3239" s="32">
        <f t="shared" si="1836"/>
        <v>1.2495000000000001</v>
      </c>
      <c r="E3239" s="33">
        <f t="shared" si="1837"/>
        <v>97.460999999999999</v>
      </c>
      <c r="F3239" s="34"/>
      <c r="G3239" s="42">
        <f t="shared" si="1830"/>
        <v>0</v>
      </c>
      <c r="H3239" s="36">
        <f t="shared" si="1838"/>
        <v>78</v>
      </c>
      <c r="I3239" s="36">
        <f t="shared" si="1803"/>
        <v>0</v>
      </c>
      <c r="J3239" s="44">
        <v>99</v>
      </c>
      <c r="K3239" s="273">
        <v>1.47</v>
      </c>
      <c r="L3239" s="25">
        <v>0.15</v>
      </c>
      <c r="M3239" s="26">
        <f t="shared" si="1829"/>
        <v>0.2205</v>
      </c>
      <c r="N3239" s="43" t="s">
        <v>15</v>
      </c>
      <c r="O3239" s="39"/>
    </row>
    <row r="3240" spans="1:15" ht="15.75" hidden="1">
      <c r="A3240" s="63" t="s">
        <v>6932</v>
      </c>
      <c r="B3240" s="195" t="s">
        <v>2004</v>
      </c>
      <c r="C3240" s="113" t="s">
        <v>45</v>
      </c>
      <c r="D3240" s="32">
        <f t="shared" si="1836"/>
        <v>1.2495000000000001</v>
      </c>
      <c r="E3240" s="33">
        <f t="shared" si="1837"/>
        <v>97.460999999999999</v>
      </c>
      <c r="F3240" s="34"/>
      <c r="G3240" s="42">
        <f t="shared" si="1830"/>
        <v>0</v>
      </c>
      <c r="H3240" s="36">
        <f t="shared" si="1838"/>
        <v>78</v>
      </c>
      <c r="I3240" s="36">
        <f t="shared" si="1803"/>
        <v>0</v>
      </c>
      <c r="J3240" s="44">
        <v>100</v>
      </c>
      <c r="K3240" s="273">
        <v>1.47</v>
      </c>
      <c r="L3240" s="25">
        <v>0.15</v>
      </c>
      <c r="M3240" s="26">
        <f t="shared" si="1829"/>
        <v>0.2205</v>
      </c>
      <c r="N3240" s="43" t="s">
        <v>15</v>
      </c>
      <c r="O3240" s="39"/>
    </row>
    <row r="3241" spans="1:15" ht="15.75" hidden="1">
      <c r="A3241" s="63" t="s">
        <v>6933</v>
      </c>
      <c r="B3241" s="195" t="s">
        <v>2005</v>
      </c>
      <c r="C3241" s="113" t="s">
        <v>45</v>
      </c>
      <c r="D3241" s="32">
        <f t="shared" si="1836"/>
        <v>1.2495000000000001</v>
      </c>
      <c r="E3241" s="33">
        <f t="shared" si="1837"/>
        <v>97.460999999999999</v>
      </c>
      <c r="F3241" s="34"/>
      <c r="G3241" s="42">
        <f t="shared" si="1830"/>
        <v>0</v>
      </c>
      <c r="H3241" s="36">
        <f t="shared" si="1838"/>
        <v>78</v>
      </c>
      <c r="I3241" s="36">
        <f t="shared" si="1803"/>
        <v>0</v>
      </c>
      <c r="J3241" s="44">
        <v>100</v>
      </c>
      <c r="K3241" s="273">
        <v>1.47</v>
      </c>
      <c r="L3241" s="25">
        <v>0.15</v>
      </c>
      <c r="M3241" s="26">
        <f t="shared" si="1829"/>
        <v>0.2205</v>
      </c>
      <c r="N3241" s="43" t="s">
        <v>15</v>
      </c>
      <c r="O3241" s="39"/>
    </row>
    <row r="3242" spans="1:15" ht="15.75">
      <c r="A3242" s="63" t="s">
        <v>6934</v>
      </c>
      <c r="B3242" s="195" t="s">
        <v>2006</v>
      </c>
      <c r="C3242" s="113" t="s">
        <v>45</v>
      </c>
      <c r="D3242" s="32">
        <f t="shared" si="1836"/>
        <v>1.2495000000000001</v>
      </c>
      <c r="E3242" s="33">
        <f t="shared" si="1837"/>
        <v>97.460999999999999</v>
      </c>
      <c r="F3242" s="34"/>
      <c r="G3242" s="42">
        <f t="shared" si="1830"/>
        <v>0</v>
      </c>
      <c r="H3242" s="36">
        <f t="shared" si="1838"/>
        <v>78</v>
      </c>
      <c r="I3242" s="36">
        <f t="shared" si="1803"/>
        <v>0</v>
      </c>
      <c r="J3242" s="44">
        <v>99</v>
      </c>
      <c r="K3242" s="273">
        <v>1.47</v>
      </c>
      <c r="L3242" s="25">
        <v>0.15</v>
      </c>
      <c r="M3242" s="26">
        <f t="shared" si="1829"/>
        <v>0.2205</v>
      </c>
      <c r="N3242" s="43"/>
      <c r="O3242" s="39"/>
    </row>
    <row r="3243" spans="1:15" ht="15.75">
      <c r="A3243" s="63" t="s">
        <v>6935</v>
      </c>
      <c r="B3243" s="195" t="s">
        <v>2007</v>
      </c>
      <c r="C3243" s="113" t="s">
        <v>45</v>
      </c>
      <c r="D3243" s="32">
        <f t="shared" si="1836"/>
        <v>1.2495000000000001</v>
      </c>
      <c r="E3243" s="33">
        <f t="shared" si="1837"/>
        <v>97.460999999999999</v>
      </c>
      <c r="F3243" s="34"/>
      <c r="G3243" s="42">
        <f t="shared" si="1830"/>
        <v>0</v>
      </c>
      <c r="H3243" s="36">
        <f t="shared" si="1838"/>
        <v>78</v>
      </c>
      <c r="I3243" s="36">
        <f t="shared" si="1803"/>
        <v>0</v>
      </c>
      <c r="J3243" s="44">
        <v>90</v>
      </c>
      <c r="K3243" s="273">
        <v>1.47</v>
      </c>
      <c r="L3243" s="25">
        <v>0.15</v>
      </c>
      <c r="M3243" s="26">
        <f t="shared" si="1829"/>
        <v>0.2205</v>
      </c>
      <c r="N3243" s="43"/>
      <c r="O3243" s="39"/>
    </row>
    <row r="3244" spans="1:15" ht="15.75" hidden="1">
      <c r="A3244" s="63" t="s">
        <v>6936</v>
      </c>
      <c r="B3244" s="195" t="s">
        <v>2008</v>
      </c>
      <c r="C3244" s="113" t="s">
        <v>45</v>
      </c>
      <c r="D3244" s="32">
        <f t="shared" si="1836"/>
        <v>1.2495000000000001</v>
      </c>
      <c r="E3244" s="33">
        <f t="shared" si="1837"/>
        <v>97.460999999999999</v>
      </c>
      <c r="F3244" s="34"/>
      <c r="G3244" s="42">
        <f t="shared" si="1830"/>
        <v>0</v>
      </c>
      <c r="H3244" s="36">
        <f t="shared" si="1838"/>
        <v>78</v>
      </c>
      <c r="I3244" s="36">
        <f t="shared" si="1803"/>
        <v>0</v>
      </c>
      <c r="J3244" s="44">
        <v>90</v>
      </c>
      <c r="K3244" s="273">
        <v>1.47</v>
      </c>
      <c r="L3244" s="25">
        <v>0.15</v>
      </c>
      <c r="M3244" s="26">
        <f t="shared" si="1829"/>
        <v>0.2205</v>
      </c>
      <c r="N3244" s="43" t="s">
        <v>15</v>
      </c>
      <c r="O3244" s="39"/>
    </row>
    <row r="3245" spans="1:15" ht="15.75">
      <c r="A3245" s="63" t="s">
        <v>6937</v>
      </c>
      <c r="B3245" s="195" t="s">
        <v>2009</v>
      </c>
      <c r="C3245" s="113" t="s">
        <v>45</v>
      </c>
      <c r="D3245" s="32">
        <f t="shared" si="1836"/>
        <v>1.2495000000000001</v>
      </c>
      <c r="E3245" s="33">
        <f t="shared" si="1837"/>
        <v>97.460999999999999</v>
      </c>
      <c r="F3245" s="34"/>
      <c r="G3245" s="42">
        <f t="shared" si="1830"/>
        <v>0</v>
      </c>
      <c r="H3245" s="36">
        <f t="shared" si="1838"/>
        <v>78</v>
      </c>
      <c r="I3245" s="36">
        <f t="shared" si="1803"/>
        <v>0</v>
      </c>
      <c r="J3245" s="44">
        <v>90</v>
      </c>
      <c r="K3245" s="273">
        <v>1.47</v>
      </c>
      <c r="L3245" s="25">
        <v>0.15</v>
      </c>
      <c r="M3245" s="26">
        <f t="shared" si="1829"/>
        <v>0.2205</v>
      </c>
      <c r="N3245" s="43"/>
      <c r="O3245" s="39"/>
    </row>
    <row r="3246" spans="1:15" ht="15.75">
      <c r="A3246" s="63" t="s">
        <v>6938</v>
      </c>
      <c r="B3246" s="195" t="s">
        <v>2010</v>
      </c>
      <c r="C3246" s="113" t="s">
        <v>45</v>
      </c>
      <c r="D3246" s="32">
        <f t="shared" si="1836"/>
        <v>1.2495000000000001</v>
      </c>
      <c r="E3246" s="33">
        <f t="shared" si="1837"/>
        <v>97.460999999999999</v>
      </c>
      <c r="F3246" s="34"/>
      <c r="G3246" s="42">
        <f t="shared" si="1830"/>
        <v>0</v>
      </c>
      <c r="H3246" s="36">
        <f t="shared" si="1838"/>
        <v>78</v>
      </c>
      <c r="I3246" s="36">
        <f t="shared" ref="I3246:I3316" si="1839">E3246*F3246</f>
        <v>0</v>
      </c>
      <c r="J3246" s="44">
        <v>89</v>
      </c>
      <c r="K3246" s="273">
        <v>1.47</v>
      </c>
      <c r="L3246" s="25">
        <v>0.15</v>
      </c>
      <c r="M3246" s="26">
        <f t="shared" si="1829"/>
        <v>0.2205</v>
      </c>
      <c r="N3246" s="43"/>
      <c r="O3246" s="39"/>
    </row>
    <row r="3247" spans="1:15" ht="15.75">
      <c r="A3247" s="63" t="s">
        <v>6939</v>
      </c>
      <c r="B3247" s="195" t="s">
        <v>2011</v>
      </c>
      <c r="C3247" s="113" t="s">
        <v>45</v>
      </c>
      <c r="D3247" s="32">
        <f t="shared" si="1836"/>
        <v>1.2495000000000001</v>
      </c>
      <c r="E3247" s="33">
        <f t="shared" si="1837"/>
        <v>97.460999999999999</v>
      </c>
      <c r="F3247" s="34"/>
      <c r="G3247" s="42">
        <f t="shared" si="1830"/>
        <v>0</v>
      </c>
      <c r="H3247" s="36">
        <f t="shared" si="1838"/>
        <v>78</v>
      </c>
      <c r="I3247" s="36">
        <f t="shared" si="1839"/>
        <v>0</v>
      </c>
      <c r="J3247" s="44">
        <v>90</v>
      </c>
      <c r="K3247" s="273">
        <v>1.47</v>
      </c>
      <c r="L3247" s="25">
        <v>0.15</v>
      </c>
      <c r="M3247" s="26">
        <f t="shared" si="1829"/>
        <v>0.2205</v>
      </c>
      <c r="N3247" s="43"/>
      <c r="O3247" s="39"/>
    </row>
    <row r="3248" spans="1:15" ht="15.75" hidden="1">
      <c r="A3248" s="63" t="s">
        <v>6940</v>
      </c>
      <c r="B3248" s="195" t="s">
        <v>2012</v>
      </c>
      <c r="C3248" s="113" t="s">
        <v>45</v>
      </c>
      <c r="D3248" s="32">
        <f t="shared" si="1836"/>
        <v>1.2495000000000001</v>
      </c>
      <c r="E3248" s="33">
        <f t="shared" si="1837"/>
        <v>97.460999999999999</v>
      </c>
      <c r="F3248" s="34"/>
      <c r="G3248" s="42">
        <f t="shared" si="1830"/>
        <v>0</v>
      </c>
      <c r="H3248" s="36">
        <f t="shared" si="1838"/>
        <v>78</v>
      </c>
      <c r="I3248" s="36">
        <f t="shared" si="1839"/>
        <v>0</v>
      </c>
      <c r="J3248" s="44">
        <v>90</v>
      </c>
      <c r="K3248" s="273">
        <v>1.47</v>
      </c>
      <c r="L3248" s="25">
        <v>0.15</v>
      </c>
      <c r="M3248" s="26">
        <f t="shared" si="1829"/>
        <v>0.2205</v>
      </c>
      <c r="N3248" s="43" t="s">
        <v>15</v>
      </c>
      <c r="O3248" s="39"/>
    </row>
    <row r="3249" spans="1:15" ht="15.75">
      <c r="A3249" s="63" t="s">
        <v>6941</v>
      </c>
      <c r="B3249" s="195" t="s">
        <v>2013</v>
      </c>
      <c r="C3249" s="113" t="s">
        <v>45</v>
      </c>
      <c r="D3249" s="32">
        <f t="shared" si="1836"/>
        <v>1.2495000000000001</v>
      </c>
      <c r="E3249" s="33">
        <f t="shared" si="1837"/>
        <v>97.460999999999999</v>
      </c>
      <c r="F3249" s="34"/>
      <c r="G3249" s="42">
        <f t="shared" si="1830"/>
        <v>0</v>
      </c>
      <c r="H3249" s="36">
        <f t="shared" si="1838"/>
        <v>78</v>
      </c>
      <c r="I3249" s="36">
        <f t="shared" si="1839"/>
        <v>0</v>
      </c>
      <c r="J3249" s="44">
        <v>111</v>
      </c>
      <c r="K3249" s="273">
        <v>1.47</v>
      </c>
      <c r="L3249" s="25">
        <v>0.15</v>
      </c>
      <c r="M3249" s="26">
        <f t="shared" si="1829"/>
        <v>0.2205</v>
      </c>
      <c r="N3249" s="43"/>
      <c r="O3249" s="39"/>
    </row>
    <row r="3250" spans="1:15" ht="15.75">
      <c r="A3250" s="63" t="s">
        <v>6942</v>
      </c>
      <c r="B3250" s="195" t="s">
        <v>2014</v>
      </c>
      <c r="C3250" s="113" t="s">
        <v>45</v>
      </c>
      <c r="D3250" s="32">
        <f t="shared" si="1836"/>
        <v>1.2495000000000001</v>
      </c>
      <c r="E3250" s="33">
        <f t="shared" si="1837"/>
        <v>97.460999999999999</v>
      </c>
      <c r="F3250" s="34"/>
      <c r="G3250" s="42">
        <f t="shared" si="1830"/>
        <v>0</v>
      </c>
      <c r="H3250" s="36">
        <f t="shared" si="1838"/>
        <v>78</v>
      </c>
      <c r="I3250" s="36">
        <f t="shared" si="1839"/>
        <v>0</v>
      </c>
      <c r="J3250" s="44">
        <v>98</v>
      </c>
      <c r="K3250" s="273">
        <v>1.47</v>
      </c>
      <c r="L3250" s="25">
        <v>0.15</v>
      </c>
      <c r="M3250" s="26">
        <f t="shared" si="1829"/>
        <v>0.2205</v>
      </c>
      <c r="N3250" s="43"/>
      <c r="O3250" s="39"/>
    </row>
    <row r="3251" spans="1:15" ht="15.75">
      <c r="A3251" s="63" t="s">
        <v>6943</v>
      </c>
      <c r="B3251" s="195" t="s">
        <v>2015</v>
      </c>
      <c r="C3251" s="113" t="s">
        <v>45</v>
      </c>
      <c r="D3251" s="32">
        <f t="shared" si="1836"/>
        <v>1.2495000000000001</v>
      </c>
      <c r="E3251" s="33">
        <f t="shared" si="1837"/>
        <v>97.460999999999999</v>
      </c>
      <c r="F3251" s="34"/>
      <c r="G3251" s="42">
        <f t="shared" si="1830"/>
        <v>0</v>
      </c>
      <c r="H3251" s="36">
        <f t="shared" si="1838"/>
        <v>78</v>
      </c>
      <c r="I3251" s="36">
        <f t="shared" si="1839"/>
        <v>0</v>
      </c>
      <c r="J3251" s="44">
        <v>126</v>
      </c>
      <c r="K3251" s="273">
        <v>1.47</v>
      </c>
      <c r="L3251" s="25">
        <v>0.15</v>
      </c>
      <c r="M3251" s="26">
        <f t="shared" si="1829"/>
        <v>0.2205</v>
      </c>
      <c r="N3251" s="43"/>
      <c r="O3251" s="39"/>
    </row>
    <row r="3252" spans="1:15" ht="15.75">
      <c r="A3252" s="63" t="s">
        <v>6944</v>
      </c>
      <c r="B3252" s="195" t="s">
        <v>2016</v>
      </c>
      <c r="C3252" s="113" t="s">
        <v>45</v>
      </c>
      <c r="D3252" s="32">
        <f t="shared" si="1836"/>
        <v>1.2495000000000001</v>
      </c>
      <c r="E3252" s="33">
        <f t="shared" si="1837"/>
        <v>97.460999999999999</v>
      </c>
      <c r="F3252" s="34"/>
      <c r="G3252" s="42">
        <f t="shared" si="1830"/>
        <v>0</v>
      </c>
      <c r="H3252" s="36">
        <f t="shared" si="1838"/>
        <v>78</v>
      </c>
      <c r="I3252" s="36">
        <f t="shared" si="1839"/>
        <v>0</v>
      </c>
      <c r="J3252" s="44">
        <v>106</v>
      </c>
      <c r="K3252" s="273">
        <v>1.47</v>
      </c>
      <c r="L3252" s="25">
        <v>0.15</v>
      </c>
      <c r="M3252" s="26">
        <f t="shared" si="1829"/>
        <v>0.2205</v>
      </c>
      <c r="N3252" s="43"/>
      <c r="O3252" s="39"/>
    </row>
    <row r="3253" spans="1:15" ht="15.75">
      <c r="A3253" s="63" t="s">
        <v>6945</v>
      </c>
      <c r="B3253" s="195" t="s">
        <v>2017</v>
      </c>
      <c r="C3253" s="113" t="s">
        <v>45</v>
      </c>
      <c r="D3253" s="32">
        <f t="shared" si="1836"/>
        <v>1.2495000000000001</v>
      </c>
      <c r="E3253" s="33">
        <f t="shared" si="1837"/>
        <v>97.460999999999999</v>
      </c>
      <c r="F3253" s="34"/>
      <c r="G3253" s="42">
        <f t="shared" si="1830"/>
        <v>0</v>
      </c>
      <c r="H3253" s="36">
        <f t="shared" si="1838"/>
        <v>78</v>
      </c>
      <c r="I3253" s="36">
        <f t="shared" si="1839"/>
        <v>0</v>
      </c>
      <c r="J3253" s="44">
        <v>89</v>
      </c>
      <c r="K3253" s="273">
        <v>1.47</v>
      </c>
      <c r="L3253" s="25">
        <v>0.15</v>
      </c>
      <c r="M3253" s="26">
        <f t="shared" si="1829"/>
        <v>0.2205</v>
      </c>
      <c r="N3253" s="43"/>
      <c r="O3253" s="39"/>
    </row>
    <row r="3254" spans="1:15" ht="15.75">
      <c r="A3254" s="63" t="s">
        <v>6946</v>
      </c>
      <c r="B3254" s="195" t="s">
        <v>2018</v>
      </c>
      <c r="C3254" s="113" t="s">
        <v>45</v>
      </c>
      <c r="D3254" s="32">
        <f t="shared" si="1836"/>
        <v>1.2495000000000001</v>
      </c>
      <c r="E3254" s="33">
        <f t="shared" si="1837"/>
        <v>97.460999999999999</v>
      </c>
      <c r="F3254" s="34"/>
      <c r="G3254" s="42">
        <f t="shared" si="1830"/>
        <v>0</v>
      </c>
      <c r="H3254" s="36">
        <f t="shared" si="1838"/>
        <v>78</v>
      </c>
      <c r="I3254" s="36">
        <f t="shared" si="1839"/>
        <v>0</v>
      </c>
      <c r="J3254" s="44">
        <v>92</v>
      </c>
      <c r="K3254" s="273">
        <v>1.47</v>
      </c>
      <c r="L3254" s="25">
        <v>0.15</v>
      </c>
      <c r="M3254" s="26">
        <f t="shared" si="1829"/>
        <v>0.2205</v>
      </c>
      <c r="N3254" s="43"/>
      <c r="O3254" s="39"/>
    </row>
    <row r="3255" spans="1:15" ht="15.75">
      <c r="A3255" s="63" t="s">
        <v>6947</v>
      </c>
      <c r="B3255" s="195" t="s">
        <v>2019</v>
      </c>
      <c r="C3255" s="113" t="s">
        <v>45</v>
      </c>
      <c r="D3255" s="32">
        <f t="shared" si="1836"/>
        <v>1.2495000000000001</v>
      </c>
      <c r="E3255" s="33">
        <f t="shared" si="1837"/>
        <v>97.460999999999999</v>
      </c>
      <c r="F3255" s="34"/>
      <c r="G3255" s="42">
        <f t="shared" si="1830"/>
        <v>0</v>
      </c>
      <c r="H3255" s="36">
        <f t="shared" si="1838"/>
        <v>78</v>
      </c>
      <c r="I3255" s="36">
        <f t="shared" si="1839"/>
        <v>0</v>
      </c>
      <c r="J3255" s="44">
        <v>95</v>
      </c>
      <c r="K3255" s="273">
        <v>1.47</v>
      </c>
      <c r="L3255" s="25">
        <v>0.15</v>
      </c>
      <c r="M3255" s="26">
        <f t="shared" si="1829"/>
        <v>0.2205</v>
      </c>
      <c r="N3255" s="43"/>
      <c r="O3255" s="39"/>
    </row>
    <row r="3256" spans="1:15" ht="15.75" hidden="1">
      <c r="A3256" s="63" t="s">
        <v>6948</v>
      </c>
      <c r="B3256" s="195" t="s">
        <v>2020</v>
      </c>
      <c r="C3256" s="113" t="s">
        <v>45</v>
      </c>
      <c r="D3256" s="32">
        <f t="shared" si="1836"/>
        <v>1.2495000000000001</v>
      </c>
      <c r="E3256" s="33">
        <f t="shared" si="1837"/>
        <v>97.460999999999999</v>
      </c>
      <c r="F3256" s="34"/>
      <c r="G3256" s="42">
        <f t="shared" si="1830"/>
        <v>0</v>
      </c>
      <c r="H3256" s="36">
        <f t="shared" si="1838"/>
        <v>78</v>
      </c>
      <c r="I3256" s="36">
        <f t="shared" si="1839"/>
        <v>0</v>
      </c>
      <c r="J3256" s="44">
        <v>98</v>
      </c>
      <c r="K3256" s="273">
        <v>1.47</v>
      </c>
      <c r="L3256" s="25">
        <v>0.15</v>
      </c>
      <c r="M3256" s="26">
        <f t="shared" si="1829"/>
        <v>0.2205</v>
      </c>
      <c r="N3256" s="43" t="s">
        <v>15</v>
      </c>
      <c r="O3256" s="39"/>
    </row>
    <row r="3257" spans="1:15" ht="15.75">
      <c r="A3257" s="63" t="s">
        <v>6949</v>
      </c>
      <c r="B3257" s="195" t="s">
        <v>2021</v>
      </c>
      <c r="C3257" s="113" t="s">
        <v>45</v>
      </c>
      <c r="D3257" s="32">
        <f t="shared" si="1836"/>
        <v>1.2495000000000001</v>
      </c>
      <c r="E3257" s="33">
        <f t="shared" si="1837"/>
        <v>97.460999999999999</v>
      </c>
      <c r="F3257" s="34"/>
      <c r="G3257" s="42">
        <f t="shared" si="1830"/>
        <v>0</v>
      </c>
      <c r="H3257" s="36">
        <f t="shared" si="1838"/>
        <v>78</v>
      </c>
      <c r="I3257" s="36">
        <f t="shared" si="1839"/>
        <v>0</v>
      </c>
      <c r="J3257" s="44">
        <v>107</v>
      </c>
      <c r="K3257" s="273">
        <v>1.47</v>
      </c>
      <c r="L3257" s="25">
        <v>0.15</v>
      </c>
      <c r="M3257" s="26">
        <f t="shared" si="1829"/>
        <v>0.2205</v>
      </c>
      <c r="N3257" s="43"/>
      <c r="O3257" s="39"/>
    </row>
    <row r="3258" spans="1:15" ht="15.75" hidden="1">
      <c r="A3258" s="63" t="s">
        <v>6950</v>
      </c>
      <c r="B3258" s="195" t="s">
        <v>2022</v>
      </c>
      <c r="C3258" s="113" t="s">
        <v>45</v>
      </c>
      <c r="D3258" s="32">
        <f t="shared" si="1836"/>
        <v>1.2495000000000001</v>
      </c>
      <c r="E3258" s="33">
        <f t="shared" si="1837"/>
        <v>97.460999999999999</v>
      </c>
      <c r="F3258" s="34"/>
      <c r="G3258" s="42">
        <f t="shared" si="1830"/>
        <v>0</v>
      </c>
      <c r="H3258" s="36">
        <f t="shared" si="1838"/>
        <v>78</v>
      </c>
      <c r="I3258" s="36">
        <f t="shared" si="1839"/>
        <v>0</v>
      </c>
      <c r="J3258" s="44">
        <v>90</v>
      </c>
      <c r="K3258" s="273">
        <v>1.47</v>
      </c>
      <c r="L3258" s="25">
        <v>0.15</v>
      </c>
      <c r="M3258" s="26">
        <f t="shared" si="1829"/>
        <v>0.2205</v>
      </c>
      <c r="N3258" s="43" t="s">
        <v>15</v>
      </c>
      <c r="O3258" s="39"/>
    </row>
    <row r="3259" spans="1:15" ht="15.75">
      <c r="A3259" s="40" t="s">
        <v>5736</v>
      </c>
      <c r="B3259" s="65" t="s">
        <v>364</v>
      </c>
      <c r="C3259" s="41" t="s">
        <v>45</v>
      </c>
      <c r="D3259" s="32">
        <f t="shared" si="1836"/>
        <v>2.4904999999999999</v>
      </c>
      <c r="E3259" s="33">
        <f t="shared" si="1837"/>
        <v>194.25899999999999</v>
      </c>
      <c r="F3259" s="34"/>
      <c r="G3259" s="42">
        <f t="shared" si="1830"/>
        <v>0</v>
      </c>
      <c r="H3259" s="36">
        <f t="shared" si="1838"/>
        <v>78</v>
      </c>
      <c r="I3259" s="36">
        <f t="shared" si="1839"/>
        <v>0</v>
      </c>
      <c r="J3259" s="44">
        <v>50</v>
      </c>
      <c r="K3259" s="273">
        <v>2.93</v>
      </c>
      <c r="L3259" s="25">
        <v>0.15</v>
      </c>
      <c r="M3259" s="26">
        <f t="shared" si="1829"/>
        <v>0.4395</v>
      </c>
      <c r="N3259" s="43"/>
      <c r="O3259" s="39"/>
    </row>
    <row r="3260" spans="1:15" ht="15.75" hidden="1">
      <c r="A3260" s="40" t="s">
        <v>5030</v>
      </c>
      <c r="B3260" s="73" t="s">
        <v>365</v>
      </c>
      <c r="C3260" s="41" t="s">
        <v>45</v>
      </c>
      <c r="D3260" s="32">
        <f t="shared" si="1836"/>
        <v>2.4904999999999999</v>
      </c>
      <c r="E3260" s="33">
        <f t="shared" si="1837"/>
        <v>194.25899999999999</v>
      </c>
      <c r="F3260" s="34"/>
      <c r="G3260" s="42">
        <f t="shared" si="1830"/>
        <v>0</v>
      </c>
      <c r="H3260" s="36">
        <f t="shared" si="1838"/>
        <v>78</v>
      </c>
      <c r="I3260" s="36">
        <f t="shared" si="1839"/>
        <v>0</v>
      </c>
      <c r="J3260" s="44">
        <v>100</v>
      </c>
      <c r="K3260" s="273">
        <v>2.93</v>
      </c>
      <c r="L3260" s="25">
        <v>0.15</v>
      </c>
      <c r="M3260" s="26">
        <f t="shared" si="1829"/>
        <v>0.4395</v>
      </c>
      <c r="N3260" s="43" t="s">
        <v>15</v>
      </c>
      <c r="O3260" s="39"/>
    </row>
    <row r="3261" spans="1:15" ht="15.75">
      <c r="A3261" s="228" t="s">
        <v>7052</v>
      </c>
      <c r="B3261" s="73" t="s">
        <v>366</v>
      </c>
      <c r="C3261" s="41" t="s">
        <v>45</v>
      </c>
      <c r="D3261" s="32">
        <f t="shared" si="1836"/>
        <v>2.7965</v>
      </c>
      <c r="E3261" s="33">
        <f t="shared" si="1837"/>
        <v>218.12700000000001</v>
      </c>
      <c r="F3261" s="34"/>
      <c r="G3261" s="42">
        <f t="shared" si="1830"/>
        <v>0</v>
      </c>
      <c r="H3261" s="36">
        <f t="shared" si="1838"/>
        <v>78</v>
      </c>
      <c r="I3261" s="36">
        <f t="shared" si="1839"/>
        <v>0</v>
      </c>
      <c r="J3261" s="44">
        <v>100</v>
      </c>
      <c r="K3261" s="273">
        <v>3.29</v>
      </c>
      <c r="L3261" s="25">
        <v>0.15</v>
      </c>
      <c r="M3261" s="26">
        <f t="shared" si="1829"/>
        <v>0.49349999999999999</v>
      </c>
      <c r="N3261" s="43"/>
      <c r="O3261" s="39"/>
    </row>
    <row r="3262" spans="1:15" ht="15.75">
      <c r="A3262" s="228" t="s">
        <v>7053</v>
      </c>
      <c r="B3262" s="73" t="s">
        <v>367</v>
      </c>
      <c r="C3262" s="41" t="s">
        <v>45</v>
      </c>
      <c r="D3262" s="32">
        <f t="shared" si="1836"/>
        <v>2.7965</v>
      </c>
      <c r="E3262" s="33">
        <f t="shared" si="1837"/>
        <v>218.12700000000001</v>
      </c>
      <c r="F3262" s="34"/>
      <c r="G3262" s="42">
        <f t="shared" si="1830"/>
        <v>0</v>
      </c>
      <c r="H3262" s="36">
        <f t="shared" si="1838"/>
        <v>78</v>
      </c>
      <c r="I3262" s="36">
        <f t="shared" si="1839"/>
        <v>0</v>
      </c>
      <c r="J3262" s="44">
        <v>100</v>
      </c>
      <c r="K3262" s="273">
        <v>3.29</v>
      </c>
      <c r="L3262" s="25">
        <v>0.15</v>
      </c>
      <c r="M3262" s="26">
        <f t="shared" si="1829"/>
        <v>0.49349999999999999</v>
      </c>
      <c r="N3262" s="43"/>
      <c r="O3262" s="39"/>
    </row>
    <row r="3263" spans="1:15" ht="15.75">
      <c r="A3263" s="40" t="s">
        <v>5735</v>
      </c>
      <c r="B3263" s="73" t="s">
        <v>368</v>
      </c>
      <c r="C3263" s="41" t="s">
        <v>45</v>
      </c>
      <c r="D3263" s="32">
        <f t="shared" si="1836"/>
        <v>2.4904999999999999</v>
      </c>
      <c r="E3263" s="33">
        <f t="shared" si="1837"/>
        <v>194.25899999999999</v>
      </c>
      <c r="F3263" s="34"/>
      <c r="G3263" s="42">
        <f t="shared" si="1830"/>
        <v>0</v>
      </c>
      <c r="H3263" s="36">
        <f t="shared" si="1838"/>
        <v>78</v>
      </c>
      <c r="I3263" s="36">
        <f t="shared" si="1839"/>
        <v>0</v>
      </c>
      <c r="J3263" s="44">
        <v>50</v>
      </c>
      <c r="K3263" s="273">
        <v>2.93</v>
      </c>
      <c r="L3263" s="25">
        <v>0.15</v>
      </c>
      <c r="M3263" s="26">
        <f t="shared" si="1829"/>
        <v>0.4395</v>
      </c>
      <c r="N3263" s="43"/>
      <c r="O3263" s="39"/>
    </row>
    <row r="3264" spans="1:15" ht="15.75">
      <c r="A3264" s="228" t="s">
        <v>7054</v>
      </c>
      <c r="B3264" s="73" t="s">
        <v>369</v>
      </c>
      <c r="C3264" s="41" t="s">
        <v>45</v>
      </c>
      <c r="D3264" s="32">
        <f t="shared" si="1836"/>
        <v>2.7965</v>
      </c>
      <c r="E3264" s="33">
        <f t="shared" si="1837"/>
        <v>218.12700000000001</v>
      </c>
      <c r="F3264" s="34"/>
      <c r="G3264" s="42">
        <f t="shared" si="1830"/>
        <v>0</v>
      </c>
      <c r="H3264" s="36">
        <f t="shared" si="1838"/>
        <v>78</v>
      </c>
      <c r="I3264" s="36">
        <f t="shared" si="1839"/>
        <v>0</v>
      </c>
      <c r="J3264" s="44">
        <v>100</v>
      </c>
      <c r="K3264" s="273">
        <v>3.29</v>
      </c>
      <c r="L3264" s="25">
        <v>0.15</v>
      </c>
      <c r="M3264" s="26">
        <f t="shared" si="1829"/>
        <v>0.49349999999999999</v>
      </c>
      <c r="N3264" s="43"/>
      <c r="O3264" s="39"/>
    </row>
    <row r="3265" spans="1:15" ht="15.75" hidden="1">
      <c r="A3265" s="63" t="s">
        <v>6571</v>
      </c>
      <c r="B3265" s="73" t="s">
        <v>6570</v>
      </c>
      <c r="C3265" s="41" t="s">
        <v>45</v>
      </c>
      <c r="D3265" s="32">
        <f t="shared" si="1836"/>
        <v>1.0029999999999999</v>
      </c>
      <c r="E3265" s="33">
        <f t="shared" si="1837"/>
        <v>78.233999999999995</v>
      </c>
      <c r="F3265" s="34"/>
      <c r="G3265" s="42">
        <f t="shared" si="1830"/>
        <v>0</v>
      </c>
      <c r="H3265" s="36">
        <f t="shared" si="1838"/>
        <v>78</v>
      </c>
      <c r="I3265" s="36">
        <f t="shared" si="1839"/>
        <v>0</v>
      </c>
      <c r="J3265" s="44">
        <v>100</v>
      </c>
      <c r="K3265" s="273">
        <v>1.18</v>
      </c>
      <c r="L3265" s="25">
        <v>0.15</v>
      </c>
      <c r="M3265" s="26">
        <f t="shared" si="1829"/>
        <v>0.17699999999999999</v>
      </c>
      <c r="N3265" s="43" t="s">
        <v>15</v>
      </c>
      <c r="O3265" s="39"/>
    </row>
    <row r="3266" spans="1:15" ht="15.75" hidden="1">
      <c r="A3266" s="63" t="s">
        <v>876</v>
      </c>
      <c r="B3266" s="73" t="s">
        <v>4988</v>
      </c>
      <c r="C3266" s="41" t="s">
        <v>45</v>
      </c>
      <c r="D3266" s="32">
        <f t="shared" si="1836"/>
        <v>1.3090000000000002</v>
      </c>
      <c r="E3266" s="33">
        <f t="shared" si="1837"/>
        <v>102.10200000000002</v>
      </c>
      <c r="F3266" s="34"/>
      <c r="G3266" s="42">
        <f t="shared" si="1830"/>
        <v>0</v>
      </c>
      <c r="H3266" s="36">
        <f t="shared" si="1838"/>
        <v>78</v>
      </c>
      <c r="I3266" s="36">
        <f t="shared" si="1839"/>
        <v>0</v>
      </c>
      <c r="J3266" s="44">
        <v>100</v>
      </c>
      <c r="K3266" s="273">
        <v>1.54</v>
      </c>
      <c r="L3266" s="25">
        <v>0.15</v>
      </c>
      <c r="M3266" s="26">
        <f t="shared" ref="M3266:M3330" si="1840">K3266*L3266</f>
        <v>0.23099999999999998</v>
      </c>
      <c r="N3266" s="43" t="s">
        <v>15</v>
      </c>
      <c r="O3266" s="39"/>
    </row>
    <row r="3267" spans="1:15" ht="15.75">
      <c r="A3267" s="233" t="s">
        <v>5251</v>
      </c>
      <c r="B3267" s="73" t="s">
        <v>4991</v>
      </c>
      <c r="C3267" s="41" t="s">
        <v>45</v>
      </c>
      <c r="D3267" s="32">
        <f t="shared" si="1836"/>
        <v>1.3090000000000002</v>
      </c>
      <c r="E3267" s="33">
        <f t="shared" si="1837"/>
        <v>102.10200000000002</v>
      </c>
      <c r="F3267" s="34"/>
      <c r="G3267" s="42">
        <f t="shared" si="1830"/>
        <v>0</v>
      </c>
      <c r="H3267" s="36">
        <f t="shared" si="1838"/>
        <v>78</v>
      </c>
      <c r="I3267" s="36">
        <f t="shared" si="1839"/>
        <v>0</v>
      </c>
      <c r="J3267" s="44">
        <v>1000</v>
      </c>
      <c r="K3267" s="273">
        <v>1.54</v>
      </c>
      <c r="L3267" s="25">
        <v>0.15</v>
      </c>
      <c r="M3267" s="26">
        <f t="shared" si="1840"/>
        <v>0.23099999999999998</v>
      </c>
      <c r="N3267" s="43"/>
      <c r="O3267" s="39"/>
    </row>
    <row r="3268" spans="1:15" ht="15.75" hidden="1">
      <c r="A3268" s="63"/>
      <c r="B3268" s="73" t="s">
        <v>4989</v>
      </c>
      <c r="C3268" s="41" t="s">
        <v>45</v>
      </c>
      <c r="D3268" s="32">
        <f t="shared" si="1836"/>
        <v>1.4279999999999999</v>
      </c>
      <c r="E3268" s="33">
        <f t="shared" si="1837"/>
        <v>111.384</v>
      </c>
      <c r="F3268" s="34"/>
      <c r="G3268" s="42">
        <f t="shared" si="1830"/>
        <v>0</v>
      </c>
      <c r="H3268" s="36">
        <f t="shared" si="1838"/>
        <v>78</v>
      </c>
      <c r="I3268" s="36">
        <f t="shared" si="1839"/>
        <v>0</v>
      </c>
      <c r="J3268" s="44">
        <v>1000</v>
      </c>
      <c r="K3268" s="273">
        <v>1.68</v>
      </c>
      <c r="L3268" s="25">
        <v>0.15</v>
      </c>
      <c r="M3268" s="26">
        <f t="shared" si="1840"/>
        <v>0.252</v>
      </c>
      <c r="N3268" s="43" t="s">
        <v>15</v>
      </c>
      <c r="O3268" s="39"/>
    </row>
    <row r="3269" spans="1:15" ht="15.75">
      <c r="A3269" s="63" t="s">
        <v>375</v>
      </c>
      <c r="B3269" s="73" t="s">
        <v>4987</v>
      </c>
      <c r="C3269" s="41" t="s">
        <v>45</v>
      </c>
      <c r="D3269" s="32">
        <f t="shared" si="1836"/>
        <v>1.3090000000000002</v>
      </c>
      <c r="E3269" s="33">
        <f t="shared" si="1837"/>
        <v>102.10200000000002</v>
      </c>
      <c r="F3269" s="34"/>
      <c r="G3269" s="42">
        <f t="shared" si="1830"/>
        <v>0</v>
      </c>
      <c r="H3269" s="36">
        <f t="shared" si="1838"/>
        <v>78</v>
      </c>
      <c r="I3269" s="36">
        <f t="shared" si="1839"/>
        <v>0</v>
      </c>
      <c r="J3269" s="44">
        <v>100</v>
      </c>
      <c r="K3269" s="273">
        <v>1.54</v>
      </c>
      <c r="L3269" s="25">
        <v>0.15</v>
      </c>
      <c r="M3269" s="26">
        <f t="shared" si="1840"/>
        <v>0.23099999999999998</v>
      </c>
      <c r="N3269" s="43"/>
      <c r="O3269" s="39"/>
    </row>
    <row r="3270" spans="1:15" ht="15.75">
      <c r="A3270" s="233" t="s">
        <v>5249</v>
      </c>
      <c r="B3270" s="73" t="s">
        <v>4990</v>
      </c>
      <c r="C3270" s="41" t="s">
        <v>45</v>
      </c>
      <c r="D3270" s="32">
        <f t="shared" ref="D3270" si="1841">K3270-M3270</f>
        <v>1.3090000000000002</v>
      </c>
      <c r="E3270" s="33">
        <f t="shared" ref="E3270" si="1842">D3270*H3270</f>
        <v>102.10200000000002</v>
      </c>
      <c r="F3270" s="34"/>
      <c r="G3270" s="42">
        <f t="shared" ref="G3270" si="1843">F3270*D3270</f>
        <v>0</v>
      </c>
      <c r="H3270" s="36">
        <f t="shared" si="1838"/>
        <v>78</v>
      </c>
      <c r="I3270" s="36">
        <f t="shared" ref="I3270" si="1844">E3270*F3270</f>
        <v>0</v>
      </c>
      <c r="J3270" s="44">
        <v>1000</v>
      </c>
      <c r="K3270" s="273">
        <v>1.54</v>
      </c>
      <c r="L3270" s="25">
        <v>0.15</v>
      </c>
      <c r="M3270" s="26">
        <f t="shared" ref="M3270" si="1845">K3270*L3270</f>
        <v>0.23099999999999998</v>
      </c>
      <c r="N3270" s="43"/>
      <c r="O3270" s="39"/>
    </row>
    <row r="3271" spans="1:15" ht="15.75" hidden="1">
      <c r="A3271" s="63" t="s">
        <v>938</v>
      </c>
      <c r="B3271" s="73" t="s">
        <v>5162</v>
      </c>
      <c r="C3271" s="41" t="s">
        <v>79</v>
      </c>
      <c r="D3271" s="32">
        <f t="shared" ref="D3271:D3325" si="1846">K3271-M3271</f>
        <v>3.6124999999999998</v>
      </c>
      <c r="E3271" s="33">
        <f t="shared" ref="E3271:E3335" si="1847">D3271*H3271</f>
        <v>281.77499999999998</v>
      </c>
      <c r="F3271" s="34"/>
      <c r="G3271" s="42">
        <f t="shared" si="1830"/>
        <v>0</v>
      </c>
      <c r="H3271" s="36">
        <f t="shared" si="1838"/>
        <v>78</v>
      </c>
      <c r="I3271" s="36">
        <f t="shared" si="1839"/>
        <v>0</v>
      </c>
      <c r="J3271" s="44">
        <v>1000</v>
      </c>
      <c r="K3271" s="273">
        <v>4.25</v>
      </c>
      <c r="L3271" s="25">
        <v>0.15</v>
      </c>
      <c r="M3271" s="26">
        <f t="shared" si="1840"/>
        <v>0.63749999999999996</v>
      </c>
      <c r="N3271" s="43" t="s">
        <v>15</v>
      </c>
      <c r="O3271" s="39"/>
    </row>
    <row r="3272" spans="1:15" ht="15.75" hidden="1">
      <c r="A3272" s="63" t="s">
        <v>4466</v>
      </c>
      <c r="B3272" s="73" t="s">
        <v>7245</v>
      </c>
      <c r="C3272" s="41" t="s">
        <v>45</v>
      </c>
      <c r="D3272" s="32">
        <f t="shared" si="1846"/>
        <v>0.94350000000000012</v>
      </c>
      <c r="E3272" s="33">
        <f t="shared" si="1847"/>
        <v>73.593000000000004</v>
      </c>
      <c r="F3272" s="34"/>
      <c r="G3272" s="42">
        <f t="shared" si="1830"/>
        <v>0</v>
      </c>
      <c r="H3272" s="36">
        <f t="shared" si="1838"/>
        <v>78</v>
      </c>
      <c r="I3272" s="36">
        <f t="shared" si="1839"/>
        <v>0</v>
      </c>
      <c r="J3272" s="44">
        <v>500</v>
      </c>
      <c r="K3272" s="273">
        <v>1.1100000000000001</v>
      </c>
      <c r="L3272" s="25">
        <v>0.15</v>
      </c>
      <c r="M3272" s="26">
        <f t="shared" si="1840"/>
        <v>0.16650000000000001</v>
      </c>
      <c r="N3272" s="43" t="s">
        <v>15</v>
      </c>
      <c r="O3272" s="39"/>
    </row>
    <row r="3273" spans="1:15" ht="15.75" hidden="1">
      <c r="A3273" s="63" t="s">
        <v>371</v>
      </c>
      <c r="B3273" s="73" t="s">
        <v>5460</v>
      </c>
      <c r="C3273" s="41" t="s">
        <v>45</v>
      </c>
      <c r="D3273" s="32">
        <f>K3273-M3273</f>
        <v>0.748</v>
      </c>
      <c r="E3273" s="33">
        <f t="shared" si="1847"/>
        <v>58.344000000000001</v>
      </c>
      <c r="F3273" s="34"/>
      <c r="G3273" s="42">
        <f>F3273*D3273</f>
        <v>0</v>
      </c>
      <c r="H3273" s="36">
        <f t="shared" ref="H3273:H3337" si="1848">$K$4</f>
        <v>78</v>
      </c>
      <c r="I3273" s="36">
        <f>E3273*F3273</f>
        <v>0</v>
      </c>
      <c r="J3273" s="44">
        <v>500</v>
      </c>
      <c r="K3273" s="273">
        <v>0.88</v>
      </c>
      <c r="L3273" s="25">
        <v>0.15</v>
      </c>
      <c r="M3273" s="26">
        <f>K3273*L3273</f>
        <v>0.13200000000000001</v>
      </c>
      <c r="N3273" s="43" t="s">
        <v>15</v>
      </c>
      <c r="O3273" s="39"/>
    </row>
    <row r="3274" spans="1:15" ht="15.75" hidden="1">
      <c r="A3274" s="63" t="s">
        <v>6472</v>
      </c>
      <c r="B3274" s="73" t="s">
        <v>6473</v>
      </c>
      <c r="C3274" s="41" t="s">
        <v>45</v>
      </c>
      <c r="D3274" s="32">
        <f t="shared" ref="D3274" si="1849">K3274-M3274</f>
        <v>0.86699999999999999</v>
      </c>
      <c r="E3274" s="33">
        <f t="shared" si="1847"/>
        <v>67.626000000000005</v>
      </c>
      <c r="F3274" s="34"/>
      <c r="G3274" s="42">
        <f t="shared" ref="G3274" si="1850">F3274*D3274</f>
        <v>0</v>
      </c>
      <c r="H3274" s="36">
        <f t="shared" si="1848"/>
        <v>78</v>
      </c>
      <c r="I3274" s="36">
        <f t="shared" ref="I3274" si="1851">E3274*F3274</f>
        <v>0</v>
      </c>
      <c r="J3274" s="44">
        <v>500</v>
      </c>
      <c r="K3274" s="273">
        <v>1.02</v>
      </c>
      <c r="L3274" s="25">
        <v>0.15</v>
      </c>
      <c r="M3274" s="26">
        <f t="shared" ref="M3274" si="1852">K3274*L3274</f>
        <v>0.153</v>
      </c>
      <c r="N3274" s="43" t="s">
        <v>15</v>
      </c>
      <c r="O3274" s="39"/>
    </row>
    <row r="3275" spans="1:15" ht="15.75">
      <c r="A3275" s="63" t="s">
        <v>2023</v>
      </c>
      <c r="B3275" s="73" t="s">
        <v>7246</v>
      </c>
      <c r="C3275" s="41" t="s">
        <v>14</v>
      </c>
      <c r="D3275" s="32">
        <f t="shared" si="1846"/>
        <v>0.86699999999999999</v>
      </c>
      <c r="E3275" s="33">
        <f t="shared" si="1847"/>
        <v>67.626000000000005</v>
      </c>
      <c r="F3275" s="34"/>
      <c r="G3275" s="42">
        <f>F3275*D3275</f>
        <v>0</v>
      </c>
      <c r="H3275" s="36">
        <f t="shared" si="1848"/>
        <v>78</v>
      </c>
      <c r="I3275" s="36">
        <f>E3275*F3275</f>
        <v>0</v>
      </c>
      <c r="J3275" s="44">
        <v>200</v>
      </c>
      <c r="K3275" s="273">
        <v>1.02</v>
      </c>
      <c r="L3275" s="25">
        <v>0.15</v>
      </c>
      <c r="M3275" s="26">
        <f t="shared" si="1840"/>
        <v>0.153</v>
      </c>
      <c r="N3275" s="43"/>
      <c r="O3275" s="39"/>
    </row>
    <row r="3276" spans="1:15" ht="15.75" hidden="1">
      <c r="A3276" s="63" t="s">
        <v>4316</v>
      </c>
      <c r="B3276" s="73" t="s">
        <v>4704</v>
      </c>
      <c r="C3276" s="41" t="s">
        <v>4432</v>
      </c>
      <c r="D3276" s="32">
        <f t="shared" si="1846"/>
        <v>6.8510000000000009</v>
      </c>
      <c r="E3276" s="33">
        <f t="shared" si="1847"/>
        <v>534.37800000000004</v>
      </c>
      <c r="F3276" s="34"/>
      <c r="G3276" s="42">
        <f>F3276*D3276</f>
        <v>0</v>
      </c>
      <c r="H3276" s="36">
        <f t="shared" si="1848"/>
        <v>78</v>
      </c>
      <c r="I3276" s="36">
        <f>E3276*F3276</f>
        <v>0</v>
      </c>
      <c r="J3276" s="44">
        <v>40</v>
      </c>
      <c r="K3276" s="273">
        <v>8.06</v>
      </c>
      <c r="L3276" s="25">
        <v>0.15</v>
      </c>
      <c r="M3276" s="26">
        <f t="shared" si="1840"/>
        <v>1.2090000000000001</v>
      </c>
      <c r="N3276" s="43" t="s">
        <v>15</v>
      </c>
      <c r="O3276" s="39"/>
    </row>
    <row r="3277" spans="1:15" ht="15.75" hidden="1">
      <c r="A3277" s="63" t="s">
        <v>5734</v>
      </c>
      <c r="B3277" s="73" t="s">
        <v>4705</v>
      </c>
      <c r="C3277" s="41" t="s">
        <v>4432</v>
      </c>
      <c r="D3277" s="32">
        <f t="shared" si="1846"/>
        <v>12.444000000000001</v>
      </c>
      <c r="E3277" s="33">
        <f t="shared" si="1847"/>
        <v>970.63200000000006</v>
      </c>
      <c r="F3277" s="34"/>
      <c r="G3277" s="42">
        <f>F3277*D3277</f>
        <v>0</v>
      </c>
      <c r="H3277" s="36">
        <f t="shared" si="1848"/>
        <v>78</v>
      </c>
      <c r="I3277" s="36">
        <f>E3277*F3277</f>
        <v>0</v>
      </c>
      <c r="J3277" s="44">
        <v>20</v>
      </c>
      <c r="K3277" s="273">
        <v>14.64</v>
      </c>
      <c r="L3277" s="25">
        <v>0.15</v>
      </c>
      <c r="M3277" s="26">
        <f t="shared" si="1840"/>
        <v>2.1960000000000002</v>
      </c>
      <c r="N3277" s="43" t="s">
        <v>15</v>
      </c>
      <c r="O3277" s="39"/>
    </row>
    <row r="3278" spans="1:15" ht="15.75">
      <c r="A3278" s="233" t="s">
        <v>5369</v>
      </c>
      <c r="B3278" s="73" t="s">
        <v>2025</v>
      </c>
      <c r="C3278" s="41" t="s">
        <v>14</v>
      </c>
      <c r="D3278" s="32">
        <f t="shared" si="1846"/>
        <v>0.34</v>
      </c>
      <c r="E3278" s="33">
        <f t="shared" si="1847"/>
        <v>26.520000000000003</v>
      </c>
      <c r="F3278" s="34"/>
      <c r="G3278" s="42">
        <f t="shared" si="1830"/>
        <v>0</v>
      </c>
      <c r="H3278" s="36">
        <f t="shared" si="1848"/>
        <v>78</v>
      </c>
      <c r="I3278" s="36">
        <f t="shared" si="1839"/>
        <v>0</v>
      </c>
      <c r="J3278" s="44">
        <v>500</v>
      </c>
      <c r="K3278" s="273">
        <v>0.4</v>
      </c>
      <c r="L3278" s="25">
        <v>0.15</v>
      </c>
      <c r="M3278" s="26">
        <f t="shared" si="1840"/>
        <v>0.06</v>
      </c>
      <c r="N3278" s="43"/>
      <c r="O3278" s="39"/>
    </row>
    <row r="3279" spans="1:15" ht="15.75">
      <c r="A3279" s="233" t="s">
        <v>382</v>
      </c>
      <c r="B3279" s="73" t="s">
        <v>7088</v>
      </c>
      <c r="C3279" s="41" t="s">
        <v>79</v>
      </c>
      <c r="D3279" s="32">
        <f t="shared" si="1846"/>
        <v>1.87</v>
      </c>
      <c r="E3279" s="33">
        <f t="shared" si="1847"/>
        <v>145.86000000000001</v>
      </c>
      <c r="F3279" s="34"/>
      <c r="G3279" s="42">
        <f t="shared" si="1830"/>
        <v>0</v>
      </c>
      <c r="H3279" s="36">
        <f t="shared" si="1848"/>
        <v>78</v>
      </c>
      <c r="I3279" s="36">
        <f t="shared" si="1839"/>
        <v>0</v>
      </c>
      <c r="J3279" s="44">
        <v>100</v>
      </c>
      <c r="K3279" s="273">
        <v>2.2000000000000002</v>
      </c>
      <c r="L3279" s="25">
        <v>0.15</v>
      </c>
      <c r="M3279" s="26">
        <f t="shared" si="1840"/>
        <v>0.33</v>
      </c>
      <c r="N3279" s="43"/>
      <c r="O3279" s="39"/>
    </row>
    <row r="3280" spans="1:15" ht="15.75">
      <c r="A3280" s="63" t="s">
        <v>4333</v>
      </c>
      <c r="B3280" s="73" t="s">
        <v>4331</v>
      </c>
      <c r="C3280" s="41" t="s">
        <v>14</v>
      </c>
      <c r="D3280" s="32">
        <f t="shared" si="1846"/>
        <v>0.50149999999999995</v>
      </c>
      <c r="E3280" s="33">
        <f t="shared" si="1847"/>
        <v>39.116999999999997</v>
      </c>
      <c r="F3280" s="34"/>
      <c r="G3280" s="42">
        <f t="shared" si="1830"/>
        <v>0</v>
      </c>
      <c r="H3280" s="36">
        <f t="shared" si="1848"/>
        <v>78</v>
      </c>
      <c r="I3280" s="36">
        <f t="shared" si="1839"/>
        <v>0</v>
      </c>
      <c r="J3280" s="44">
        <v>500</v>
      </c>
      <c r="K3280" s="273">
        <v>0.59</v>
      </c>
      <c r="L3280" s="25">
        <v>0.15</v>
      </c>
      <c r="M3280" s="26">
        <f t="shared" si="1840"/>
        <v>8.8499999999999995E-2</v>
      </c>
      <c r="N3280" s="43"/>
      <c r="O3280" s="39"/>
    </row>
    <row r="3281" spans="1:15" ht="15.75">
      <c r="A3281" s="233" t="s">
        <v>4017</v>
      </c>
      <c r="B3281" s="73" t="s">
        <v>5616</v>
      </c>
      <c r="C3281" s="41" t="s">
        <v>79</v>
      </c>
      <c r="D3281" s="32">
        <f t="shared" si="1846"/>
        <v>3.74</v>
      </c>
      <c r="E3281" s="33">
        <f t="shared" si="1847"/>
        <v>291.72000000000003</v>
      </c>
      <c r="F3281" s="34"/>
      <c r="G3281" s="42">
        <f t="shared" si="1830"/>
        <v>0</v>
      </c>
      <c r="H3281" s="36">
        <f t="shared" si="1848"/>
        <v>78</v>
      </c>
      <c r="I3281" s="36">
        <f t="shared" si="1839"/>
        <v>0</v>
      </c>
      <c r="J3281" s="44">
        <v>100</v>
      </c>
      <c r="K3281" s="273">
        <v>4.4000000000000004</v>
      </c>
      <c r="L3281" s="25">
        <v>0.15</v>
      </c>
      <c r="M3281" s="26">
        <f t="shared" si="1840"/>
        <v>0.66</v>
      </c>
      <c r="N3281" s="43"/>
      <c r="O3281" s="39"/>
    </row>
    <row r="3282" spans="1:15" ht="15.75">
      <c r="A3282" s="233" t="s">
        <v>4334</v>
      </c>
      <c r="B3282" s="73" t="s">
        <v>4332</v>
      </c>
      <c r="C3282" s="41" t="s">
        <v>14</v>
      </c>
      <c r="D3282" s="32">
        <f t="shared" si="1846"/>
        <v>1.3685</v>
      </c>
      <c r="E3282" s="33">
        <f t="shared" si="1847"/>
        <v>106.74300000000001</v>
      </c>
      <c r="F3282" s="34"/>
      <c r="G3282" s="42">
        <f t="shared" si="1830"/>
        <v>0</v>
      </c>
      <c r="H3282" s="36">
        <f t="shared" si="1848"/>
        <v>78</v>
      </c>
      <c r="I3282" s="36">
        <f t="shared" si="1839"/>
        <v>0</v>
      </c>
      <c r="J3282" s="44">
        <v>250</v>
      </c>
      <c r="K3282" s="273">
        <v>1.61</v>
      </c>
      <c r="L3282" s="25">
        <v>0.15</v>
      </c>
      <c r="M3282" s="26">
        <f t="shared" si="1840"/>
        <v>0.24149999999999999</v>
      </c>
      <c r="N3282" s="43"/>
      <c r="O3282" s="39"/>
    </row>
    <row r="3283" spans="1:15" ht="15.75" hidden="1">
      <c r="A3283" s="63" t="s">
        <v>383</v>
      </c>
      <c r="B3283" s="73" t="s">
        <v>3135</v>
      </c>
      <c r="C3283" s="41" t="s">
        <v>14</v>
      </c>
      <c r="D3283" s="32">
        <f t="shared" si="1846"/>
        <v>1.6830000000000001</v>
      </c>
      <c r="E3283" s="33">
        <f t="shared" si="1847"/>
        <v>131.274</v>
      </c>
      <c r="F3283" s="34"/>
      <c r="G3283" s="42">
        <f t="shared" si="1830"/>
        <v>0</v>
      </c>
      <c r="H3283" s="36">
        <f t="shared" si="1848"/>
        <v>78</v>
      </c>
      <c r="I3283" s="36">
        <f t="shared" si="1839"/>
        <v>0</v>
      </c>
      <c r="J3283" s="44">
        <v>100</v>
      </c>
      <c r="K3283" s="273">
        <v>1.98</v>
      </c>
      <c r="L3283" s="25">
        <v>0.15</v>
      </c>
      <c r="M3283" s="26">
        <f t="shared" si="1840"/>
        <v>0.29699999999999999</v>
      </c>
      <c r="N3283" s="43" t="s">
        <v>15</v>
      </c>
      <c r="O3283" s="39"/>
    </row>
    <row r="3284" spans="1:15" ht="15.75">
      <c r="A3284" s="233" t="s">
        <v>375</v>
      </c>
      <c r="B3284" s="73" t="s">
        <v>3136</v>
      </c>
      <c r="C3284" s="41" t="s">
        <v>14</v>
      </c>
      <c r="D3284" s="32">
        <f>K3284-M3284</f>
        <v>1.2495000000000001</v>
      </c>
      <c r="E3284" s="33">
        <f>D3284*H3284</f>
        <v>97.460999999999999</v>
      </c>
      <c r="F3284" s="34"/>
      <c r="G3284" s="42">
        <f>F3284*D3284</f>
        <v>0</v>
      </c>
      <c r="H3284" s="36">
        <f t="shared" si="1848"/>
        <v>78</v>
      </c>
      <c r="I3284" s="36">
        <f>E3284*F3284</f>
        <v>0</v>
      </c>
      <c r="J3284" s="44">
        <v>200</v>
      </c>
      <c r="K3284" s="273">
        <v>1.47</v>
      </c>
      <c r="L3284" s="25">
        <v>0.15</v>
      </c>
      <c r="M3284" s="26">
        <f>K3284*L3284</f>
        <v>0.2205</v>
      </c>
      <c r="N3284" s="43"/>
      <c r="O3284" s="39"/>
    </row>
    <row r="3285" spans="1:15" ht="15.75" hidden="1">
      <c r="A3285" s="63" t="s">
        <v>383</v>
      </c>
      <c r="B3285" s="73" t="s">
        <v>388</v>
      </c>
      <c r="C3285" s="41" t="s">
        <v>14</v>
      </c>
      <c r="D3285" s="32">
        <f t="shared" si="1846"/>
        <v>11.202999999999999</v>
      </c>
      <c r="E3285" s="33">
        <f t="shared" si="1847"/>
        <v>873.83399999999995</v>
      </c>
      <c r="F3285" s="34"/>
      <c r="G3285" s="42">
        <f t="shared" si="1830"/>
        <v>0</v>
      </c>
      <c r="H3285" s="36">
        <f t="shared" si="1848"/>
        <v>78</v>
      </c>
      <c r="I3285" s="36">
        <f t="shared" si="1839"/>
        <v>0</v>
      </c>
      <c r="J3285" s="44">
        <v>50</v>
      </c>
      <c r="K3285" s="273">
        <v>13.18</v>
      </c>
      <c r="L3285" s="25">
        <v>0.15</v>
      </c>
      <c r="M3285" s="26">
        <f t="shared" si="1840"/>
        <v>1.9769999999999999</v>
      </c>
      <c r="N3285" s="43" t="s">
        <v>15</v>
      </c>
      <c r="O3285" s="39"/>
    </row>
    <row r="3286" spans="1:15" ht="15.75">
      <c r="A3286" s="233" t="s">
        <v>5250</v>
      </c>
      <c r="B3286" s="73" t="s">
        <v>386</v>
      </c>
      <c r="C3286" s="41" t="s">
        <v>14</v>
      </c>
      <c r="D3286" s="32">
        <f t="shared" si="1846"/>
        <v>24.8795</v>
      </c>
      <c r="E3286" s="33">
        <f t="shared" si="1847"/>
        <v>1940.6010000000001</v>
      </c>
      <c r="F3286" s="34"/>
      <c r="G3286" s="42">
        <f t="shared" si="1830"/>
        <v>0</v>
      </c>
      <c r="H3286" s="36">
        <f t="shared" si="1848"/>
        <v>78</v>
      </c>
      <c r="I3286" s="36">
        <f t="shared" si="1839"/>
        <v>0</v>
      </c>
      <c r="J3286" s="44">
        <v>20</v>
      </c>
      <c r="K3286" s="273">
        <v>29.27</v>
      </c>
      <c r="L3286" s="25">
        <v>0.15</v>
      </c>
      <c r="M3286" s="26">
        <f t="shared" si="1840"/>
        <v>4.3904999999999994</v>
      </c>
      <c r="N3286" s="43"/>
      <c r="O3286" s="39"/>
    </row>
    <row r="3287" spans="1:15" ht="15.75">
      <c r="A3287" s="63" t="s">
        <v>384</v>
      </c>
      <c r="B3287" s="73" t="s">
        <v>385</v>
      </c>
      <c r="C3287" s="41" t="s">
        <v>14</v>
      </c>
      <c r="D3287" s="32">
        <f t="shared" si="1846"/>
        <v>24.8795</v>
      </c>
      <c r="E3287" s="33">
        <f t="shared" si="1847"/>
        <v>1940.6010000000001</v>
      </c>
      <c r="F3287" s="34"/>
      <c r="G3287" s="42">
        <f t="shared" si="1830"/>
        <v>0</v>
      </c>
      <c r="H3287" s="36">
        <f t="shared" si="1848"/>
        <v>78</v>
      </c>
      <c r="I3287" s="36">
        <f t="shared" si="1839"/>
        <v>0</v>
      </c>
      <c r="J3287" s="44">
        <v>40</v>
      </c>
      <c r="K3287" s="273">
        <v>29.27</v>
      </c>
      <c r="L3287" s="25">
        <v>0.15</v>
      </c>
      <c r="M3287" s="26">
        <f t="shared" si="1840"/>
        <v>4.3904999999999994</v>
      </c>
      <c r="N3287" s="43"/>
      <c r="O3287" s="39"/>
    </row>
    <row r="3288" spans="1:15" ht="15.75">
      <c r="A3288" s="233" t="s">
        <v>6479</v>
      </c>
      <c r="B3288" s="73" t="s">
        <v>6480</v>
      </c>
      <c r="C3288" s="41" t="s">
        <v>234</v>
      </c>
      <c r="D3288" s="32">
        <f t="shared" ref="D3288" si="1853">K3288-M3288</f>
        <v>3.74</v>
      </c>
      <c r="E3288" s="33">
        <f t="shared" ref="E3288" si="1854">D3288*H3288</f>
        <v>291.72000000000003</v>
      </c>
      <c r="F3288" s="34"/>
      <c r="G3288" s="42">
        <f t="shared" ref="G3288" si="1855">F3288*D3288</f>
        <v>0</v>
      </c>
      <c r="H3288" s="36">
        <f t="shared" si="1848"/>
        <v>78</v>
      </c>
      <c r="I3288" s="36">
        <f t="shared" ref="I3288" si="1856">E3288*F3288</f>
        <v>0</v>
      </c>
      <c r="J3288" s="44">
        <v>100</v>
      </c>
      <c r="K3288" s="273">
        <v>4.4000000000000004</v>
      </c>
      <c r="L3288" s="25">
        <v>0.15</v>
      </c>
      <c r="M3288" s="26">
        <f t="shared" ref="M3288" si="1857">K3288*L3288</f>
        <v>0.66</v>
      </c>
      <c r="N3288" s="43"/>
      <c r="O3288" s="39"/>
    </row>
    <row r="3289" spans="1:15" ht="15.75">
      <c r="A3289" s="233" t="s">
        <v>4589</v>
      </c>
      <c r="B3289" s="73" t="s">
        <v>4590</v>
      </c>
      <c r="C3289" s="41" t="s">
        <v>234</v>
      </c>
      <c r="D3289" s="32">
        <f t="shared" si="1846"/>
        <v>3.74</v>
      </c>
      <c r="E3289" s="33">
        <f t="shared" si="1847"/>
        <v>291.72000000000003</v>
      </c>
      <c r="F3289" s="34"/>
      <c r="G3289" s="42">
        <f t="shared" ref="G3289:G3352" si="1858">F3289*D3289</f>
        <v>0</v>
      </c>
      <c r="H3289" s="36">
        <f t="shared" si="1848"/>
        <v>78</v>
      </c>
      <c r="I3289" s="36">
        <f t="shared" si="1839"/>
        <v>0</v>
      </c>
      <c r="J3289" s="44">
        <v>100</v>
      </c>
      <c r="K3289" s="273">
        <v>4.4000000000000004</v>
      </c>
      <c r="L3289" s="25">
        <v>0.15</v>
      </c>
      <c r="M3289" s="26">
        <f t="shared" si="1840"/>
        <v>0.66</v>
      </c>
      <c r="N3289" s="43"/>
      <c r="O3289" s="39"/>
    </row>
    <row r="3290" spans="1:15" ht="15.75">
      <c r="A3290" s="63" t="s">
        <v>392</v>
      </c>
      <c r="B3290" s="73" t="s">
        <v>4394</v>
      </c>
      <c r="C3290" s="41" t="s">
        <v>45</v>
      </c>
      <c r="D3290" s="32">
        <f t="shared" si="1846"/>
        <v>0.2465</v>
      </c>
      <c r="E3290" s="33">
        <f t="shared" si="1847"/>
        <v>19.227</v>
      </c>
      <c r="F3290" s="34"/>
      <c r="G3290" s="42">
        <f>F3290*D3290</f>
        <v>0</v>
      </c>
      <c r="H3290" s="36">
        <f t="shared" si="1848"/>
        <v>78</v>
      </c>
      <c r="I3290" s="36">
        <f>E3290*F3290</f>
        <v>0</v>
      </c>
      <c r="J3290" s="44">
        <v>500</v>
      </c>
      <c r="K3290" s="273">
        <v>0.28999999999999998</v>
      </c>
      <c r="L3290" s="25">
        <v>0.15</v>
      </c>
      <c r="M3290" s="26">
        <f t="shared" si="1840"/>
        <v>4.3499999999999997E-2</v>
      </c>
      <c r="N3290" s="43"/>
      <c r="O3290" s="39"/>
    </row>
    <row r="3291" spans="1:15" ht="15.75" hidden="1">
      <c r="A3291" s="63" t="s">
        <v>5461</v>
      </c>
      <c r="B3291" s="73" t="s">
        <v>5462</v>
      </c>
      <c r="C3291" s="41" t="s">
        <v>14</v>
      </c>
      <c r="D3291" s="32">
        <f t="shared" si="1846"/>
        <v>0.374</v>
      </c>
      <c r="E3291" s="33">
        <f t="shared" si="1847"/>
        <v>29.172000000000001</v>
      </c>
      <c r="F3291" s="34"/>
      <c r="G3291" s="42">
        <f t="shared" si="1858"/>
        <v>0</v>
      </c>
      <c r="H3291" s="36">
        <f t="shared" si="1848"/>
        <v>78</v>
      </c>
      <c r="I3291" s="36">
        <f t="shared" si="1839"/>
        <v>0</v>
      </c>
      <c r="J3291" s="44">
        <v>1500</v>
      </c>
      <c r="K3291" s="273">
        <v>0.44</v>
      </c>
      <c r="L3291" s="25">
        <v>0.15</v>
      </c>
      <c r="M3291" s="26">
        <f t="shared" si="1840"/>
        <v>6.6000000000000003E-2</v>
      </c>
      <c r="N3291" s="43" t="s">
        <v>15</v>
      </c>
      <c r="O3291" s="39"/>
    </row>
    <row r="3292" spans="1:15" ht="15.75" hidden="1">
      <c r="A3292" s="63" t="s">
        <v>4607</v>
      </c>
      <c r="B3292" s="73" t="s">
        <v>4608</v>
      </c>
      <c r="C3292" s="41" t="s">
        <v>79</v>
      </c>
      <c r="D3292" s="32">
        <f t="shared" si="1846"/>
        <v>3.74</v>
      </c>
      <c r="E3292" s="33">
        <f t="shared" si="1847"/>
        <v>291.72000000000003</v>
      </c>
      <c r="F3292" s="34"/>
      <c r="G3292" s="42">
        <f t="shared" si="1858"/>
        <v>0</v>
      </c>
      <c r="H3292" s="36">
        <f t="shared" si="1848"/>
        <v>78</v>
      </c>
      <c r="I3292" s="36">
        <f t="shared" si="1839"/>
        <v>0</v>
      </c>
      <c r="J3292" s="44">
        <v>250</v>
      </c>
      <c r="K3292" s="273">
        <v>4.4000000000000004</v>
      </c>
      <c r="L3292" s="25">
        <v>0.15</v>
      </c>
      <c r="M3292" s="26">
        <f t="shared" si="1840"/>
        <v>0.66</v>
      </c>
      <c r="N3292" s="43" t="s">
        <v>15</v>
      </c>
      <c r="O3292" s="39"/>
    </row>
    <row r="3293" spans="1:15" ht="15.75">
      <c r="A3293" s="233" t="s">
        <v>5252</v>
      </c>
      <c r="B3293" s="73" t="s">
        <v>4239</v>
      </c>
      <c r="C3293" s="41" t="s">
        <v>79</v>
      </c>
      <c r="D3293" s="32">
        <f t="shared" si="1846"/>
        <v>49.759</v>
      </c>
      <c r="E3293" s="33">
        <f t="shared" si="1847"/>
        <v>3881.2020000000002</v>
      </c>
      <c r="F3293" s="34"/>
      <c r="G3293" s="42">
        <f t="shared" si="1858"/>
        <v>0</v>
      </c>
      <c r="H3293" s="36">
        <f t="shared" si="1848"/>
        <v>78</v>
      </c>
      <c r="I3293" s="36">
        <f t="shared" si="1839"/>
        <v>0</v>
      </c>
      <c r="J3293" s="44">
        <v>1000</v>
      </c>
      <c r="K3293" s="273">
        <v>58.54</v>
      </c>
      <c r="L3293" s="25">
        <v>0.15</v>
      </c>
      <c r="M3293" s="26">
        <f t="shared" si="1840"/>
        <v>8.7809999999999988</v>
      </c>
      <c r="N3293" s="43"/>
      <c r="O3293" s="39"/>
    </row>
    <row r="3294" spans="1:15" ht="15.75">
      <c r="A3294" s="233" t="s">
        <v>1908</v>
      </c>
      <c r="B3294" s="73" t="s">
        <v>2026</v>
      </c>
      <c r="C3294" s="41" t="s">
        <v>14</v>
      </c>
      <c r="D3294" s="32">
        <f t="shared" si="1846"/>
        <v>8.7125000000000004</v>
      </c>
      <c r="E3294" s="33">
        <f t="shared" si="1847"/>
        <v>679.57500000000005</v>
      </c>
      <c r="F3294" s="34"/>
      <c r="G3294" s="42">
        <f t="shared" si="1858"/>
        <v>0</v>
      </c>
      <c r="H3294" s="36">
        <f t="shared" si="1848"/>
        <v>78</v>
      </c>
      <c r="I3294" s="36">
        <f t="shared" si="1839"/>
        <v>0</v>
      </c>
      <c r="J3294" s="44">
        <v>20</v>
      </c>
      <c r="K3294" s="273">
        <v>10.25</v>
      </c>
      <c r="L3294" s="25">
        <v>0.15</v>
      </c>
      <c r="M3294" s="26">
        <f t="shared" si="1840"/>
        <v>1.5374999999999999</v>
      </c>
      <c r="N3294" s="43"/>
      <c r="O3294" s="39"/>
    </row>
    <row r="3295" spans="1:15" ht="15.75">
      <c r="A3295" s="233" t="s">
        <v>2027</v>
      </c>
      <c r="B3295" s="73" t="s">
        <v>2028</v>
      </c>
      <c r="C3295" s="41" t="s">
        <v>14</v>
      </c>
      <c r="D3295" s="32">
        <f t="shared" si="1846"/>
        <v>8.7125000000000004</v>
      </c>
      <c r="E3295" s="33">
        <f t="shared" si="1847"/>
        <v>679.57500000000005</v>
      </c>
      <c r="F3295" s="34"/>
      <c r="G3295" s="42">
        <f t="shared" si="1858"/>
        <v>0</v>
      </c>
      <c r="H3295" s="36">
        <f t="shared" si="1848"/>
        <v>78</v>
      </c>
      <c r="I3295" s="36">
        <f t="shared" si="1839"/>
        <v>0</v>
      </c>
      <c r="J3295" s="44">
        <v>20</v>
      </c>
      <c r="K3295" s="273">
        <v>10.25</v>
      </c>
      <c r="L3295" s="25">
        <v>0.15</v>
      </c>
      <c r="M3295" s="26">
        <f t="shared" si="1840"/>
        <v>1.5374999999999999</v>
      </c>
      <c r="N3295" s="43"/>
      <c r="O3295" s="39"/>
    </row>
    <row r="3296" spans="1:15" ht="15.75">
      <c r="A3296" s="233" t="s">
        <v>1908</v>
      </c>
      <c r="B3296" s="73" t="s">
        <v>2029</v>
      </c>
      <c r="C3296" s="41" t="s">
        <v>14</v>
      </c>
      <c r="D3296" s="32">
        <f t="shared" si="1846"/>
        <v>8.7125000000000004</v>
      </c>
      <c r="E3296" s="33">
        <f t="shared" si="1847"/>
        <v>679.57500000000005</v>
      </c>
      <c r="F3296" s="34"/>
      <c r="G3296" s="42">
        <f t="shared" si="1858"/>
        <v>0</v>
      </c>
      <c r="H3296" s="36">
        <f t="shared" si="1848"/>
        <v>78</v>
      </c>
      <c r="I3296" s="36">
        <f t="shared" si="1839"/>
        <v>0</v>
      </c>
      <c r="J3296" s="44">
        <v>20</v>
      </c>
      <c r="K3296" s="273">
        <v>10.25</v>
      </c>
      <c r="L3296" s="25">
        <v>0.15</v>
      </c>
      <c r="M3296" s="26">
        <f t="shared" si="1840"/>
        <v>1.5374999999999999</v>
      </c>
      <c r="N3296" s="43"/>
      <c r="O3296" s="39"/>
    </row>
    <row r="3297" spans="1:15" ht="15.75">
      <c r="A3297" s="233" t="s">
        <v>5371</v>
      </c>
      <c r="B3297" s="73" t="s">
        <v>2030</v>
      </c>
      <c r="C3297" s="41" t="s">
        <v>14</v>
      </c>
      <c r="D3297" s="32">
        <f t="shared" si="1846"/>
        <v>8.7125000000000004</v>
      </c>
      <c r="E3297" s="33">
        <f t="shared" si="1847"/>
        <v>679.57500000000005</v>
      </c>
      <c r="F3297" s="34"/>
      <c r="G3297" s="42">
        <f t="shared" si="1858"/>
        <v>0</v>
      </c>
      <c r="H3297" s="36">
        <f t="shared" si="1848"/>
        <v>78</v>
      </c>
      <c r="I3297" s="36">
        <f t="shared" si="1839"/>
        <v>0</v>
      </c>
      <c r="J3297" s="44">
        <v>40</v>
      </c>
      <c r="K3297" s="273">
        <v>10.25</v>
      </c>
      <c r="L3297" s="25">
        <v>0.15</v>
      </c>
      <c r="M3297" s="26">
        <f t="shared" si="1840"/>
        <v>1.5374999999999999</v>
      </c>
      <c r="N3297" s="43"/>
      <c r="O3297" s="39"/>
    </row>
    <row r="3298" spans="1:15" ht="15.75">
      <c r="A3298" s="233" t="s">
        <v>4312</v>
      </c>
      <c r="B3298" s="73" t="s">
        <v>2031</v>
      </c>
      <c r="C3298" s="41" t="s">
        <v>14</v>
      </c>
      <c r="D3298" s="32">
        <f t="shared" si="1846"/>
        <v>9.9619999999999997</v>
      </c>
      <c r="E3298" s="33">
        <f t="shared" si="1847"/>
        <v>777.03599999999994</v>
      </c>
      <c r="F3298" s="34"/>
      <c r="G3298" s="42">
        <f t="shared" si="1858"/>
        <v>0</v>
      </c>
      <c r="H3298" s="36">
        <f t="shared" si="1848"/>
        <v>78</v>
      </c>
      <c r="I3298" s="36">
        <f t="shared" si="1839"/>
        <v>0</v>
      </c>
      <c r="J3298" s="44">
        <v>20</v>
      </c>
      <c r="K3298" s="273">
        <v>11.72</v>
      </c>
      <c r="L3298" s="25">
        <v>0.15</v>
      </c>
      <c r="M3298" s="26">
        <f t="shared" si="1840"/>
        <v>1.758</v>
      </c>
      <c r="N3298" s="43"/>
      <c r="O3298" s="39"/>
    </row>
    <row r="3299" spans="1:15" ht="15.75">
      <c r="A3299" s="233" t="s">
        <v>2032</v>
      </c>
      <c r="B3299" s="73" t="s">
        <v>5036</v>
      </c>
      <c r="C3299" s="41" t="s">
        <v>14</v>
      </c>
      <c r="D3299" s="32">
        <f t="shared" si="1846"/>
        <v>11.4495</v>
      </c>
      <c r="E3299" s="33">
        <f t="shared" si="1847"/>
        <v>893.06100000000004</v>
      </c>
      <c r="F3299" s="34"/>
      <c r="G3299" s="42">
        <f t="shared" si="1858"/>
        <v>0</v>
      </c>
      <c r="H3299" s="36">
        <f t="shared" si="1848"/>
        <v>78</v>
      </c>
      <c r="I3299" s="36">
        <f t="shared" si="1839"/>
        <v>0</v>
      </c>
      <c r="J3299" s="44">
        <v>20</v>
      </c>
      <c r="K3299" s="273">
        <v>13.47</v>
      </c>
      <c r="L3299" s="25">
        <v>0.15</v>
      </c>
      <c r="M3299" s="26">
        <f t="shared" si="1840"/>
        <v>2.0205000000000002</v>
      </c>
      <c r="N3299" s="43"/>
      <c r="O3299" s="39"/>
    </row>
    <row r="3300" spans="1:15" ht="15.75" hidden="1">
      <c r="A3300" s="63" t="s">
        <v>5372</v>
      </c>
      <c r="B3300" s="73" t="s">
        <v>2033</v>
      </c>
      <c r="C3300" s="41" t="s">
        <v>14</v>
      </c>
      <c r="D3300" s="32">
        <f t="shared" si="1846"/>
        <v>8.7125000000000004</v>
      </c>
      <c r="E3300" s="33">
        <f t="shared" si="1847"/>
        <v>679.57500000000005</v>
      </c>
      <c r="F3300" s="34"/>
      <c r="G3300" s="42">
        <f t="shared" si="1858"/>
        <v>0</v>
      </c>
      <c r="H3300" s="36">
        <f t="shared" si="1848"/>
        <v>78</v>
      </c>
      <c r="I3300" s="36">
        <f t="shared" si="1839"/>
        <v>0</v>
      </c>
      <c r="J3300" s="44">
        <v>20</v>
      </c>
      <c r="K3300" s="273">
        <v>10.25</v>
      </c>
      <c r="L3300" s="25">
        <v>0.15</v>
      </c>
      <c r="M3300" s="26">
        <f t="shared" si="1840"/>
        <v>1.5374999999999999</v>
      </c>
      <c r="N3300" s="43" t="s">
        <v>15</v>
      </c>
      <c r="O3300" s="39"/>
    </row>
    <row r="3301" spans="1:15" ht="15.75" hidden="1">
      <c r="A3301" s="63"/>
      <c r="B3301" s="73" t="s">
        <v>2034</v>
      </c>
      <c r="C3301" s="41" t="s">
        <v>14</v>
      </c>
      <c r="D3301" s="32">
        <f t="shared" si="1846"/>
        <v>14.688000000000001</v>
      </c>
      <c r="E3301" s="33">
        <f t="shared" si="1847"/>
        <v>1145.664</v>
      </c>
      <c r="F3301" s="34"/>
      <c r="G3301" s="42">
        <f t="shared" si="1858"/>
        <v>0</v>
      </c>
      <c r="H3301" s="36">
        <f t="shared" si="1848"/>
        <v>78</v>
      </c>
      <c r="I3301" s="36">
        <f t="shared" si="1839"/>
        <v>0</v>
      </c>
      <c r="J3301" s="44">
        <v>20</v>
      </c>
      <c r="K3301" s="273">
        <v>17.28</v>
      </c>
      <c r="L3301" s="25">
        <v>0.15</v>
      </c>
      <c r="M3301" s="26">
        <f t="shared" si="1840"/>
        <v>2.5920000000000001</v>
      </c>
      <c r="N3301" s="43" t="s">
        <v>15</v>
      </c>
      <c r="O3301" s="39"/>
    </row>
    <row r="3302" spans="1:15" ht="15.75">
      <c r="A3302" s="233" t="s">
        <v>400</v>
      </c>
      <c r="B3302" s="73" t="s">
        <v>401</v>
      </c>
      <c r="C3302" s="41" t="s">
        <v>14</v>
      </c>
      <c r="D3302" s="32">
        <f t="shared" si="1846"/>
        <v>2.0569999999999999</v>
      </c>
      <c r="E3302" s="33">
        <f t="shared" si="1847"/>
        <v>160.446</v>
      </c>
      <c r="F3302" s="34"/>
      <c r="G3302" s="42">
        <f t="shared" si="1858"/>
        <v>0</v>
      </c>
      <c r="H3302" s="36">
        <f t="shared" si="1848"/>
        <v>78</v>
      </c>
      <c r="I3302" s="36">
        <f t="shared" si="1839"/>
        <v>0</v>
      </c>
      <c r="J3302" s="44" t="s">
        <v>1042</v>
      </c>
      <c r="K3302" s="273">
        <v>2.42</v>
      </c>
      <c r="L3302" s="25">
        <v>0.15</v>
      </c>
      <c r="M3302" s="26">
        <f t="shared" si="1840"/>
        <v>0.36299999999999999</v>
      </c>
      <c r="N3302" s="43"/>
      <c r="O3302" s="39"/>
    </row>
    <row r="3303" spans="1:15" ht="15.75">
      <c r="A3303" s="233" t="s">
        <v>4017</v>
      </c>
      <c r="B3303" s="73" t="s">
        <v>6546</v>
      </c>
      <c r="C3303" s="41" t="s">
        <v>14</v>
      </c>
      <c r="D3303" s="32">
        <f t="shared" si="1846"/>
        <v>5.6014999999999997</v>
      </c>
      <c r="E3303" s="33">
        <f t="shared" si="1847"/>
        <v>436.91699999999997</v>
      </c>
      <c r="F3303" s="34"/>
      <c r="G3303" s="42">
        <f t="shared" si="1858"/>
        <v>0</v>
      </c>
      <c r="H3303" s="36">
        <f t="shared" si="1848"/>
        <v>78</v>
      </c>
      <c r="I3303" s="36">
        <f t="shared" si="1839"/>
        <v>0</v>
      </c>
      <c r="J3303" s="44" t="s">
        <v>521</v>
      </c>
      <c r="K3303" s="273">
        <v>6.59</v>
      </c>
      <c r="L3303" s="25">
        <v>0.15</v>
      </c>
      <c r="M3303" s="26">
        <f t="shared" si="1840"/>
        <v>0.98849999999999993</v>
      </c>
      <c r="N3303" s="43"/>
      <c r="O3303" s="39"/>
    </row>
    <row r="3304" spans="1:15" ht="15.75" hidden="1">
      <c r="A3304" s="63" t="s">
        <v>4471</v>
      </c>
      <c r="B3304" s="73" t="s">
        <v>5464</v>
      </c>
      <c r="C3304" s="41" t="s">
        <v>45</v>
      </c>
      <c r="D3304" s="32">
        <f t="shared" si="1846"/>
        <v>1.9889999999999999</v>
      </c>
      <c r="E3304" s="33">
        <f t="shared" si="1847"/>
        <v>155.142</v>
      </c>
      <c r="F3304" s="34"/>
      <c r="G3304" s="42">
        <f t="shared" si="1858"/>
        <v>0</v>
      </c>
      <c r="H3304" s="36">
        <f t="shared" si="1848"/>
        <v>78</v>
      </c>
      <c r="I3304" s="36">
        <f t="shared" si="1839"/>
        <v>0</v>
      </c>
      <c r="J3304" s="44">
        <v>200</v>
      </c>
      <c r="K3304" s="273">
        <v>2.34</v>
      </c>
      <c r="L3304" s="25">
        <v>0.15</v>
      </c>
      <c r="M3304" s="26">
        <f t="shared" si="1840"/>
        <v>0.35099999999999998</v>
      </c>
      <c r="N3304" s="43" t="s">
        <v>15</v>
      </c>
      <c r="O3304" s="39"/>
    </row>
    <row r="3305" spans="1:15" ht="15.75" hidden="1">
      <c r="A3305" s="63" t="s">
        <v>410</v>
      </c>
      <c r="B3305" s="73" t="s">
        <v>3772</v>
      </c>
      <c r="C3305" s="41" t="s">
        <v>45</v>
      </c>
      <c r="D3305" s="32">
        <f t="shared" si="1846"/>
        <v>1.9889999999999999</v>
      </c>
      <c r="E3305" s="33">
        <f t="shared" si="1847"/>
        <v>155.142</v>
      </c>
      <c r="F3305" s="34"/>
      <c r="G3305" s="42">
        <f t="shared" si="1858"/>
        <v>0</v>
      </c>
      <c r="H3305" s="36">
        <f t="shared" si="1848"/>
        <v>78</v>
      </c>
      <c r="I3305" s="36">
        <f t="shared" si="1839"/>
        <v>0</v>
      </c>
      <c r="J3305" s="44">
        <v>100</v>
      </c>
      <c r="K3305" s="273">
        <v>2.34</v>
      </c>
      <c r="L3305" s="25">
        <v>0.15</v>
      </c>
      <c r="M3305" s="26">
        <f t="shared" si="1840"/>
        <v>0.35099999999999998</v>
      </c>
      <c r="N3305" s="43" t="s">
        <v>15</v>
      </c>
      <c r="O3305" s="39"/>
    </row>
    <row r="3306" spans="1:15" ht="15.75">
      <c r="A3306" s="233" t="s">
        <v>5373</v>
      </c>
      <c r="B3306" s="73" t="s">
        <v>2035</v>
      </c>
      <c r="C3306" s="41" t="s">
        <v>45</v>
      </c>
      <c r="D3306" s="32">
        <f t="shared" si="1846"/>
        <v>0.91800000000000004</v>
      </c>
      <c r="E3306" s="33">
        <f t="shared" si="1847"/>
        <v>71.603999999999999</v>
      </c>
      <c r="F3306" s="34"/>
      <c r="G3306" s="42">
        <f>F3306*D3306</f>
        <v>0</v>
      </c>
      <c r="H3306" s="36">
        <f t="shared" si="1848"/>
        <v>78</v>
      </c>
      <c r="I3306" s="36">
        <f>E3306*F3306</f>
        <v>0</v>
      </c>
      <c r="J3306" s="44">
        <v>150</v>
      </c>
      <c r="K3306" s="273">
        <v>1.08</v>
      </c>
      <c r="L3306" s="25">
        <v>0.15</v>
      </c>
      <c r="M3306" s="26">
        <f t="shared" si="1840"/>
        <v>0.16200000000000001</v>
      </c>
      <c r="N3306" s="43"/>
      <c r="O3306" s="39"/>
    </row>
    <row r="3307" spans="1:15" ht="15.75" hidden="1">
      <c r="A3307" s="63" t="s">
        <v>1293</v>
      </c>
      <c r="B3307" s="73" t="s">
        <v>4963</v>
      </c>
      <c r="C3307" s="41" t="s">
        <v>45</v>
      </c>
      <c r="D3307" s="32">
        <f t="shared" si="1846"/>
        <v>1.0029999999999999</v>
      </c>
      <c r="E3307" s="33">
        <f t="shared" si="1847"/>
        <v>78.233999999999995</v>
      </c>
      <c r="F3307" s="34"/>
      <c r="G3307" s="42">
        <f t="shared" si="1858"/>
        <v>0</v>
      </c>
      <c r="H3307" s="36">
        <f t="shared" si="1848"/>
        <v>78</v>
      </c>
      <c r="I3307" s="36">
        <f t="shared" si="1839"/>
        <v>0</v>
      </c>
      <c r="J3307" s="44">
        <v>100</v>
      </c>
      <c r="K3307" s="273">
        <v>1.18</v>
      </c>
      <c r="L3307" s="25">
        <v>0.15</v>
      </c>
      <c r="M3307" s="26">
        <f t="shared" si="1840"/>
        <v>0.17699999999999999</v>
      </c>
      <c r="N3307" s="43" t="s">
        <v>15</v>
      </c>
      <c r="O3307" s="39"/>
    </row>
    <row r="3308" spans="1:15" ht="15.75">
      <c r="A3308" s="233" t="s">
        <v>5374</v>
      </c>
      <c r="B3308" s="73" t="s">
        <v>2036</v>
      </c>
      <c r="C3308" s="41" t="s">
        <v>45</v>
      </c>
      <c r="D3308" s="32">
        <f t="shared" si="1846"/>
        <v>1.0029999999999999</v>
      </c>
      <c r="E3308" s="33">
        <f t="shared" si="1847"/>
        <v>78.233999999999995</v>
      </c>
      <c r="F3308" s="34"/>
      <c r="G3308" s="42">
        <f t="shared" si="1858"/>
        <v>0</v>
      </c>
      <c r="H3308" s="36">
        <f t="shared" si="1848"/>
        <v>78</v>
      </c>
      <c r="I3308" s="36">
        <f t="shared" si="1839"/>
        <v>0</v>
      </c>
      <c r="J3308" s="44">
        <v>200</v>
      </c>
      <c r="K3308" s="273">
        <v>1.18</v>
      </c>
      <c r="L3308" s="25">
        <v>0.15</v>
      </c>
      <c r="M3308" s="26">
        <f t="shared" si="1840"/>
        <v>0.17699999999999999</v>
      </c>
      <c r="N3308" s="43"/>
      <c r="O3308" s="39"/>
    </row>
    <row r="3309" spans="1:15" ht="15.75">
      <c r="A3309" s="233" t="s">
        <v>6050</v>
      </c>
      <c r="B3309" s="73" t="s">
        <v>6051</v>
      </c>
      <c r="C3309" s="41" t="s">
        <v>45</v>
      </c>
      <c r="D3309" s="32">
        <f t="shared" si="1846"/>
        <v>1.0029999999999999</v>
      </c>
      <c r="E3309" s="33">
        <f t="shared" si="1847"/>
        <v>78.233999999999995</v>
      </c>
      <c r="F3309" s="34"/>
      <c r="G3309" s="42">
        <f t="shared" si="1858"/>
        <v>0</v>
      </c>
      <c r="H3309" s="36">
        <f t="shared" si="1848"/>
        <v>78</v>
      </c>
      <c r="I3309" s="36">
        <f t="shared" si="1839"/>
        <v>0</v>
      </c>
      <c r="J3309" s="44">
        <v>100</v>
      </c>
      <c r="K3309" s="273">
        <v>1.18</v>
      </c>
      <c r="L3309" s="25">
        <v>0.15</v>
      </c>
      <c r="M3309" s="26">
        <f t="shared" si="1840"/>
        <v>0.17699999999999999</v>
      </c>
      <c r="N3309" s="43"/>
      <c r="O3309" s="39"/>
    </row>
    <row r="3310" spans="1:15" ht="15.75" hidden="1">
      <c r="A3310" s="63" t="s">
        <v>1296</v>
      </c>
      <c r="B3310" s="73" t="s">
        <v>2037</v>
      </c>
      <c r="C3310" s="41" t="s">
        <v>45</v>
      </c>
      <c r="D3310" s="32">
        <f t="shared" si="1846"/>
        <v>1.0029999999999999</v>
      </c>
      <c r="E3310" s="33">
        <f t="shared" si="1847"/>
        <v>78.233999999999995</v>
      </c>
      <c r="F3310" s="34"/>
      <c r="G3310" s="42">
        <f t="shared" si="1858"/>
        <v>0</v>
      </c>
      <c r="H3310" s="36">
        <f t="shared" si="1848"/>
        <v>78</v>
      </c>
      <c r="I3310" s="36">
        <f t="shared" si="1839"/>
        <v>0</v>
      </c>
      <c r="J3310" s="44" t="s">
        <v>353</v>
      </c>
      <c r="K3310" s="273">
        <v>1.18</v>
      </c>
      <c r="L3310" s="25">
        <v>0.15</v>
      </c>
      <c r="M3310" s="26">
        <f t="shared" si="1840"/>
        <v>0.17699999999999999</v>
      </c>
      <c r="N3310" s="43" t="s">
        <v>15</v>
      </c>
      <c r="O3310" s="39"/>
    </row>
    <row r="3311" spans="1:15" ht="15.75">
      <c r="A3311" s="233" t="s">
        <v>5255</v>
      </c>
      <c r="B3311" s="73" t="s">
        <v>2038</v>
      </c>
      <c r="C3311" s="41" t="s">
        <v>45</v>
      </c>
      <c r="D3311" s="32">
        <f t="shared" si="1846"/>
        <v>1.0029999999999999</v>
      </c>
      <c r="E3311" s="33">
        <f t="shared" si="1847"/>
        <v>78.233999999999995</v>
      </c>
      <c r="F3311" s="34"/>
      <c r="G3311" s="42">
        <f t="shared" si="1858"/>
        <v>0</v>
      </c>
      <c r="H3311" s="36">
        <f t="shared" si="1848"/>
        <v>78</v>
      </c>
      <c r="I3311" s="36">
        <f t="shared" si="1839"/>
        <v>0</v>
      </c>
      <c r="J3311" s="44">
        <v>200</v>
      </c>
      <c r="K3311" s="273">
        <v>1.18</v>
      </c>
      <c r="L3311" s="25">
        <v>0.15</v>
      </c>
      <c r="M3311" s="26">
        <f t="shared" si="1840"/>
        <v>0.17699999999999999</v>
      </c>
      <c r="N3311" s="43"/>
      <c r="O3311" s="39"/>
    </row>
    <row r="3312" spans="1:15" ht="15.75">
      <c r="A3312" s="233" t="s">
        <v>5941</v>
      </c>
      <c r="B3312" s="73" t="s">
        <v>7247</v>
      </c>
      <c r="C3312" s="41" t="s">
        <v>45</v>
      </c>
      <c r="D3312" s="32">
        <f t="shared" si="1846"/>
        <v>1.0029999999999999</v>
      </c>
      <c r="E3312" s="33">
        <f t="shared" si="1847"/>
        <v>78.233999999999995</v>
      </c>
      <c r="F3312" s="34"/>
      <c r="G3312" s="42">
        <f t="shared" si="1858"/>
        <v>0</v>
      </c>
      <c r="H3312" s="36">
        <f t="shared" si="1848"/>
        <v>78</v>
      </c>
      <c r="I3312" s="36">
        <f t="shared" si="1839"/>
        <v>0</v>
      </c>
      <c r="J3312" s="44">
        <v>100</v>
      </c>
      <c r="K3312" s="273">
        <v>1.18</v>
      </c>
      <c r="L3312" s="25">
        <v>0.15</v>
      </c>
      <c r="M3312" s="26">
        <f t="shared" si="1840"/>
        <v>0.17699999999999999</v>
      </c>
      <c r="N3312" s="43"/>
      <c r="O3312" s="39"/>
    </row>
    <row r="3313" spans="1:15" ht="15.75">
      <c r="A3313" s="233" t="s">
        <v>5255</v>
      </c>
      <c r="B3313" s="73" t="s">
        <v>5465</v>
      </c>
      <c r="C3313" s="41" t="s">
        <v>45</v>
      </c>
      <c r="D3313" s="32">
        <f t="shared" si="1846"/>
        <v>1.2495000000000001</v>
      </c>
      <c r="E3313" s="33">
        <f t="shared" si="1847"/>
        <v>97.460999999999999</v>
      </c>
      <c r="F3313" s="34"/>
      <c r="G3313" s="42">
        <f t="shared" si="1858"/>
        <v>0</v>
      </c>
      <c r="H3313" s="36">
        <f t="shared" si="1848"/>
        <v>78</v>
      </c>
      <c r="I3313" s="36">
        <f t="shared" si="1839"/>
        <v>0</v>
      </c>
      <c r="J3313" s="44" t="s">
        <v>353</v>
      </c>
      <c r="K3313" s="273">
        <v>1.47</v>
      </c>
      <c r="L3313" s="25">
        <v>0.15</v>
      </c>
      <c r="M3313" s="26">
        <f t="shared" si="1840"/>
        <v>0.2205</v>
      </c>
      <c r="N3313" s="43"/>
      <c r="O3313" s="39"/>
    </row>
    <row r="3314" spans="1:15" ht="15.75" hidden="1">
      <c r="A3314" s="63" t="s">
        <v>5008</v>
      </c>
      <c r="B3314" s="73" t="s">
        <v>7248</v>
      </c>
      <c r="C3314" s="41" t="s">
        <v>14</v>
      </c>
      <c r="D3314" s="32">
        <f t="shared" si="1846"/>
        <v>1.496</v>
      </c>
      <c r="E3314" s="33">
        <f t="shared" si="1847"/>
        <v>116.688</v>
      </c>
      <c r="F3314" s="34"/>
      <c r="G3314" s="42">
        <f t="shared" si="1858"/>
        <v>0</v>
      </c>
      <c r="H3314" s="36">
        <f t="shared" si="1848"/>
        <v>78</v>
      </c>
      <c r="I3314" s="36">
        <f t="shared" si="1839"/>
        <v>0</v>
      </c>
      <c r="J3314" s="44">
        <v>100</v>
      </c>
      <c r="K3314" s="273">
        <v>1.76</v>
      </c>
      <c r="L3314" s="25">
        <v>0.15</v>
      </c>
      <c r="M3314" s="26">
        <f t="shared" si="1840"/>
        <v>0.26400000000000001</v>
      </c>
      <c r="N3314" s="43" t="s">
        <v>15</v>
      </c>
      <c r="O3314" s="39"/>
    </row>
    <row r="3315" spans="1:15" ht="15.75" hidden="1">
      <c r="A3315" s="63"/>
      <c r="B3315" s="73" t="s">
        <v>4090</v>
      </c>
      <c r="C3315" s="41" t="s">
        <v>14</v>
      </c>
      <c r="D3315" s="32">
        <f t="shared" si="1846"/>
        <v>1.3090000000000002</v>
      </c>
      <c r="E3315" s="33">
        <f t="shared" si="1847"/>
        <v>102.10200000000002</v>
      </c>
      <c r="F3315" s="34"/>
      <c r="G3315" s="42">
        <f t="shared" si="1858"/>
        <v>0</v>
      </c>
      <c r="H3315" s="36">
        <f t="shared" si="1848"/>
        <v>78</v>
      </c>
      <c r="I3315" s="36">
        <f t="shared" si="1839"/>
        <v>0</v>
      </c>
      <c r="J3315" s="44">
        <v>100</v>
      </c>
      <c r="K3315" s="273">
        <v>1.54</v>
      </c>
      <c r="L3315" s="25">
        <v>0.15</v>
      </c>
      <c r="M3315" s="26">
        <f t="shared" si="1840"/>
        <v>0.23099999999999998</v>
      </c>
      <c r="N3315" s="43" t="s">
        <v>15</v>
      </c>
      <c r="O3315" s="39"/>
    </row>
    <row r="3316" spans="1:15" ht="15.75" hidden="1">
      <c r="A3316" s="63" t="s">
        <v>2039</v>
      </c>
      <c r="B3316" s="73" t="s">
        <v>3773</v>
      </c>
      <c r="C3316" s="41" t="s">
        <v>14</v>
      </c>
      <c r="D3316" s="32">
        <f t="shared" si="1846"/>
        <v>1.87</v>
      </c>
      <c r="E3316" s="33">
        <f t="shared" si="1847"/>
        <v>145.86000000000001</v>
      </c>
      <c r="F3316" s="34"/>
      <c r="G3316" s="42">
        <f t="shared" si="1858"/>
        <v>0</v>
      </c>
      <c r="H3316" s="36">
        <f t="shared" si="1848"/>
        <v>78</v>
      </c>
      <c r="I3316" s="36">
        <f t="shared" si="1839"/>
        <v>0</v>
      </c>
      <c r="J3316" s="44">
        <v>100</v>
      </c>
      <c r="K3316" s="273">
        <v>2.2000000000000002</v>
      </c>
      <c r="L3316" s="25">
        <v>0.15</v>
      </c>
      <c r="M3316" s="26">
        <f t="shared" si="1840"/>
        <v>0.33</v>
      </c>
      <c r="N3316" s="43" t="s">
        <v>15</v>
      </c>
      <c r="O3316" s="39"/>
    </row>
    <row r="3317" spans="1:15" ht="15.75" hidden="1">
      <c r="A3317" s="63"/>
      <c r="B3317" s="73" t="s">
        <v>3774</v>
      </c>
      <c r="C3317" s="41" t="s">
        <v>14</v>
      </c>
      <c r="D3317" s="32">
        <f t="shared" si="1846"/>
        <v>1.0114999999999998</v>
      </c>
      <c r="E3317" s="33">
        <f t="shared" si="1847"/>
        <v>78.896999999999991</v>
      </c>
      <c r="F3317" s="34"/>
      <c r="G3317" s="42">
        <f t="shared" si="1858"/>
        <v>0</v>
      </c>
      <c r="H3317" s="36">
        <f t="shared" si="1848"/>
        <v>78</v>
      </c>
      <c r="I3317" s="36">
        <f t="shared" ref="I3317:I3391" si="1859">E3317*F3317</f>
        <v>0</v>
      </c>
      <c r="J3317" s="44"/>
      <c r="K3317" s="273">
        <v>1.19</v>
      </c>
      <c r="L3317" s="25">
        <v>0.15</v>
      </c>
      <c r="M3317" s="26">
        <f t="shared" si="1840"/>
        <v>0.17849999999999999</v>
      </c>
      <c r="N3317" s="43" t="s">
        <v>15</v>
      </c>
      <c r="O3317" s="39"/>
    </row>
    <row r="3318" spans="1:15" ht="15.75" hidden="1">
      <c r="A3318" s="63"/>
      <c r="B3318" s="73" t="s">
        <v>3775</v>
      </c>
      <c r="C3318" s="41" t="s">
        <v>14</v>
      </c>
      <c r="D3318" s="32">
        <f>K3318-M3318</f>
        <v>1.0114999999999998</v>
      </c>
      <c r="E3318" s="33">
        <f>D3318*H3318</f>
        <v>78.896999999999991</v>
      </c>
      <c r="F3318" s="34"/>
      <c r="G3318" s="42">
        <f>F3318*D3318</f>
        <v>0</v>
      </c>
      <c r="H3318" s="36">
        <f t="shared" si="1848"/>
        <v>78</v>
      </c>
      <c r="I3318" s="36">
        <f>E3318*F3318</f>
        <v>0</v>
      </c>
      <c r="J3318" s="44"/>
      <c r="K3318" s="273">
        <v>1.19</v>
      </c>
      <c r="L3318" s="25">
        <v>0.15</v>
      </c>
      <c r="M3318" s="26">
        <f>K3318*L3318</f>
        <v>0.17849999999999999</v>
      </c>
      <c r="N3318" s="43" t="s">
        <v>15</v>
      </c>
      <c r="O3318" s="39"/>
    </row>
    <row r="3319" spans="1:15" ht="15.75" hidden="1">
      <c r="A3319" s="63" t="s">
        <v>2040</v>
      </c>
      <c r="B3319" s="73" t="s">
        <v>7249</v>
      </c>
      <c r="C3319" s="41" t="s">
        <v>14</v>
      </c>
      <c r="D3319" s="32">
        <f t="shared" si="1846"/>
        <v>1.3685</v>
      </c>
      <c r="E3319" s="33">
        <f t="shared" si="1847"/>
        <v>106.74300000000001</v>
      </c>
      <c r="F3319" s="34"/>
      <c r="G3319" s="42">
        <f t="shared" si="1858"/>
        <v>0</v>
      </c>
      <c r="H3319" s="36">
        <f t="shared" si="1848"/>
        <v>78</v>
      </c>
      <c r="I3319" s="36">
        <f t="shared" si="1859"/>
        <v>0</v>
      </c>
      <c r="J3319" s="44">
        <v>100</v>
      </c>
      <c r="K3319" s="273">
        <v>1.61</v>
      </c>
      <c r="L3319" s="25">
        <v>0.15</v>
      </c>
      <c r="M3319" s="26">
        <f t="shared" si="1840"/>
        <v>0.24149999999999999</v>
      </c>
      <c r="N3319" s="43" t="s">
        <v>15</v>
      </c>
      <c r="O3319" s="39"/>
    </row>
    <row r="3320" spans="1:15" ht="15" hidden="1" customHeight="1">
      <c r="A3320" s="63" t="s">
        <v>2041</v>
      </c>
      <c r="B3320" s="73" t="s">
        <v>3776</v>
      </c>
      <c r="C3320" s="41" t="s">
        <v>14</v>
      </c>
      <c r="D3320" s="32">
        <f t="shared" si="1846"/>
        <v>2.2440000000000002</v>
      </c>
      <c r="E3320" s="33">
        <f t="shared" si="1847"/>
        <v>175.03200000000001</v>
      </c>
      <c r="F3320" s="34"/>
      <c r="G3320" s="42">
        <f t="shared" si="1858"/>
        <v>0</v>
      </c>
      <c r="H3320" s="36">
        <f t="shared" si="1848"/>
        <v>78</v>
      </c>
      <c r="I3320" s="36">
        <f t="shared" si="1859"/>
        <v>0</v>
      </c>
      <c r="J3320" s="44">
        <v>125</v>
      </c>
      <c r="K3320" s="273">
        <v>2.64</v>
      </c>
      <c r="L3320" s="25">
        <v>0.15</v>
      </c>
      <c r="M3320" s="26">
        <f t="shared" si="1840"/>
        <v>0.39600000000000002</v>
      </c>
      <c r="N3320" s="43" t="s">
        <v>15</v>
      </c>
      <c r="O3320" s="39"/>
    </row>
    <row r="3321" spans="1:15" ht="15.75" hidden="1">
      <c r="A3321" s="63" t="s">
        <v>4939</v>
      </c>
      <c r="B3321" s="73" t="s">
        <v>5485</v>
      </c>
      <c r="C3321" s="41" t="s">
        <v>14</v>
      </c>
      <c r="D3321" s="32">
        <f t="shared" ref="D3321" si="1860">K3321-M3321</f>
        <v>2.6180000000000003</v>
      </c>
      <c r="E3321" s="33">
        <f t="shared" ref="E3321" si="1861">D3321*H3321</f>
        <v>204.20400000000004</v>
      </c>
      <c r="F3321" s="34"/>
      <c r="G3321" s="42">
        <f>F3321*D3321</f>
        <v>0</v>
      </c>
      <c r="H3321" s="36">
        <f t="shared" si="1848"/>
        <v>78</v>
      </c>
      <c r="I3321" s="36">
        <f>E3321*F3321</f>
        <v>0</v>
      </c>
      <c r="J3321" s="44">
        <v>100</v>
      </c>
      <c r="K3321" s="273">
        <v>3.08</v>
      </c>
      <c r="L3321" s="25">
        <v>0.15</v>
      </c>
      <c r="M3321" s="26">
        <f t="shared" ref="M3321" si="1862">K3321*L3321</f>
        <v>0.46199999999999997</v>
      </c>
      <c r="N3321" s="43" t="s">
        <v>15</v>
      </c>
      <c r="O3321" s="39"/>
    </row>
    <row r="3322" spans="1:15" ht="15.75" hidden="1">
      <c r="A3322" s="63" t="s">
        <v>2042</v>
      </c>
      <c r="B3322" s="73" t="s">
        <v>3777</v>
      </c>
      <c r="C3322" s="41" t="s">
        <v>14</v>
      </c>
      <c r="D3322" s="32">
        <f t="shared" si="1846"/>
        <v>3.3574999999999999</v>
      </c>
      <c r="E3322" s="33">
        <f t="shared" si="1847"/>
        <v>261.88499999999999</v>
      </c>
      <c r="F3322" s="34"/>
      <c r="G3322" s="42">
        <f>F3322*D3322</f>
        <v>0</v>
      </c>
      <c r="H3322" s="36">
        <f t="shared" si="1848"/>
        <v>78</v>
      </c>
      <c r="I3322" s="36">
        <f>E3322*F3322</f>
        <v>0</v>
      </c>
      <c r="J3322" s="44">
        <v>100</v>
      </c>
      <c r="K3322" s="273">
        <v>3.95</v>
      </c>
      <c r="L3322" s="25">
        <v>0.15</v>
      </c>
      <c r="M3322" s="26">
        <f t="shared" si="1840"/>
        <v>0.59250000000000003</v>
      </c>
      <c r="N3322" s="43" t="s">
        <v>15</v>
      </c>
      <c r="O3322" s="39"/>
    </row>
    <row r="3323" spans="1:15" ht="15.75" hidden="1">
      <c r="A3323" s="63"/>
      <c r="B3323" s="73" t="s">
        <v>2043</v>
      </c>
      <c r="C3323" s="41" t="s">
        <v>14</v>
      </c>
      <c r="D3323" s="32">
        <f t="shared" si="1846"/>
        <v>1.1475</v>
      </c>
      <c r="E3323" s="33">
        <f t="shared" si="1847"/>
        <v>89.504999999999995</v>
      </c>
      <c r="F3323" s="34"/>
      <c r="G3323" s="42">
        <f t="shared" si="1858"/>
        <v>0</v>
      </c>
      <c r="H3323" s="36">
        <f t="shared" si="1848"/>
        <v>78</v>
      </c>
      <c r="I3323" s="36">
        <f t="shared" si="1859"/>
        <v>0</v>
      </c>
      <c r="J3323" s="44">
        <v>50</v>
      </c>
      <c r="K3323" s="273">
        <v>1.35</v>
      </c>
      <c r="L3323" s="25">
        <v>0.15</v>
      </c>
      <c r="M3323" s="26">
        <f t="shared" si="1840"/>
        <v>0.20250000000000001</v>
      </c>
      <c r="N3323" s="43" t="s">
        <v>15</v>
      </c>
      <c r="O3323" s="39"/>
    </row>
    <row r="3324" spans="1:15" ht="15.75">
      <c r="A3324" s="233" t="s">
        <v>5942</v>
      </c>
      <c r="B3324" s="73" t="s">
        <v>7250</v>
      </c>
      <c r="C3324" s="41" t="s">
        <v>14</v>
      </c>
      <c r="D3324" s="32">
        <f t="shared" si="1846"/>
        <v>1.8105</v>
      </c>
      <c r="E3324" s="33">
        <f t="shared" si="1847"/>
        <v>141.21899999999999</v>
      </c>
      <c r="F3324" s="34"/>
      <c r="G3324" s="42">
        <f t="shared" si="1858"/>
        <v>0</v>
      </c>
      <c r="H3324" s="36">
        <f t="shared" si="1848"/>
        <v>78</v>
      </c>
      <c r="I3324" s="36">
        <f t="shared" si="1859"/>
        <v>0</v>
      </c>
      <c r="J3324" s="44">
        <v>100</v>
      </c>
      <c r="K3324" s="273">
        <v>2.13</v>
      </c>
      <c r="L3324" s="25">
        <v>0.15</v>
      </c>
      <c r="M3324" s="26">
        <f t="shared" si="1840"/>
        <v>0.31949999999999995</v>
      </c>
      <c r="N3324" s="43"/>
      <c r="O3324" s="39"/>
    </row>
    <row r="3325" spans="1:15" ht="15.75" hidden="1">
      <c r="A3325" s="63"/>
      <c r="B3325" s="73" t="s">
        <v>7251</v>
      </c>
      <c r="C3325" s="41" t="s">
        <v>14</v>
      </c>
      <c r="D3325" s="32">
        <f t="shared" si="1846"/>
        <v>2.1844999999999999</v>
      </c>
      <c r="E3325" s="33">
        <f t="shared" si="1847"/>
        <v>170.39099999999999</v>
      </c>
      <c r="F3325" s="34"/>
      <c r="G3325" s="42">
        <f t="shared" si="1858"/>
        <v>0</v>
      </c>
      <c r="H3325" s="36">
        <f t="shared" si="1848"/>
        <v>78</v>
      </c>
      <c r="I3325" s="36">
        <f t="shared" si="1859"/>
        <v>0</v>
      </c>
      <c r="J3325" s="44">
        <v>50</v>
      </c>
      <c r="K3325" s="273">
        <v>2.57</v>
      </c>
      <c r="L3325" s="25">
        <v>0.15</v>
      </c>
      <c r="M3325" s="26">
        <f t="shared" si="1840"/>
        <v>0.38549999999999995</v>
      </c>
      <c r="N3325" s="43" t="s">
        <v>15</v>
      </c>
      <c r="O3325" s="39"/>
    </row>
    <row r="3326" spans="1:15" ht="15.75">
      <c r="A3326" s="63"/>
      <c r="B3326" s="73" t="s">
        <v>4188</v>
      </c>
      <c r="C3326" s="41" t="s">
        <v>14</v>
      </c>
      <c r="D3326" s="32">
        <f>K3326-M3326</f>
        <v>1.0114999999999998</v>
      </c>
      <c r="E3326" s="33">
        <f>D3326*H3326</f>
        <v>78.896999999999991</v>
      </c>
      <c r="F3326" s="34"/>
      <c r="G3326" s="42">
        <f>F3326*D3326</f>
        <v>0</v>
      </c>
      <c r="H3326" s="36">
        <f t="shared" si="1848"/>
        <v>78</v>
      </c>
      <c r="I3326" s="36">
        <f>E3326*F3326</f>
        <v>0</v>
      </c>
      <c r="J3326" s="44">
        <v>50</v>
      </c>
      <c r="K3326" s="273">
        <v>1.19</v>
      </c>
      <c r="L3326" s="25">
        <v>0.15</v>
      </c>
      <c r="M3326" s="26">
        <f>K3326*L3326</f>
        <v>0.17849999999999999</v>
      </c>
      <c r="N3326" s="43"/>
      <c r="O3326" s="39"/>
    </row>
    <row r="3327" spans="1:15" ht="15.75">
      <c r="A3327" s="233" t="s">
        <v>6490</v>
      </c>
      <c r="B3327" s="73" t="s">
        <v>6491</v>
      </c>
      <c r="C3327" s="41" t="s">
        <v>14</v>
      </c>
      <c r="D3327" s="32">
        <f t="shared" ref="D3327:D3396" si="1863">K3327-M3327</f>
        <v>1.496</v>
      </c>
      <c r="E3327" s="33">
        <f t="shared" si="1847"/>
        <v>116.688</v>
      </c>
      <c r="F3327" s="34"/>
      <c r="G3327" s="42">
        <f t="shared" si="1858"/>
        <v>0</v>
      </c>
      <c r="H3327" s="36">
        <f t="shared" si="1848"/>
        <v>78</v>
      </c>
      <c r="I3327" s="36">
        <f t="shared" si="1859"/>
        <v>0</v>
      </c>
      <c r="J3327" s="44">
        <v>100</v>
      </c>
      <c r="K3327" s="273">
        <v>1.76</v>
      </c>
      <c r="L3327" s="25">
        <v>0.15</v>
      </c>
      <c r="M3327" s="26">
        <f t="shared" si="1840"/>
        <v>0.26400000000000001</v>
      </c>
      <c r="N3327" s="43"/>
      <c r="O3327" s="39"/>
    </row>
    <row r="3328" spans="1:15" ht="15.75">
      <c r="A3328" s="233" t="s">
        <v>5375</v>
      </c>
      <c r="B3328" s="73" t="s">
        <v>7252</v>
      </c>
      <c r="C3328" s="41" t="s">
        <v>14</v>
      </c>
      <c r="D3328" s="32">
        <f t="shared" si="1863"/>
        <v>1.3685</v>
      </c>
      <c r="E3328" s="33">
        <f t="shared" si="1847"/>
        <v>106.74300000000001</v>
      </c>
      <c r="F3328" s="34"/>
      <c r="G3328" s="42">
        <f t="shared" si="1858"/>
        <v>0</v>
      </c>
      <c r="H3328" s="36">
        <f t="shared" si="1848"/>
        <v>78</v>
      </c>
      <c r="I3328" s="36">
        <f t="shared" si="1859"/>
        <v>0</v>
      </c>
      <c r="J3328" s="44">
        <v>100</v>
      </c>
      <c r="K3328" s="273">
        <v>1.61</v>
      </c>
      <c r="L3328" s="25">
        <v>0.15</v>
      </c>
      <c r="M3328" s="26">
        <f t="shared" si="1840"/>
        <v>0.24149999999999999</v>
      </c>
      <c r="N3328" s="43"/>
      <c r="O3328" s="39"/>
    </row>
    <row r="3329" spans="1:15" ht="15.75">
      <c r="A3329" s="233" t="s">
        <v>2044</v>
      </c>
      <c r="B3329" s="73" t="s">
        <v>2045</v>
      </c>
      <c r="C3329" s="41" t="s">
        <v>14</v>
      </c>
      <c r="D3329" s="32">
        <f t="shared" si="1863"/>
        <v>1.3685</v>
      </c>
      <c r="E3329" s="33">
        <f t="shared" si="1847"/>
        <v>106.74300000000001</v>
      </c>
      <c r="F3329" s="34"/>
      <c r="G3329" s="42">
        <f t="shared" si="1858"/>
        <v>0</v>
      </c>
      <c r="H3329" s="36">
        <f t="shared" si="1848"/>
        <v>78</v>
      </c>
      <c r="I3329" s="36">
        <f t="shared" si="1859"/>
        <v>0</v>
      </c>
      <c r="J3329" s="44">
        <v>100</v>
      </c>
      <c r="K3329" s="273">
        <v>1.61</v>
      </c>
      <c r="L3329" s="25">
        <v>0.15</v>
      </c>
      <c r="M3329" s="26">
        <f t="shared" si="1840"/>
        <v>0.24149999999999999</v>
      </c>
      <c r="N3329" s="43"/>
      <c r="O3329" s="39"/>
    </row>
    <row r="3330" spans="1:15" ht="15.75">
      <c r="A3330" s="233" t="s">
        <v>4057</v>
      </c>
      <c r="B3330" s="73" t="s">
        <v>7253</v>
      </c>
      <c r="C3330" s="41" t="s">
        <v>14</v>
      </c>
      <c r="D3330" s="32">
        <f t="shared" si="1863"/>
        <v>1.2495000000000001</v>
      </c>
      <c r="E3330" s="33">
        <f t="shared" si="1847"/>
        <v>97.460999999999999</v>
      </c>
      <c r="F3330" s="34"/>
      <c r="G3330" s="42">
        <f t="shared" si="1858"/>
        <v>0</v>
      </c>
      <c r="H3330" s="36">
        <f t="shared" si="1848"/>
        <v>78</v>
      </c>
      <c r="I3330" s="36">
        <f t="shared" si="1859"/>
        <v>0</v>
      </c>
      <c r="J3330" s="44">
        <v>100</v>
      </c>
      <c r="K3330" s="273">
        <v>1.47</v>
      </c>
      <c r="L3330" s="25">
        <v>0.15</v>
      </c>
      <c r="M3330" s="26">
        <f t="shared" si="1840"/>
        <v>0.2205</v>
      </c>
      <c r="N3330" s="43"/>
      <c r="O3330" s="39"/>
    </row>
    <row r="3331" spans="1:15" ht="15.75">
      <c r="A3331" s="233" t="s">
        <v>5943</v>
      </c>
      <c r="B3331" s="73" t="s">
        <v>7254</v>
      </c>
      <c r="C3331" s="41" t="s">
        <v>14</v>
      </c>
      <c r="D3331" s="32">
        <f t="shared" si="1863"/>
        <v>1.1220000000000001</v>
      </c>
      <c r="E3331" s="33">
        <f t="shared" si="1847"/>
        <v>87.516000000000005</v>
      </c>
      <c r="F3331" s="34"/>
      <c r="G3331" s="42">
        <f t="shared" si="1858"/>
        <v>0</v>
      </c>
      <c r="H3331" s="36">
        <f t="shared" si="1848"/>
        <v>78</v>
      </c>
      <c r="I3331" s="36">
        <f t="shared" si="1859"/>
        <v>0</v>
      </c>
      <c r="J3331" s="44">
        <v>100</v>
      </c>
      <c r="K3331" s="273">
        <v>1.32</v>
      </c>
      <c r="L3331" s="25">
        <v>0.15</v>
      </c>
      <c r="M3331" s="26">
        <f t="shared" ref="M3331:M3394" si="1864">K3331*L3331</f>
        <v>0.19800000000000001</v>
      </c>
      <c r="N3331" s="43"/>
      <c r="O3331" s="39"/>
    </row>
    <row r="3332" spans="1:15" ht="15.75" hidden="1">
      <c r="A3332" s="63" t="s">
        <v>4194</v>
      </c>
      <c r="B3332" s="73" t="s">
        <v>4193</v>
      </c>
      <c r="C3332" s="41" t="s">
        <v>14</v>
      </c>
      <c r="D3332" s="32">
        <f t="shared" si="1863"/>
        <v>1.0029999999999999</v>
      </c>
      <c r="E3332" s="33">
        <f t="shared" si="1847"/>
        <v>78.233999999999995</v>
      </c>
      <c r="F3332" s="34"/>
      <c r="G3332" s="42">
        <f t="shared" si="1858"/>
        <v>0</v>
      </c>
      <c r="H3332" s="36">
        <f t="shared" si="1848"/>
        <v>78</v>
      </c>
      <c r="I3332" s="36">
        <f t="shared" si="1859"/>
        <v>0</v>
      </c>
      <c r="J3332" s="44">
        <v>200</v>
      </c>
      <c r="K3332" s="273">
        <v>1.18</v>
      </c>
      <c r="L3332" s="25">
        <v>0.15</v>
      </c>
      <c r="M3332" s="26">
        <f t="shared" si="1864"/>
        <v>0.17699999999999999</v>
      </c>
      <c r="N3332" s="43" t="s">
        <v>15</v>
      </c>
      <c r="O3332" s="39"/>
    </row>
    <row r="3333" spans="1:15" ht="15.75">
      <c r="A3333" s="233" t="s">
        <v>5376</v>
      </c>
      <c r="B3333" s="73" t="s">
        <v>4154</v>
      </c>
      <c r="C3333" s="41" t="s">
        <v>14</v>
      </c>
      <c r="D3333" s="32">
        <f t="shared" ref="D3333" si="1865">K3333-M3333</f>
        <v>1.0029999999999999</v>
      </c>
      <c r="E3333" s="33">
        <f t="shared" ref="E3333" si="1866">D3333*H3333</f>
        <v>78.233999999999995</v>
      </c>
      <c r="F3333" s="34"/>
      <c r="G3333" s="42">
        <f t="shared" ref="G3333" si="1867">F3333*D3333</f>
        <v>0</v>
      </c>
      <c r="H3333" s="36">
        <f t="shared" si="1848"/>
        <v>78</v>
      </c>
      <c r="I3333" s="36">
        <f t="shared" ref="I3333" si="1868">E3333*F3333</f>
        <v>0</v>
      </c>
      <c r="J3333" s="44">
        <v>200</v>
      </c>
      <c r="K3333" s="273">
        <v>1.18</v>
      </c>
      <c r="L3333" s="25">
        <v>0.15</v>
      </c>
      <c r="M3333" s="26">
        <f t="shared" ref="M3333" si="1869">K3333*L3333</f>
        <v>0.17699999999999999</v>
      </c>
      <c r="N3333" s="43"/>
      <c r="O3333" s="39"/>
    </row>
    <row r="3334" spans="1:15" ht="15.75">
      <c r="A3334" s="233" t="s">
        <v>5377</v>
      </c>
      <c r="B3334" s="73" t="s">
        <v>4091</v>
      </c>
      <c r="C3334" s="41" t="s">
        <v>14</v>
      </c>
      <c r="D3334" s="32">
        <f t="shared" si="1863"/>
        <v>1.0029999999999999</v>
      </c>
      <c r="E3334" s="33">
        <f t="shared" si="1847"/>
        <v>78.233999999999995</v>
      </c>
      <c r="F3334" s="34"/>
      <c r="G3334" s="42">
        <f t="shared" si="1858"/>
        <v>0</v>
      </c>
      <c r="H3334" s="36">
        <f t="shared" si="1848"/>
        <v>78</v>
      </c>
      <c r="I3334" s="36">
        <f t="shared" si="1859"/>
        <v>0</v>
      </c>
      <c r="J3334" s="44" t="s">
        <v>353</v>
      </c>
      <c r="K3334" s="273">
        <v>1.18</v>
      </c>
      <c r="L3334" s="25">
        <v>0.15</v>
      </c>
      <c r="M3334" s="26">
        <f t="shared" si="1864"/>
        <v>0.17699999999999999</v>
      </c>
      <c r="N3334" s="43"/>
      <c r="O3334" s="39"/>
    </row>
    <row r="3335" spans="1:15" ht="15.75" hidden="1">
      <c r="A3335" s="63" t="s">
        <v>2046</v>
      </c>
      <c r="B3335" s="73" t="s">
        <v>7255</v>
      </c>
      <c r="C3335" s="41" t="s">
        <v>14</v>
      </c>
      <c r="D3335" s="32">
        <f t="shared" si="1863"/>
        <v>1.1220000000000001</v>
      </c>
      <c r="E3335" s="33">
        <f t="shared" si="1847"/>
        <v>87.516000000000005</v>
      </c>
      <c r="F3335" s="34"/>
      <c r="G3335" s="42">
        <f t="shared" si="1858"/>
        <v>0</v>
      </c>
      <c r="H3335" s="36">
        <f t="shared" si="1848"/>
        <v>78</v>
      </c>
      <c r="I3335" s="36">
        <f t="shared" si="1859"/>
        <v>0</v>
      </c>
      <c r="J3335" s="44">
        <v>100</v>
      </c>
      <c r="K3335" s="273">
        <v>1.32</v>
      </c>
      <c r="L3335" s="25">
        <v>0.15</v>
      </c>
      <c r="M3335" s="26">
        <f t="shared" si="1864"/>
        <v>0.19800000000000001</v>
      </c>
      <c r="N3335" s="43" t="s">
        <v>15</v>
      </c>
      <c r="O3335" s="39"/>
    </row>
    <row r="3336" spans="1:15" ht="15.75" hidden="1">
      <c r="A3336" s="63" t="s">
        <v>2047</v>
      </c>
      <c r="B3336" s="73" t="s">
        <v>4251</v>
      </c>
      <c r="C3336" s="41" t="s">
        <v>14</v>
      </c>
      <c r="D3336" s="32">
        <f t="shared" si="1863"/>
        <v>1.1220000000000001</v>
      </c>
      <c r="E3336" s="33">
        <f t="shared" ref="E3336:E3398" si="1870">D3336*H3336</f>
        <v>87.516000000000005</v>
      </c>
      <c r="F3336" s="34"/>
      <c r="G3336" s="42">
        <f t="shared" si="1858"/>
        <v>0</v>
      </c>
      <c r="H3336" s="36">
        <f t="shared" si="1848"/>
        <v>78</v>
      </c>
      <c r="I3336" s="36">
        <f t="shared" si="1859"/>
        <v>0</v>
      </c>
      <c r="J3336" s="44">
        <v>100</v>
      </c>
      <c r="K3336" s="273">
        <v>1.32</v>
      </c>
      <c r="L3336" s="25">
        <v>0.15</v>
      </c>
      <c r="M3336" s="26">
        <f t="shared" si="1864"/>
        <v>0.19800000000000001</v>
      </c>
      <c r="N3336" s="43" t="s">
        <v>15</v>
      </c>
      <c r="O3336" s="39"/>
    </row>
    <row r="3337" spans="1:15" ht="15.75">
      <c r="A3337" s="233" t="s">
        <v>4482</v>
      </c>
      <c r="B3337" s="73" t="s">
        <v>6492</v>
      </c>
      <c r="C3337" s="41" t="s">
        <v>14</v>
      </c>
      <c r="D3337" s="32">
        <f t="shared" si="1863"/>
        <v>1.496</v>
      </c>
      <c r="E3337" s="33">
        <f t="shared" si="1870"/>
        <v>116.688</v>
      </c>
      <c r="F3337" s="34"/>
      <c r="G3337" s="42">
        <f t="shared" si="1858"/>
        <v>0</v>
      </c>
      <c r="H3337" s="36">
        <f t="shared" si="1848"/>
        <v>78</v>
      </c>
      <c r="I3337" s="36">
        <f t="shared" si="1859"/>
        <v>0</v>
      </c>
      <c r="J3337" s="44">
        <v>100</v>
      </c>
      <c r="K3337" s="273">
        <v>1.76</v>
      </c>
      <c r="L3337" s="25">
        <v>0.15</v>
      </c>
      <c r="M3337" s="26">
        <f t="shared" si="1864"/>
        <v>0.26400000000000001</v>
      </c>
      <c r="N3337" s="43"/>
      <c r="O3337" s="39"/>
    </row>
    <row r="3338" spans="1:15" ht="15.75">
      <c r="A3338" s="233" t="s">
        <v>2048</v>
      </c>
      <c r="B3338" s="73" t="s">
        <v>7256</v>
      </c>
      <c r="C3338" s="41" t="s">
        <v>14</v>
      </c>
      <c r="D3338" s="32">
        <f t="shared" si="1863"/>
        <v>1.19</v>
      </c>
      <c r="E3338" s="33">
        <f t="shared" si="1870"/>
        <v>92.82</v>
      </c>
      <c r="F3338" s="34"/>
      <c r="G3338" s="42">
        <f t="shared" si="1858"/>
        <v>0</v>
      </c>
      <c r="H3338" s="36">
        <f t="shared" ref="H3338:H3408" si="1871">$K$4</f>
        <v>78</v>
      </c>
      <c r="I3338" s="36">
        <f t="shared" si="1859"/>
        <v>0</v>
      </c>
      <c r="J3338" s="44">
        <v>100</v>
      </c>
      <c r="K3338" s="273">
        <v>1.4</v>
      </c>
      <c r="L3338" s="25">
        <v>0.15</v>
      </c>
      <c r="M3338" s="26">
        <f t="shared" si="1864"/>
        <v>0.21</v>
      </c>
      <c r="N3338" s="43"/>
      <c r="O3338" s="39"/>
    </row>
    <row r="3339" spans="1:15" ht="15.75">
      <c r="A3339" s="233" t="s">
        <v>5378</v>
      </c>
      <c r="B3339" s="73" t="s">
        <v>3778</v>
      </c>
      <c r="C3339" s="41" t="s">
        <v>14</v>
      </c>
      <c r="D3339" s="32">
        <f t="shared" si="1863"/>
        <v>0.748</v>
      </c>
      <c r="E3339" s="33">
        <f t="shared" si="1870"/>
        <v>58.344000000000001</v>
      </c>
      <c r="F3339" s="34"/>
      <c r="G3339" s="42">
        <f t="shared" si="1858"/>
        <v>0</v>
      </c>
      <c r="H3339" s="36">
        <f t="shared" si="1871"/>
        <v>78</v>
      </c>
      <c r="I3339" s="36">
        <f t="shared" si="1859"/>
        <v>0</v>
      </c>
      <c r="J3339" s="44">
        <v>100</v>
      </c>
      <c r="K3339" s="273">
        <v>0.88</v>
      </c>
      <c r="L3339" s="25">
        <v>0.15</v>
      </c>
      <c r="M3339" s="26">
        <f t="shared" si="1864"/>
        <v>0.13200000000000001</v>
      </c>
      <c r="N3339" s="43"/>
      <c r="O3339" s="39"/>
    </row>
    <row r="3340" spans="1:15" ht="15.75">
      <c r="A3340" s="233" t="s">
        <v>3976</v>
      </c>
      <c r="B3340" s="73" t="s">
        <v>7257</v>
      </c>
      <c r="C3340" s="41" t="s">
        <v>14</v>
      </c>
      <c r="D3340" s="32">
        <f t="shared" si="1863"/>
        <v>1.0625</v>
      </c>
      <c r="E3340" s="33">
        <f t="shared" si="1870"/>
        <v>82.875</v>
      </c>
      <c r="F3340" s="34"/>
      <c r="G3340" s="42">
        <f t="shared" si="1858"/>
        <v>0</v>
      </c>
      <c r="H3340" s="36">
        <f t="shared" si="1871"/>
        <v>78</v>
      </c>
      <c r="I3340" s="36">
        <f t="shared" si="1859"/>
        <v>0</v>
      </c>
      <c r="J3340" s="44">
        <v>100</v>
      </c>
      <c r="K3340" s="273">
        <v>1.25</v>
      </c>
      <c r="L3340" s="25">
        <v>0.15</v>
      </c>
      <c r="M3340" s="26">
        <f t="shared" si="1864"/>
        <v>0.1875</v>
      </c>
      <c r="N3340" s="43"/>
      <c r="O3340" s="39"/>
    </row>
    <row r="3341" spans="1:15" ht="15.75" hidden="1">
      <c r="A3341" s="63"/>
      <c r="B3341" s="73" t="s">
        <v>3779</v>
      </c>
      <c r="C3341" s="41" t="s">
        <v>14</v>
      </c>
      <c r="D3341" s="32">
        <f>K3341-M3341</f>
        <v>1.0029999999999999</v>
      </c>
      <c r="E3341" s="33">
        <f>D3341*H3341</f>
        <v>78.233999999999995</v>
      </c>
      <c r="F3341" s="34"/>
      <c r="G3341" s="42">
        <f>F3341*D3341</f>
        <v>0</v>
      </c>
      <c r="H3341" s="36">
        <f t="shared" si="1871"/>
        <v>78</v>
      </c>
      <c r="I3341" s="36">
        <f>E3341*F3341</f>
        <v>0</v>
      </c>
      <c r="J3341" s="44">
        <v>100</v>
      </c>
      <c r="K3341" s="273">
        <v>1.18</v>
      </c>
      <c r="L3341" s="25">
        <v>0.15</v>
      </c>
      <c r="M3341" s="26">
        <f>K3341*L3341</f>
        <v>0.17699999999999999</v>
      </c>
      <c r="N3341" s="43" t="s">
        <v>15</v>
      </c>
      <c r="O3341" s="39"/>
    </row>
    <row r="3342" spans="1:15" ht="28.5" hidden="1" customHeight="1">
      <c r="A3342" s="63" t="s">
        <v>931</v>
      </c>
      <c r="B3342" s="202" t="s">
        <v>4375</v>
      </c>
      <c r="C3342" s="41" t="s">
        <v>314</v>
      </c>
      <c r="D3342" s="32">
        <f t="shared" si="1863"/>
        <v>4.3605</v>
      </c>
      <c r="E3342" s="33">
        <f t="shared" si="1870"/>
        <v>340.11900000000003</v>
      </c>
      <c r="F3342" s="34"/>
      <c r="G3342" s="42">
        <f t="shared" si="1858"/>
        <v>0</v>
      </c>
      <c r="H3342" s="36">
        <f t="shared" si="1871"/>
        <v>78</v>
      </c>
      <c r="I3342" s="36">
        <f t="shared" si="1859"/>
        <v>0</v>
      </c>
      <c r="J3342" s="44">
        <v>50</v>
      </c>
      <c r="K3342" s="281">
        <v>5.13</v>
      </c>
      <c r="L3342" s="25">
        <v>0.15</v>
      </c>
      <c r="M3342" s="26">
        <f t="shared" si="1864"/>
        <v>0.76949999999999996</v>
      </c>
      <c r="N3342" s="43" t="s">
        <v>15</v>
      </c>
      <c r="O3342" s="39"/>
    </row>
    <row r="3343" spans="1:15" ht="15.75">
      <c r="A3343" s="233" t="s">
        <v>5379</v>
      </c>
      <c r="B3343" s="73" t="s">
        <v>2049</v>
      </c>
      <c r="C3343" s="41" t="s">
        <v>45</v>
      </c>
      <c r="D3343" s="32">
        <f t="shared" si="1863"/>
        <v>1.0029999999999999</v>
      </c>
      <c r="E3343" s="33">
        <f t="shared" si="1870"/>
        <v>78.233999999999995</v>
      </c>
      <c r="F3343" s="34"/>
      <c r="G3343" s="42">
        <f t="shared" si="1858"/>
        <v>0</v>
      </c>
      <c r="H3343" s="36">
        <f t="shared" si="1871"/>
        <v>78</v>
      </c>
      <c r="I3343" s="36">
        <f t="shared" si="1859"/>
        <v>0</v>
      </c>
      <c r="J3343" s="44">
        <v>500</v>
      </c>
      <c r="K3343" s="273">
        <v>1.18</v>
      </c>
      <c r="L3343" s="25">
        <v>0.15</v>
      </c>
      <c r="M3343" s="26">
        <f t="shared" si="1864"/>
        <v>0.17699999999999999</v>
      </c>
      <c r="N3343" s="43"/>
      <c r="O3343" s="39"/>
    </row>
    <row r="3344" spans="1:15" ht="15.75" hidden="1">
      <c r="A3344" s="63" t="s">
        <v>4324</v>
      </c>
      <c r="B3344" s="73" t="s">
        <v>443</v>
      </c>
      <c r="C3344" s="41" t="s">
        <v>14</v>
      </c>
      <c r="D3344" s="32">
        <f t="shared" si="1863"/>
        <v>2.992</v>
      </c>
      <c r="E3344" s="33">
        <f t="shared" si="1870"/>
        <v>233.376</v>
      </c>
      <c r="F3344" s="34"/>
      <c r="G3344" s="42">
        <f t="shared" si="1858"/>
        <v>0</v>
      </c>
      <c r="H3344" s="36">
        <f t="shared" si="1871"/>
        <v>78</v>
      </c>
      <c r="I3344" s="36">
        <f t="shared" si="1859"/>
        <v>0</v>
      </c>
      <c r="J3344" s="44">
        <v>50</v>
      </c>
      <c r="K3344" s="273">
        <v>3.52</v>
      </c>
      <c r="L3344" s="25">
        <v>0.15</v>
      </c>
      <c r="M3344" s="26">
        <f t="shared" si="1864"/>
        <v>0.52800000000000002</v>
      </c>
      <c r="N3344" s="43" t="s">
        <v>15</v>
      </c>
      <c r="O3344" s="39"/>
    </row>
    <row r="3345" spans="1:15" ht="15.75" hidden="1">
      <c r="A3345" s="64" t="s">
        <v>444</v>
      </c>
      <c r="B3345" s="73" t="s">
        <v>445</v>
      </c>
      <c r="C3345" s="41" t="s">
        <v>14</v>
      </c>
      <c r="D3345" s="32">
        <f t="shared" si="1863"/>
        <v>2.992</v>
      </c>
      <c r="E3345" s="33">
        <f t="shared" si="1870"/>
        <v>233.376</v>
      </c>
      <c r="F3345" s="34"/>
      <c r="G3345" s="42">
        <f t="shared" si="1858"/>
        <v>0</v>
      </c>
      <c r="H3345" s="36">
        <f t="shared" si="1871"/>
        <v>78</v>
      </c>
      <c r="I3345" s="36">
        <f t="shared" si="1859"/>
        <v>0</v>
      </c>
      <c r="J3345" s="44">
        <v>50</v>
      </c>
      <c r="K3345" s="273">
        <v>3.52</v>
      </c>
      <c r="L3345" s="25">
        <v>0.15</v>
      </c>
      <c r="M3345" s="26">
        <f t="shared" si="1864"/>
        <v>0.52800000000000002</v>
      </c>
      <c r="N3345" s="43" t="s">
        <v>15</v>
      </c>
      <c r="O3345" s="39"/>
    </row>
    <row r="3346" spans="1:15" ht="15.75" hidden="1">
      <c r="A3346" s="63" t="s">
        <v>5142</v>
      </c>
      <c r="B3346" s="73" t="s">
        <v>2050</v>
      </c>
      <c r="C3346" s="41" t="s">
        <v>14</v>
      </c>
      <c r="D3346" s="32">
        <f t="shared" si="1863"/>
        <v>2.992</v>
      </c>
      <c r="E3346" s="33">
        <f t="shared" si="1870"/>
        <v>233.376</v>
      </c>
      <c r="F3346" s="34"/>
      <c r="G3346" s="42">
        <f t="shared" si="1858"/>
        <v>0</v>
      </c>
      <c r="H3346" s="36">
        <f t="shared" si="1871"/>
        <v>78</v>
      </c>
      <c r="I3346" s="36">
        <f t="shared" si="1859"/>
        <v>0</v>
      </c>
      <c r="J3346" s="44">
        <v>50</v>
      </c>
      <c r="K3346" s="273">
        <v>3.52</v>
      </c>
      <c r="L3346" s="25">
        <v>0.15</v>
      </c>
      <c r="M3346" s="26">
        <f t="shared" si="1864"/>
        <v>0.52800000000000002</v>
      </c>
      <c r="N3346" s="43" t="s">
        <v>15</v>
      </c>
      <c r="O3346" s="39"/>
    </row>
    <row r="3347" spans="1:15" ht="15.75" hidden="1">
      <c r="A3347" s="63"/>
      <c r="B3347" s="73" t="s">
        <v>448</v>
      </c>
      <c r="C3347" s="41" t="s">
        <v>14</v>
      </c>
      <c r="D3347" s="32">
        <f t="shared" si="1863"/>
        <v>3.1110000000000002</v>
      </c>
      <c r="E3347" s="33">
        <f t="shared" si="1870"/>
        <v>242.65800000000002</v>
      </c>
      <c r="F3347" s="34"/>
      <c r="G3347" s="42">
        <f t="shared" si="1858"/>
        <v>0</v>
      </c>
      <c r="H3347" s="36">
        <f t="shared" si="1871"/>
        <v>78</v>
      </c>
      <c r="I3347" s="36">
        <f t="shared" si="1859"/>
        <v>0</v>
      </c>
      <c r="J3347" s="44">
        <v>50</v>
      </c>
      <c r="K3347" s="273">
        <v>3.66</v>
      </c>
      <c r="L3347" s="25">
        <v>0.15</v>
      </c>
      <c r="M3347" s="26">
        <f t="shared" si="1864"/>
        <v>0.54900000000000004</v>
      </c>
      <c r="N3347" s="43" t="s">
        <v>15</v>
      </c>
      <c r="O3347" s="39"/>
    </row>
    <row r="3348" spans="1:15" ht="15.75">
      <c r="A3348" s="63" t="s">
        <v>2051</v>
      </c>
      <c r="B3348" s="73" t="s">
        <v>2052</v>
      </c>
      <c r="C3348" s="41" t="s">
        <v>14</v>
      </c>
      <c r="D3348" s="32">
        <f t="shared" si="1863"/>
        <v>1.87</v>
      </c>
      <c r="E3348" s="33">
        <f t="shared" si="1870"/>
        <v>145.86000000000001</v>
      </c>
      <c r="F3348" s="34"/>
      <c r="G3348" s="42">
        <f t="shared" si="1858"/>
        <v>0</v>
      </c>
      <c r="H3348" s="36">
        <f t="shared" si="1871"/>
        <v>78</v>
      </c>
      <c r="I3348" s="36">
        <f t="shared" si="1859"/>
        <v>0</v>
      </c>
      <c r="J3348" s="44">
        <v>100</v>
      </c>
      <c r="K3348" s="273">
        <v>2.2000000000000002</v>
      </c>
      <c r="L3348" s="25">
        <v>0.15</v>
      </c>
      <c r="M3348" s="26">
        <f t="shared" si="1864"/>
        <v>0.33</v>
      </c>
      <c r="N3348" s="43"/>
      <c r="O3348" s="39"/>
    </row>
    <row r="3349" spans="1:15" ht="15.75">
      <c r="A3349" s="63" t="s">
        <v>2053</v>
      </c>
      <c r="B3349" s="73" t="s">
        <v>2054</v>
      </c>
      <c r="C3349" s="41" t="s">
        <v>14</v>
      </c>
      <c r="D3349" s="32">
        <f t="shared" si="1863"/>
        <v>1.87</v>
      </c>
      <c r="E3349" s="33">
        <f t="shared" si="1870"/>
        <v>145.86000000000001</v>
      </c>
      <c r="F3349" s="34"/>
      <c r="G3349" s="42">
        <f t="shared" si="1858"/>
        <v>0</v>
      </c>
      <c r="H3349" s="36">
        <f t="shared" si="1871"/>
        <v>78</v>
      </c>
      <c r="I3349" s="36">
        <f t="shared" si="1859"/>
        <v>0</v>
      </c>
      <c r="J3349" s="44">
        <v>100</v>
      </c>
      <c r="K3349" s="273">
        <v>2.2000000000000002</v>
      </c>
      <c r="L3349" s="25">
        <v>0.15</v>
      </c>
      <c r="M3349" s="26">
        <f t="shared" si="1864"/>
        <v>0.33</v>
      </c>
      <c r="N3349" s="43"/>
      <c r="O3349" s="39"/>
    </row>
    <row r="3350" spans="1:15" ht="15.75">
      <c r="A3350" s="63" t="s">
        <v>2055</v>
      </c>
      <c r="B3350" s="73" t="s">
        <v>2056</v>
      </c>
      <c r="C3350" s="41" t="s">
        <v>14</v>
      </c>
      <c r="D3350" s="32">
        <f t="shared" si="1863"/>
        <v>1.3685</v>
      </c>
      <c r="E3350" s="33">
        <f t="shared" si="1870"/>
        <v>106.74300000000001</v>
      </c>
      <c r="F3350" s="34"/>
      <c r="G3350" s="42">
        <f t="shared" si="1858"/>
        <v>0</v>
      </c>
      <c r="H3350" s="36">
        <f t="shared" si="1871"/>
        <v>78</v>
      </c>
      <c r="I3350" s="36">
        <f t="shared" si="1859"/>
        <v>0</v>
      </c>
      <c r="J3350" s="44">
        <v>100</v>
      </c>
      <c r="K3350" s="273">
        <v>1.61</v>
      </c>
      <c r="L3350" s="25">
        <v>0.15</v>
      </c>
      <c r="M3350" s="26">
        <f t="shared" si="1864"/>
        <v>0.24149999999999999</v>
      </c>
      <c r="N3350" s="43"/>
      <c r="O3350" s="39"/>
    </row>
    <row r="3351" spans="1:15" ht="15.75" hidden="1">
      <c r="A3351" s="63" t="s">
        <v>450</v>
      </c>
      <c r="B3351" s="73" t="s">
        <v>459</v>
      </c>
      <c r="C3351" s="41" t="s">
        <v>14</v>
      </c>
      <c r="D3351" s="32">
        <f t="shared" si="1863"/>
        <v>1.3685</v>
      </c>
      <c r="E3351" s="33">
        <f t="shared" si="1870"/>
        <v>106.74300000000001</v>
      </c>
      <c r="F3351" s="34"/>
      <c r="G3351" s="42">
        <f t="shared" si="1858"/>
        <v>0</v>
      </c>
      <c r="H3351" s="36">
        <f t="shared" si="1871"/>
        <v>78</v>
      </c>
      <c r="I3351" s="36">
        <f t="shared" si="1859"/>
        <v>0</v>
      </c>
      <c r="J3351" s="44">
        <v>100</v>
      </c>
      <c r="K3351" s="273">
        <v>1.61</v>
      </c>
      <c r="L3351" s="25">
        <v>0.15</v>
      </c>
      <c r="M3351" s="26">
        <f t="shared" si="1864"/>
        <v>0.24149999999999999</v>
      </c>
      <c r="N3351" s="43" t="s">
        <v>15</v>
      </c>
      <c r="O3351" s="39"/>
    </row>
    <row r="3352" spans="1:15" ht="15.75" hidden="1">
      <c r="A3352" s="63" t="s">
        <v>451</v>
      </c>
      <c r="B3352" s="73" t="s">
        <v>460</v>
      </c>
      <c r="C3352" s="41" t="s">
        <v>14</v>
      </c>
      <c r="D3352" s="32">
        <f t="shared" si="1863"/>
        <v>1.3685</v>
      </c>
      <c r="E3352" s="33">
        <f t="shared" si="1870"/>
        <v>106.74300000000001</v>
      </c>
      <c r="F3352" s="34"/>
      <c r="G3352" s="42">
        <f t="shared" si="1858"/>
        <v>0</v>
      </c>
      <c r="H3352" s="36">
        <f t="shared" si="1871"/>
        <v>78</v>
      </c>
      <c r="I3352" s="36">
        <f t="shared" si="1859"/>
        <v>0</v>
      </c>
      <c r="J3352" s="44">
        <v>100</v>
      </c>
      <c r="K3352" s="273">
        <v>1.61</v>
      </c>
      <c r="L3352" s="25">
        <v>0.15</v>
      </c>
      <c r="M3352" s="26">
        <f t="shared" si="1864"/>
        <v>0.24149999999999999</v>
      </c>
      <c r="N3352" s="43" t="s">
        <v>15</v>
      </c>
      <c r="O3352" s="39"/>
    </row>
    <row r="3353" spans="1:15" ht="15.75">
      <c r="A3353" s="233" t="s">
        <v>466</v>
      </c>
      <c r="B3353" s="73" t="s">
        <v>6684</v>
      </c>
      <c r="C3353" s="41" t="s">
        <v>79</v>
      </c>
      <c r="D3353" s="32">
        <f t="shared" si="1863"/>
        <v>9.3330000000000002</v>
      </c>
      <c r="E3353" s="33">
        <f t="shared" si="1870"/>
        <v>727.97400000000005</v>
      </c>
      <c r="F3353" s="34"/>
      <c r="G3353" s="42">
        <f t="shared" ref="G3353:G3422" si="1872">F3353*D3353</f>
        <v>0</v>
      </c>
      <c r="H3353" s="36">
        <f t="shared" si="1871"/>
        <v>78</v>
      </c>
      <c r="I3353" s="36">
        <f t="shared" si="1859"/>
        <v>0</v>
      </c>
      <c r="J3353" s="44">
        <v>50</v>
      </c>
      <c r="K3353" s="273">
        <v>10.98</v>
      </c>
      <c r="L3353" s="25">
        <v>0.15</v>
      </c>
      <c r="M3353" s="26">
        <f t="shared" si="1864"/>
        <v>1.647</v>
      </c>
      <c r="N3353" s="43"/>
      <c r="O3353" s="39"/>
    </row>
    <row r="3354" spans="1:15" ht="15.75" hidden="1">
      <c r="A3354" s="63" t="s">
        <v>4539</v>
      </c>
      <c r="B3354" s="73" t="s">
        <v>6502</v>
      </c>
      <c r="C3354" s="41" t="s">
        <v>79</v>
      </c>
      <c r="D3354" s="32">
        <f t="shared" si="1863"/>
        <v>18.657499999999999</v>
      </c>
      <c r="E3354" s="33">
        <f t="shared" si="1870"/>
        <v>1455.2849999999999</v>
      </c>
      <c r="F3354" s="34"/>
      <c r="G3354" s="42">
        <f t="shared" si="1872"/>
        <v>0</v>
      </c>
      <c r="H3354" s="36">
        <f t="shared" si="1871"/>
        <v>78</v>
      </c>
      <c r="I3354" s="36">
        <f t="shared" si="1859"/>
        <v>0</v>
      </c>
      <c r="J3354" s="44">
        <v>50</v>
      </c>
      <c r="K3354" s="273">
        <v>21.95</v>
      </c>
      <c r="L3354" s="25">
        <v>0.15</v>
      </c>
      <c r="M3354" s="26">
        <f t="shared" si="1864"/>
        <v>3.2925</v>
      </c>
      <c r="N3354" s="43" t="s">
        <v>15</v>
      </c>
      <c r="O3354" s="39"/>
    </row>
    <row r="3355" spans="1:15" ht="15.75" hidden="1">
      <c r="A3355" s="63" t="s">
        <v>4053</v>
      </c>
      <c r="B3355" s="73" t="s">
        <v>6741</v>
      </c>
      <c r="C3355" s="41" t="s">
        <v>79</v>
      </c>
      <c r="D3355" s="32">
        <f>K3355-M3355</f>
        <v>7.7774999999999999</v>
      </c>
      <c r="E3355" s="33">
        <f>D3355*H3355</f>
        <v>606.64499999999998</v>
      </c>
      <c r="F3355" s="34"/>
      <c r="G3355" s="42">
        <f>F3355*D3355</f>
        <v>0</v>
      </c>
      <c r="H3355" s="36">
        <f t="shared" si="1871"/>
        <v>78</v>
      </c>
      <c r="I3355" s="36">
        <f>E3355*F3355</f>
        <v>0</v>
      </c>
      <c r="J3355" s="44">
        <v>50</v>
      </c>
      <c r="K3355" s="273">
        <v>9.15</v>
      </c>
      <c r="L3355" s="25">
        <v>0.15</v>
      </c>
      <c r="M3355" s="26">
        <f>K3355*L3355</f>
        <v>1.3725000000000001</v>
      </c>
      <c r="N3355" s="43" t="s">
        <v>15</v>
      </c>
      <c r="O3355" s="39"/>
    </row>
    <row r="3356" spans="1:15" ht="15.75" hidden="1">
      <c r="A3356" s="63" t="s">
        <v>453</v>
      </c>
      <c r="B3356" s="73" t="s">
        <v>6501</v>
      </c>
      <c r="C3356" s="41" t="s">
        <v>79</v>
      </c>
      <c r="D3356" s="32">
        <f>K3356-M3356</f>
        <v>3.74</v>
      </c>
      <c r="E3356" s="33">
        <f>D3356*H3356</f>
        <v>291.72000000000003</v>
      </c>
      <c r="F3356" s="34"/>
      <c r="G3356" s="42">
        <f>F3356*D3356</f>
        <v>0</v>
      </c>
      <c r="H3356" s="36">
        <f t="shared" si="1871"/>
        <v>78</v>
      </c>
      <c r="I3356" s="36">
        <f>E3356*F3356</f>
        <v>0</v>
      </c>
      <c r="J3356" s="44">
        <v>25</v>
      </c>
      <c r="K3356" s="273">
        <v>4.4000000000000004</v>
      </c>
      <c r="L3356" s="25">
        <v>0.15</v>
      </c>
      <c r="M3356" s="26">
        <f>K3356*L3356</f>
        <v>0.66</v>
      </c>
      <c r="N3356" s="43" t="s">
        <v>15</v>
      </c>
      <c r="O3356" s="39"/>
    </row>
    <row r="3357" spans="1:15" ht="15.75">
      <c r="A3357" s="233" t="s">
        <v>2041</v>
      </c>
      <c r="B3357" s="73" t="s">
        <v>2057</v>
      </c>
      <c r="C3357" s="41" t="s">
        <v>14</v>
      </c>
      <c r="D3357" s="32">
        <f t="shared" si="1863"/>
        <v>0.8075</v>
      </c>
      <c r="E3357" s="33">
        <f t="shared" si="1870"/>
        <v>62.984999999999999</v>
      </c>
      <c r="F3357" s="34"/>
      <c r="G3357" s="42">
        <f t="shared" si="1872"/>
        <v>0</v>
      </c>
      <c r="H3357" s="36">
        <f t="shared" si="1871"/>
        <v>78</v>
      </c>
      <c r="I3357" s="36">
        <f t="shared" si="1859"/>
        <v>0</v>
      </c>
      <c r="J3357" s="44">
        <v>250</v>
      </c>
      <c r="K3357" s="273">
        <v>0.95</v>
      </c>
      <c r="L3357" s="25">
        <v>0.15</v>
      </c>
      <c r="M3357" s="26">
        <f t="shared" si="1864"/>
        <v>0.14249999999999999</v>
      </c>
      <c r="N3357" s="43"/>
      <c r="O3357" s="39"/>
    </row>
    <row r="3358" spans="1:15" ht="15.75" hidden="1">
      <c r="A3358" s="63" t="s">
        <v>1296</v>
      </c>
      <c r="B3358" s="73" t="s">
        <v>2058</v>
      </c>
      <c r="C3358" s="41" t="s">
        <v>14</v>
      </c>
      <c r="D3358" s="32">
        <f t="shared" ref="D3358" si="1873">K3358-M3358</f>
        <v>0.629</v>
      </c>
      <c r="E3358" s="33">
        <f>D3358*H3358</f>
        <v>49.061999999999998</v>
      </c>
      <c r="F3358" s="34"/>
      <c r="G3358" s="42">
        <f>F3358*D3358</f>
        <v>0</v>
      </c>
      <c r="H3358" s="36">
        <f t="shared" si="1871"/>
        <v>78</v>
      </c>
      <c r="I3358" s="36">
        <f>E3358*F3358</f>
        <v>0</v>
      </c>
      <c r="J3358" s="44">
        <v>250</v>
      </c>
      <c r="K3358" s="273">
        <v>0.74</v>
      </c>
      <c r="L3358" s="25">
        <v>0.15</v>
      </c>
      <c r="M3358" s="26">
        <f t="shared" ref="M3358" si="1874">K3358*L3358</f>
        <v>0.111</v>
      </c>
      <c r="N3358" s="43" t="s">
        <v>15</v>
      </c>
      <c r="O3358" s="39"/>
    </row>
    <row r="3359" spans="1:15" ht="15.75">
      <c r="A3359" s="233" t="s">
        <v>6503</v>
      </c>
      <c r="B3359" s="73" t="s">
        <v>6504</v>
      </c>
      <c r="C3359" s="41" t="s">
        <v>14</v>
      </c>
      <c r="D3359" s="32">
        <f t="shared" si="1863"/>
        <v>0.86699999999999999</v>
      </c>
      <c r="E3359" s="33">
        <f>D3359*H3359</f>
        <v>67.626000000000005</v>
      </c>
      <c r="F3359" s="34"/>
      <c r="G3359" s="42">
        <f>F3359*D3359</f>
        <v>0</v>
      </c>
      <c r="H3359" s="36">
        <f t="shared" si="1871"/>
        <v>78</v>
      </c>
      <c r="I3359" s="36">
        <f>E3359*F3359</f>
        <v>0</v>
      </c>
      <c r="J3359" s="44">
        <v>500</v>
      </c>
      <c r="K3359" s="273">
        <v>1.02</v>
      </c>
      <c r="L3359" s="25">
        <v>0.15</v>
      </c>
      <c r="M3359" s="26">
        <f t="shared" si="1864"/>
        <v>0.153</v>
      </c>
      <c r="N3359" s="43"/>
      <c r="O3359" s="39"/>
    </row>
    <row r="3360" spans="1:15" ht="15.75">
      <c r="A3360" s="233" t="s">
        <v>457</v>
      </c>
      <c r="B3360" s="73" t="s">
        <v>3158</v>
      </c>
      <c r="C3360" s="41" t="s">
        <v>14</v>
      </c>
      <c r="D3360" s="32">
        <f>K3360-M3360</f>
        <v>2.0569999999999999</v>
      </c>
      <c r="E3360" s="33">
        <f>D3360*H3360</f>
        <v>160.446</v>
      </c>
      <c r="F3360" s="34"/>
      <c r="G3360" s="42">
        <f>F3360*D3360</f>
        <v>0</v>
      </c>
      <c r="H3360" s="36">
        <f t="shared" si="1871"/>
        <v>78</v>
      </c>
      <c r="I3360" s="36">
        <f>E3360*F3360</f>
        <v>0</v>
      </c>
      <c r="J3360" s="111" t="s">
        <v>354</v>
      </c>
      <c r="K3360" s="273">
        <v>2.42</v>
      </c>
      <c r="L3360" s="25">
        <v>0.15</v>
      </c>
      <c r="M3360" s="75">
        <f>K3360*L3360</f>
        <v>0.36299999999999999</v>
      </c>
      <c r="N3360" s="43"/>
      <c r="O3360" s="39"/>
    </row>
    <row r="3361" spans="1:15" ht="15.75" hidden="1">
      <c r="A3361" s="63" t="s">
        <v>467</v>
      </c>
      <c r="B3361" s="73" t="s">
        <v>3159</v>
      </c>
      <c r="C3361" s="41" t="s">
        <v>14</v>
      </c>
      <c r="D3361" s="32">
        <f t="shared" si="1863"/>
        <v>2.4904999999999999</v>
      </c>
      <c r="E3361" s="33">
        <f>D3361*H3361</f>
        <v>194.25899999999999</v>
      </c>
      <c r="F3361" s="34"/>
      <c r="G3361" s="42">
        <f>F3361*D3361</f>
        <v>0</v>
      </c>
      <c r="H3361" s="36">
        <f t="shared" si="1871"/>
        <v>78</v>
      </c>
      <c r="I3361" s="36">
        <f>E3361*F3361</f>
        <v>0</v>
      </c>
      <c r="J3361" s="44" t="s">
        <v>2974</v>
      </c>
      <c r="K3361" s="273">
        <v>2.93</v>
      </c>
      <c r="L3361" s="25">
        <v>0.15</v>
      </c>
      <c r="M3361" s="75">
        <f t="shared" si="1864"/>
        <v>0.4395</v>
      </c>
      <c r="N3361" s="43" t="s">
        <v>15</v>
      </c>
      <c r="O3361" s="39"/>
    </row>
    <row r="3362" spans="1:15" ht="15.75">
      <c r="A3362" s="233" t="s">
        <v>6251</v>
      </c>
      <c r="B3362" s="73" t="s">
        <v>2059</v>
      </c>
      <c r="C3362" s="41" t="s">
        <v>14</v>
      </c>
      <c r="D3362" s="32">
        <f t="shared" si="1863"/>
        <v>2.7370000000000001</v>
      </c>
      <c r="E3362" s="33">
        <f t="shared" si="1870"/>
        <v>213.48600000000002</v>
      </c>
      <c r="F3362" s="34"/>
      <c r="G3362" s="42">
        <f>F3362*D3362</f>
        <v>0</v>
      </c>
      <c r="H3362" s="36">
        <f t="shared" si="1871"/>
        <v>78</v>
      </c>
      <c r="I3362" s="36">
        <f>E3362*F3362</f>
        <v>0</v>
      </c>
      <c r="J3362" s="44">
        <v>250</v>
      </c>
      <c r="K3362" s="273">
        <v>3.22</v>
      </c>
      <c r="L3362" s="25">
        <v>0.15</v>
      </c>
      <c r="M3362" s="26">
        <f t="shared" si="1864"/>
        <v>0.48299999999999998</v>
      </c>
      <c r="N3362" s="43"/>
      <c r="O3362" s="39"/>
    </row>
    <row r="3363" spans="1:15" ht="15.75">
      <c r="A3363" s="233" t="s">
        <v>5198</v>
      </c>
      <c r="B3363" s="73" t="s">
        <v>2060</v>
      </c>
      <c r="C3363" s="41" t="s">
        <v>14</v>
      </c>
      <c r="D3363" s="32">
        <f t="shared" si="1863"/>
        <v>3.74</v>
      </c>
      <c r="E3363" s="33">
        <f t="shared" si="1870"/>
        <v>291.72000000000003</v>
      </c>
      <c r="F3363" s="34"/>
      <c r="G3363" s="42">
        <f t="shared" si="1872"/>
        <v>0</v>
      </c>
      <c r="H3363" s="36">
        <f t="shared" si="1871"/>
        <v>78</v>
      </c>
      <c r="I3363" s="36">
        <f t="shared" si="1859"/>
        <v>0</v>
      </c>
      <c r="J3363" s="44">
        <v>250</v>
      </c>
      <c r="K3363" s="273">
        <v>4.4000000000000004</v>
      </c>
      <c r="L3363" s="25">
        <v>0.15</v>
      </c>
      <c r="M3363" s="26">
        <f t="shared" si="1864"/>
        <v>0.66</v>
      </c>
      <c r="N3363" s="43"/>
      <c r="O3363" s="39"/>
    </row>
    <row r="3364" spans="1:15" ht="15.75" hidden="1">
      <c r="A3364" s="63" t="s">
        <v>2061</v>
      </c>
      <c r="B3364" s="73" t="s">
        <v>3780</v>
      </c>
      <c r="C3364" s="41" t="s">
        <v>14</v>
      </c>
      <c r="D3364" s="32">
        <f t="shared" si="1863"/>
        <v>1.3090000000000002</v>
      </c>
      <c r="E3364" s="33">
        <f t="shared" si="1870"/>
        <v>102.10200000000002</v>
      </c>
      <c r="F3364" s="34"/>
      <c r="G3364" s="42">
        <f t="shared" si="1872"/>
        <v>0</v>
      </c>
      <c r="H3364" s="36">
        <f t="shared" si="1871"/>
        <v>78</v>
      </c>
      <c r="I3364" s="36">
        <f t="shared" si="1859"/>
        <v>0</v>
      </c>
      <c r="J3364" s="44">
        <v>250</v>
      </c>
      <c r="K3364" s="273">
        <v>1.54</v>
      </c>
      <c r="L3364" s="25">
        <v>0.15</v>
      </c>
      <c r="M3364" s="26">
        <f t="shared" si="1864"/>
        <v>0.23099999999999998</v>
      </c>
      <c r="N3364" s="43" t="s">
        <v>15</v>
      </c>
      <c r="O3364" s="39"/>
    </row>
    <row r="3365" spans="1:15" ht="15.75">
      <c r="A3365" s="63" t="s">
        <v>2062</v>
      </c>
      <c r="B3365" s="73" t="s">
        <v>2063</v>
      </c>
      <c r="C3365" s="41" t="s">
        <v>14</v>
      </c>
      <c r="D3365" s="32">
        <f t="shared" si="1863"/>
        <v>1.4279999999999999</v>
      </c>
      <c r="E3365" s="33">
        <f t="shared" si="1870"/>
        <v>111.384</v>
      </c>
      <c r="F3365" s="34"/>
      <c r="G3365" s="42">
        <f t="shared" si="1872"/>
        <v>0</v>
      </c>
      <c r="H3365" s="36">
        <f t="shared" si="1871"/>
        <v>78</v>
      </c>
      <c r="I3365" s="36">
        <f t="shared" si="1859"/>
        <v>0</v>
      </c>
      <c r="J3365" s="44">
        <v>250</v>
      </c>
      <c r="K3365" s="273">
        <v>1.68</v>
      </c>
      <c r="L3365" s="25">
        <v>0.15</v>
      </c>
      <c r="M3365" s="75">
        <f t="shared" si="1864"/>
        <v>0.252</v>
      </c>
      <c r="N3365" s="43"/>
      <c r="O3365" s="39"/>
    </row>
    <row r="3366" spans="1:15" ht="15.75" hidden="1">
      <c r="A3366" s="63"/>
      <c r="B3366" s="73" t="s">
        <v>2064</v>
      </c>
      <c r="C3366" s="41" t="s">
        <v>14</v>
      </c>
      <c r="D3366" s="32">
        <f>K3366-M3366</f>
        <v>1.4279999999999999</v>
      </c>
      <c r="E3366" s="33">
        <f>D3366*H3366</f>
        <v>111.384</v>
      </c>
      <c r="F3366" s="34"/>
      <c r="G3366" s="42">
        <f>F3366*D3366</f>
        <v>0</v>
      </c>
      <c r="H3366" s="36">
        <f t="shared" si="1871"/>
        <v>78</v>
      </c>
      <c r="I3366" s="36">
        <f>E3366*F3366</f>
        <v>0</v>
      </c>
      <c r="J3366" s="44">
        <v>250</v>
      </c>
      <c r="K3366" s="273">
        <v>1.68</v>
      </c>
      <c r="L3366" s="25">
        <v>0.15</v>
      </c>
      <c r="M3366" s="26">
        <f>K3366*L3366</f>
        <v>0.252</v>
      </c>
      <c r="N3366" s="43" t="s">
        <v>15</v>
      </c>
      <c r="O3366" s="39"/>
    </row>
    <row r="3367" spans="1:15" ht="15.75">
      <c r="A3367" s="63" t="s">
        <v>2065</v>
      </c>
      <c r="B3367" s="73" t="s">
        <v>3781</v>
      </c>
      <c r="C3367" s="41" t="s">
        <v>14</v>
      </c>
      <c r="D3367" s="32">
        <f t="shared" si="1863"/>
        <v>1.7510000000000001</v>
      </c>
      <c r="E3367" s="33">
        <f t="shared" si="1870"/>
        <v>136.578</v>
      </c>
      <c r="F3367" s="34"/>
      <c r="G3367" s="42">
        <f t="shared" si="1872"/>
        <v>0</v>
      </c>
      <c r="H3367" s="36">
        <f t="shared" si="1871"/>
        <v>78</v>
      </c>
      <c r="I3367" s="36">
        <f t="shared" si="1859"/>
        <v>0</v>
      </c>
      <c r="J3367" s="44">
        <v>250</v>
      </c>
      <c r="K3367" s="273">
        <v>2.06</v>
      </c>
      <c r="L3367" s="25">
        <v>0.15</v>
      </c>
      <c r="M3367" s="26">
        <f t="shared" si="1864"/>
        <v>0.309</v>
      </c>
      <c r="N3367" s="43"/>
      <c r="O3367" s="39"/>
    </row>
    <row r="3368" spans="1:15" ht="15.75">
      <c r="A3368" s="233" t="s">
        <v>5199</v>
      </c>
      <c r="B3368" s="73" t="s">
        <v>2066</v>
      </c>
      <c r="C3368" s="41" t="s">
        <v>14</v>
      </c>
      <c r="D3368" s="32">
        <f t="shared" si="1863"/>
        <v>1.2495000000000001</v>
      </c>
      <c r="E3368" s="33">
        <f t="shared" si="1870"/>
        <v>97.460999999999999</v>
      </c>
      <c r="F3368" s="34"/>
      <c r="G3368" s="42">
        <f t="shared" si="1872"/>
        <v>0</v>
      </c>
      <c r="H3368" s="36">
        <f t="shared" si="1871"/>
        <v>78</v>
      </c>
      <c r="I3368" s="36">
        <f t="shared" si="1859"/>
        <v>0</v>
      </c>
      <c r="J3368" s="44">
        <v>200</v>
      </c>
      <c r="K3368" s="273">
        <v>1.47</v>
      </c>
      <c r="L3368" s="25">
        <v>0.15</v>
      </c>
      <c r="M3368" s="26">
        <f t="shared" si="1864"/>
        <v>0.2205</v>
      </c>
      <c r="N3368" s="43"/>
      <c r="O3368" s="39"/>
    </row>
    <row r="3369" spans="1:15" ht="15.75" hidden="1">
      <c r="A3369" s="63" t="s">
        <v>6164</v>
      </c>
      <c r="B3369" s="73" t="s">
        <v>6165</v>
      </c>
      <c r="C3369" s="41" t="s">
        <v>14</v>
      </c>
      <c r="D3369" s="32">
        <f t="shared" si="1863"/>
        <v>2.4904999999999999</v>
      </c>
      <c r="E3369" s="33">
        <f t="shared" si="1870"/>
        <v>194.25899999999999</v>
      </c>
      <c r="F3369" s="34"/>
      <c r="G3369" s="42">
        <f t="shared" si="1872"/>
        <v>0</v>
      </c>
      <c r="H3369" s="36">
        <f t="shared" si="1871"/>
        <v>78</v>
      </c>
      <c r="I3369" s="36">
        <f t="shared" si="1859"/>
        <v>0</v>
      </c>
      <c r="J3369" s="44">
        <v>50</v>
      </c>
      <c r="K3369" s="273">
        <v>2.93</v>
      </c>
      <c r="L3369" s="25">
        <v>0.15</v>
      </c>
      <c r="M3369" s="26">
        <f t="shared" si="1864"/>
        <v>0.4395</v>
      </c>
      <c r="N3369" s="43" t="s">
        <v>15</v>
      </c>
      <c r="O3369" s="39"/>
    </row>
    <row r="3370" spans="1:15" ht="15.75" hidden="1">
      <c r="A3370" s="63" t="s">
        <v>2067</v>
      </c>
      <c r="B3370" s="73" t="s">
        <v>3782</v>
      </c>
      <c r="C3370" s="41" t="s">
        <v>14</v>
      </c>
      <c r="D3370" s="32">
        <f t="shared" si="1863"/>
        <v>14.9345</v>
      </c>
      <c r="E3370" s="33">
        <f t="shared" si="1870"/>
        <v>1164.8910000000001</v>
      </c>
      <c r="F3370" s="34"/>
      <c r="G3370" s="42">
        <f t="shared" si="1872"/>
        <v>0</v>
      </c>
      <c r="H3370" s="36">
        <f t="shared" si="1871"/>
        <v>78</v>
      </c>
      <c r="I3370" s="36">
        <f t="shared" si="1859"/>
        <v>0</v>
      </c>
      <c r="J3370" s="44">
        <v>12</v>
      </c>
      <c r="K3370" s="273">
        <v>17.57</v>
      </c>
      <c r="L3370" s="25">
        <v>0.15</v>
      </c>
      <c r="M3370" s="26">
        <f t="shared" si="1864"/>
        <v>2.6355</v>
      </c>
      <c r="N3370" s="43" t="s">
        <v>15</v>
      </c>
      <c r="O3370" s="39"/>
    </row>
    <row r="3371" spans="1:15" ht="15.75" hidden="1">
      <c r="A3371" s="63" t="s">
        <v>2068</v>
      </c>
      <c r="B3371" s="73" t="s">
        <v>4303</v>
      </c>
      <c r="C3371" s="41" t="s">
        <v>14</v>
      </c>
      <c r="D3371" s="32">
        <f t="shared" si="1863"/>
        <v>12.444000000000001</v>
      </c>
      <c r="E3371" s="33">
        <f t="shared" si="1870"/>
        <v>970.63200000000006</v>
      </c>
      <c r="F3371" s="34"/>
      <c r="G3371" s="42">
        <f t="shared" si="1872"/>
        <v>0</v>
      </c>
      <c r="H3371" s="36">
        <f t="shared" si="1871"/>
        <v>78</v>
      </c>
      <c r="I3371" s="36">
        <f t="shared" si="1859"/>
        <v>0</v>
      </c>
      <c r="J3371" s="44">
        <v>12</v>
      </c>
      <c r="K3371" s="273">
        <v>14.64</v>
      </c>
      <c r="L3371" s="25">
        <v>0.15</v>
      </c>
      <c r="M3371" s="26">
        <f t="shared" si="1864"/>
        <v>2.1960000000000002</v>
      </c>
      <c r="N3371" s="43" t="s">
        <v>15</v>
      </c>
      <c r="O3371" s="39"/>
    </row>
    <row r="3372" spans="1:15" ht="15.75" hidden="1">
      <c r="A3372" s="63" t="s">
        <v>2069</v>
      </c>
      <c r="B3372" s="73" t="s">
        <v>6183</v>
      </c>
      <c r="C3372" s="41" t="s">
        <v>14</v>
      </c>
      <c r="D3372" s="32">
        <f t="shared" si="1863"/>
        <v>13.192</v>
      </c>
      <c r="E3372" s="33">
        <f t="shared" si="1870"/>
        <v>1028.9760000000001</v>
      </c>
      <c r="F3372" s="34"/>
      <c r="G3372" s="42">
        <f t="shared" si="1872"/>
        <v>0</v>
      </c>
      <c r="H3372" s="36">
        <f t="shared" si="1871"/>
        <v>78</v>
      </c>
      <c r="I3372" s="36">
        <f t="shared" si="1859"/>
        <v>0</v>
      </c>
      <c r="J3372" s="44">
        <v>12</v>
      </c>
      <c r="K3372" s="273">
        <v>15.52</v>
      </c>
      <c r="L3372" s="25">
        <v>0.15</v>
      </c>
      <c r="M3372" s="26">
        <f t="shared" si="1864"/>
        <v>2.3279999999999998</v>
      </c>
      <c r="N3372" s="43" t="s">
        <v>15</v>
      </c>
      <c r="O3372" s="39"/>
    </row>
    <row r="3373" spans="1:15" ht="15.75">
      <c r="A3373" s="63" t="s">
        <v>2070</v>
      </c>
      <c r="B3373" s="73" t="s">
        <v>3783</v>
      </c>
      <c r="C3373" s="41" t="s">
        <v>14</v>
      </c>
      <c r="D3373" s="32">
        <f t="shared" si="1863"/>
        <v>17.671499999999998</v>
      </c>
      <c r="E3373" s="33">
        <f t="shared" si="1870"/>
        <v>1378.377</v>
      </c>
      <c r="F3373" s="34"/>
      <c r="G3373" s="42">
        <f t="shared" si="1872"/>
        <v>0</v>
      </c>
      <c r="H3373" s="36">
        <f t="shared" si="1871"/>
        <v>78</v>
      </c>
      <c r="I3373" s="36">
        <f t="shared" si="1859"/>
        <v>0</v>
      </c>
      <c r="J3373" s="44">
        <v>12</v>
      </c>
      <c r="K3373" s="273">
        <v>20.79</v>
      </c>
      <c r="L3373" s="25">
        <v>0.15</v>
      </c>
      <c r="M3373" s="26">
        <f t="shared" si="1864"/>
        <v>3.1184999999999996</v>
      </c>
      <c r="N3373" s="43"/>
      <c r="O3373" s="39"/>
    </row>
    <row r="3374" spans="1:15" ht="15.75">
      <c r="A3374" s="233" t="s">
        <v>2071</v>
      </c>
      <c r="B3374" s="73" t="s">
        <v>4805</v>
      </c>
      <c r="C3374" s="41" t="s">
        <v>14</v>
      </c>
      <c r="D3374" s="32">
        <f t="shared" si="1863"/>
        <v>15.121499999999999</v>
      </c>
      <c r="E3374" s="33">
        <f t="shared" si="1870"/>
        <v>1179.4769999999999</v>
      </c>
      <c r="F3374" s="34"/>
      <c r="G3374" s="42">
        <f t="shared" si="1872"/>
        <v>0</v>
      </c>
      <c r="H3374" s="36">
        <f t="shared" si="1871"/>
        <v>78</v>
      </c>
      <c r="I3374" s="36">
        <f t="shared" si="1859"/>
        <v>0</v>
      </c>
      <c r="J3374" s="44">
        <v>12</v>
      </c>
      <c r="K3374" s="273">
        <v>17.79</v>
      </c>
      <c r="L3374" s="25">
        <v>0.15</v>
      </c>
      <c r="M3374" s="26">
        <f t="shared" si="1864"/>
        <v>2.6684999999999999</v>
      </c>
      <c r="N3374" s="43"/>
      <c r="O3374" s="39"/>
    </row>
    <row r="3375" spans="1:15" ht="15.75" hidden="1">
      <c r="A3375" s="63" t="s">
        <v>2072</v>
      </c>
      <c r="B3375" s="73" t="s">
        <v>4806</v>
      </c>
      <c r="C3375" s="41" t="s">
        <v>14</v>
      </c>
      <c r="D3375" s="32">
        <f t="shared" si="1863"/>
        <v>13.123999999999999</v>
      </c>
      <c r="E3375" s="33">
        <f t="shared" si="1870"/>
        <v>1023.6719999999999</v>
      </c>
      <c r="F3375" s="34"/>
      <c r="G3375" s="42">
        <f t="shared" si="1872"/>
        <v>0</v>
      </c>
      <c r="H3375" s="36">
        <f t="shared" si="1871"/>
        <v>78</v>
      </c>
      <c r="I3375" s="36">
        <f t="shared" si="1859"/>
        <v>0</v>
      </c>
      <c r="J3375" s="44">
        <v>12</v>
      </c>
      <c r="K3375" s="273">
        <v>15.44</v>
      </c>
      <c r="L3375" s="25">
        <v>0.15</v>
      </c>
      <c r="M3375" s="26">
        <f t="shared" si="1864"/>
        <v>2.3159999999999998</v>
      </c>
      <c r="N3375" s="43" t="s">
        <v>15</v>
      </c>
      <c r="O3375" s="39"/>
    </row>
    <row r="3376" spans="1:15" ht="15.75" hidden="1">
      <c r="A3376" s="63" t="s">
        <v>2073</v>
      </c>
      <c r="B3376" s="73" t="s">
        <v>3784</v>
      </c>
      <c r="C3376" s="41" t="s">
        <v>14</v>
      </c>
      <c r="D3376" s="32">
        <f t="shared" si="1863"/>
        <v>16.107499999999998</v>
      </c>
      <c r="E3376" s="33">
        <f t="shared" si="1870"/>
        <v>1256.3849999999998</v>
      </c>
      <c r="F3376" s="34"/>
      <c r="G3376" s="42">
        <f t="shared" si="1872"/>
        <v>0</v>
      </c>
      <c r="H3376" s="36">
        <f t="shared" si="1871"/>
        <v>78</v>
      </c>
      <c r="I3376" s="36">
        <f t="shared" si="1859"/>
        <v>0</v>
      </c>
      <c r="J3376" s="44">
        <v>12</v>
      </c>
      <c r="K3376" s="273">
        <v>18.95</v>
      </c>
      <c r="L3376" s="25">
        <v>0.15</v>
      </c>
      <c r="M3376" s="26">
        <f t="shared" si="1864"/>
        <v>2.8424999999999998</v>
      </c>
      <c r="N3376" s="43" t="s">
        <v>15</v>
      </c>
      <c r="O3376" s="39"/>
    </row>
    <row r="3377" spans="1:15" ht="15.75" hidden="1">
      <c r="A3377" s="63" t="s">
        <v>2074</v>
      </c>
      <c r="B3377" s="73" t="s">
        <v>4305</v>
      </c>
      <c r="C3377" s="41" t="s">
        <v>14</v>
      </c>
      <c r="D3377" s="32">
        <f t="shared" si="1863"/>
        <v>12.444000000000001</v>
      </c>
      <c r="E3377" s="33">
        <f t="shared" si="1870"/>
        <v>970.63200000000006</v>
      </c>
      <c r="F3377" s="34"/>
      <c r="G3377" s="42">
        <f t="shared" si="1872"/>
        <v>0</v>
      </c>
      <c r="H3377" s="36">
        <f t="shared" si="1871"/>
        <v>78</v>
      </c>
      <c r="I3377" s="36">
        <f t="shared" si="1859"/>
        <v>0</v>
      </c>
      <c r="J3377" s="44">
        <v>12</v>
      </c>
      <c r="K3377" s="273">
        <v>14.64</v>
      </c>
      <c r="L3377" s="25">
        <v>0.15</v>
      </c>
      <c r="M3377" s="26">
        <f t="shared" si="1864"/>
        <v>2.1960000000000002</v>
      </c>
      <c r="N3377" s="43" t="s">
        <v>15</v>
      </c>
      <c r="O3377" s="39"/>
    </row>
    <row r="3378" spans="1:15" ht="15.75">
      <c r="A3378" s="233" t="s">
        <v>2075</v>
      </c>
      <c r="B3378" s="73" t="s">
        <v>6049</v>
      </c>
      <c r="C3378" s="41" t="s">
        <v>14</v>
      </c>
      <c r="D3378" s="32">
        <f>K3378-M3378</f>
        <v>15.240500000000001</v>
      </c>
      <c r="E3378" s="33">
        <f>D3378*H3378</f>
        <v>1188.759</v>
      </c>
      <c r="F3378" s="34"/>
      <c r="G3378" s="42">
        <f>F3378*D3378</f>
        <v>0</v>
      </c>
      <c r="H3378" s="36">
        <f t="shared" si="1871"/>
        <v>78</v>
      </c>
      <c r="I3378" s="36">
        <f>E3378*F3378</f>
        <v>0</v>
      </c>
      <c r="J3378" s="44">
        <v>12</v>
      </c>
      <c r="K3378" s="273">
        <v>17.93</v>
      </c>
      <c r="L3378" s="25">
        <v>0.15</v>
      </c>
      <c r="M3378" s="26">
        <f>K3378*L3378</f>
        <v>2.6894999999999998</v>
      </c>
      <c r="N3378" s="43"/>
      <c r="O3378" s="39"/>
    </row>
    <row r="3379" spans="1:15" ht="15.75" hidden="1">
      <c r="A3379" s="63" t="s">
        <v>2076</v>
      </c>
      <c r="B3379" s="73" t="s">
        <v>3785</v>
      </c>
      <c r="C3379" s="41" t="s">
        <v>14</v>
      </c>
      <c r="D3379" s="32">
        <f t="shared" si="1863"/>
        <v>16.422000000000001</v>
      </c>
      <c r="E3379" s="33">
        <f t="shared" si="1870"/>
        <v>1280.9159999999999</v>
      </c>
      <c r="F3379" s="34"/>
      <c r="G3379" s="42">
        <f t="shared" si="1872"/>
        <v>0</v>
      </c>
      <c r="H3379" s="36">
        <f t="shared" si="1871"/>
        <v>78</v>
      </c>
      <c r="I3379" s="36">
        <f t="shared" si="1859"/>
        <v>0</v>
      </c>
      <c r="J3379" s="44">
        <v>12</v>
      </c>
      <c r="K3379" s="273">
        <v>19.32</v>
      </c>
      <c r="L3379" s="25">
        <v>0.15</v>
      </c>
      <c r="M3379" s="26">
        <f t="shared" si="1864"/>
        <v>2.8980000000000001</v>
      </c>
      <c r="N3379" s="43" t="s">
        <v>15</v>
      </c>
      <c r="O3379" s="39"/>
    </row>
    <row r="3380" spans="1:15" ht="15.75" hidden="1">
      <c r="A3380" s="63" t="s">
        <v>2077</v>
      </c>
      <c r="B3380" s="73" t="s">
        <v>4807</v>
      </c>
      <c r="C3380" s="41" t="s">
        <v>14</v>
      </c>
      <c r="D3380" s="32">
        <f t="shared" si="1863"/>
        <v>15.5465</v>
      </c>
      <c r="E3380" s="33">
        <f t="shared" si="1870"/>
        <v>1212.627</v>
      </c>
      <c r="F3380" s="34"/>
      <c r="G3380" s="42">
        <f t="shared" si="1872"/>
        <v>0</v>
      </c>
      <c r="H3380" s="36">
        <f t="shared" si="1871"/>
        <v>78</v>
      </c>
      <c r="I3380" s="36">
        <f t="shared" si="1859"/>
        <v>0</v>
      </c>
      <c r="J3380" s="44">
        <v>12</v>
      </c>
      <c r="K3380" s="273">
        <v>18.29</v>
      </c>
      <c r="L3380" s="25">
        <v>0.15</v>
      </c>
      <c r="M3380" s="26">
        <f t="shared" si="1864"/>
        <v>2.7434999999999996</v>
      </c>
      <c r="N3380" s="43" t="s">
        <v>15</v>
      </c>
      <c r="O3380" s="39"/>
    </row>
    <row r="3381" spans="1:15" ht="15.75" hidden="1">
      <c r="A3381" s="63" t="s">
        <v>2078</v>
      </c>
      <c r="B3381" s="73" t="s">
        <v>4808</v>
      </c>
      <c r="C3381" s="41" t="s">
        <v>14</v>
      </c>
      <c r="D3381" s="32">
        <f t="shared" si="1863"/>
        <v>20.5275</v>
      </c>
      <c r="E3381" s="33">
        <f t="shared" si="1870"/>
        <v>1601.145</v>
      </c>
      <c r="F3381" s="34"/>
      <c r="G3381" s="42">
        <f t="shared" si="1872"/>
        <v>0</v>
      </c>
      <c r="H3381" s="36">
        <f t="shared" si="1871"/>
        <v>78</v>
      </c>
      <c r="I3381" s="36">
        <f t="shared" si="1859"/>
        <v>0</v>
      </c>
      <c r="J3381" s="44">
        <v>12</v>
      </c>
      <c r="K3381" s="273">
        <v>24.15</v>
      </c>
      <c r="L3381" s="25">
        <v>0.15</v>
      </c>
      <c r="M3381" s="26">
        <f t="shared" si="1864"/>
        <v>3.6224999999999996</v>
      </c>
      <c r="N3381" s="43" t="s">
        <v>15</v>
      </c>
      <c r="O3381" s="39"/>
    </row>
    <row r="3382" spans="1:15" ht="15.75">
      <c r="A3382" s="233" t="s">
        <v>2079</v>
      </c>
      <c r="B3382" s="73" t="s">
        <v>6180</v>
      </c>
      <c r="C3382" s="41" t="s">
        <v>14</v>
      </c>
      <c r="D3382" s="32">
        <f t="shared" si="1863"/>
        <v>13.311</v>
      </c>
      <c r="E3382" s="33">
        <f t="shared" si="1870"/>
        <v>1038.258</v>
      </c>
      <c r="F3382" s="34"/>
      <c r="G3382" s="42">
        <f t="shared" si="1872"/>
        <v>0</v>
      </c>
      <c r="H3382" s="36">
        <f t="shared" si="1871"/>
        <v>78</v>
      </c>
      <c r="I3382" s="36">
        <f t="shared" si="1859"/>
        <v>0</v>
      </c>
      <c r="J3382" s="44">
        <v>12</v>
      </c>
      <c r="K3382" s="273">
        <v>15.66</v>
      </c>
      <c r="L3382" s="25">
        <v>0.15</v>
      </c>
      <c r="M3382" s="26">
        <f t="shared" si="1864"/>
        <v>2.3489999999999998</v>
      </c>
      <c r="N3382" s="43"/>
      <c r="O3382" s="39"/>
    </row>
    <row r="3383" spans="1:15" ht="15.75" hidden="1">
      <c r="A3383" s="63" t="s">
        <v>2080</v>
      </c>
      <c r="B3383" s="73" t="s">
        <v>3786</v>
      </c>
      <c r="C3383" s="41" t="s">
        <v>14</v>
      </c>
      <c r="D3383" s="32">
        <f>K3383-M3383</f>
        <v>12.631</v>
      </c>
      <c r="E3383" s="33">
        <f>D3383*H3383</f>
        <v>985.21800000000007</v>
      </c>
      <c r="F3383" s="34"/>
      <c r="G3383" s="42">
        <f>F3383*D3383</f>
        <v>0</v>
      </c>
      <c r="H3383" s="36">
        <f t="shared" si="1871"/>
        <v>78</v>
      </c>
      <c r="I3383" s="36">
        <f>E3383*F3383</f>
        <v>0</v>
      </c>
      <c r="J3383" s="44">
        <v>12</v>
      </c>
      <c r="K3383" s="273">
        <v>14.86</v>
      </c>
      <c r="L3383" s="25">
        <v>0.15</v>
      </c>
      <c r="M3383" s="26">
        <f>K3383*L3383</f>
        <v>2.2289999999999996</v>
      </c>
      <c r="N3383" s="43" t="s">
        <v>15</v>
      </c>
      <c r="O3383" s="39"/>
    </row>
    <row r="3384" spans="1:15" ht="15.75" hidden="1">
      <c r="A3384" s="63" t="s">
        <v>2081</v>
      </c>
      <c r="B3384" s="73" t="s">
        <v>3787</v>
      </c>
      <c r="C3384" s="41" t="s">
        <v>14</v>
      </c>
      <c r="D3384" s="32">
        <f t="shared" si="1863"/>
        <v>17.289000000000001</v>
      </c>
      <c r="E3384" s="33">
        <f t="shared" si="1870"/>
        <v>1348.5420000000001</v>
      </c>
      <c r="F3384" s="34"/>
      <c r="G3384" s="42">
        <f t="shared" si="1872"/>
        <v>0</v>
      </c>
      <c r="H3384" s="36">
        <f t="shared" si="1871"/>
        <v>78</v>
      </c>
      <c r="I3384" s="36">
        <f t="shared" si="1859"/>
        <v>0</v>
      </c>
      <c r="J3384" s="44">
        <v>12</v>
      </c>
      <c r="K3384" s="273">
        <v>20.34</v>
      </c>
      <c r="L3384" s="25">
        <v>0.15</v>
      </c>
      <c r="M3384" s="26">
        <f t="shared" si="1864"/>
        <v>3.0509999999999997</v>
      </c>
      <c r="N3384" s="43" t="s">
        <v>15</v>
      </c>
      <c r="O3384" s="39"/>
    </row>
    <row r="3385" spans="1:15" ht="15.75" hidden="1">
      <c r="A3385" s="63" t="s">
        <v>2082</v>
      </c>
      <c r="B3385" s="73" t="s">
        <v>3788</v>
      </c>
      <c r="C3385" s="41" t="s">
        <v>14</v>
      </c>
      <c r="D3385" s="32">
        <f t="shared" si="1863"/>
        <v>16.923500000000001</v>
      </c>
      <c r="E3385" s="33">
        <f t="shared" si="1870"/>
        <v>1320.0330000000001</v>
      </c>
      <c r="F3385" s="34"/>
      <c r="G3385" s="42">
        <f t="shared" si="1872"/>
        <v>0</v>
      </c>
      <c r="H3385" s="36">
        <f t="shared" si="1871"/>
        <v>78</v>
      </c>
      <c r="I3385" s="36">
        <f t="shared" si="1859"/>
        <v>0</v>
      </c>
      <c r="J3385" s="44">
        <v>12</v>
      </c>
      <c r="K3385" s="273">
        <v>19.91</v>
      </c>
      <c r="L3385" s="25">
        <v>0.15</v>
      </c>
      <c r="M3385" s="26">
        <f t="shared" si="1864"/>
        <v>2.9864999999999999</v>
      </c>
      <c r="N3385" s="43" t="s">
        <v>15</v>
      </c>
      <c r="O3385" s="39"/>
    </row>
    <row r="3386" spans="1:15" ht="15.75">
      <c r="A3386" s="233" t="s">
        <v>2083</v>
      </c>
      <c r="B3386" s="73" t="s">
        <v>5011</v>
      </c>
      <c r="C3386" s="41" t="s">
        <v>14</v>
      </c>
      <c r="D3386" s="32">
        <f>K3386-M3386</f>
        <v>12.444000000000001</v>
      </c>
      <c r="E3386" s="33">
        <f>D3386*H3386</f>
        <v>970.63200000000006</v>
      </c>
      <c r="F3386" s="34"/>
      <c r="G3386" s="42">
        <f>F3386*D3386</f>
        <v>0</v>
      </c>
      <c r="H3386" s="36">
        <f t="shared" si="1871"/>
        <v>78</v>
      </c>
      <c r="I3386" s="36">
        <f>E3386*F3386</f>
        <v>0</v>
      </c>
      <c r="J3386" s="44">
        <v>12</v>
      </c>
      <c r="K3386" s="273">
        <v>14.64</v>
      </c>
      <c r="L3386" s="25">
        <v>0.15</v>
      </c>
      <c r="M3386" s="26">
        <f>K3386*L3386</f>
        <v>2.1960000000000002</v>
      </c>
      <c r="N3386" s="43"/>
      <c r="O3386" s="39"/>
    </row>
    <row r="3387" spans="1:15" ht="15.75" hidden="1">
      <c r="A3387" s="63" t="s">
        <v>4489</v>
      </c>
      <c r="B3387" s="73" t="s">
        <v>4595</v>
      </c>
      <c r="C3387" s="41" t="s">
        <v>14</v>
      </c>
      <c r="D3387" s="32">
        <f>K3387-M3387</f>
        <v>12.1295</v>
      </c>
      <c r="E3387" s="33">
        <f>D3387*H3387</f>
        <v>946.101</v>
      </c>
      <c r="F3387" s="34"/>
      <c r="G3387" s="42">
        <f>F3387*D3387</f>
        <v>0</v>
      </c>
      <c r="H3387" s="36">
        <f t="shared" si="1871"/>
        <v>78</v>
      </c>
      <c r="I3387" s="36">
        <f>E3387*F3387</f>
        <v>0</v>
      </c>
      <c r="J3387" s="44">
        <v>12</v>
      </c>
      <c r="K3387" s="273">
        <v>14.27</v>
      </c>
      <c r="L3387" s="25">
        <v>0.15</v>
      </c>
      <c r="M3387" s="26">
        <f>K3387*L3387</f>
        <v>2.1404999999999998</v>
      </c>
      <c r="N3387" s="43" t="s">
        <v>15</v>
      </c>
      <c r="O3387" s="39"/>
    </row>
    <row r="3388" spans="1:15" ht="15.75">
      <c r="A3388" s="233" t="s">
        <v>6178</v>
      </c>
      <c r="B3388" s="73" t="s">
        <v>3789</v>
      </c>
      <c r="C3388" s="41" t="s">
        <v>14</v>
      </c>
      <c r="D3388" s="32">
        <f t="shared" si="1863"/>
        <v>15.674000000000001</v>
      </c>
      <c r="E3388" s="33">
        <f t="shared" si="1870"/>
        <v>1222.5720000000001</v>
      </c>
      <c r="F3388" s="34"/>
      <c r="G3388" s="42">
        <f t="shared" si="1872"/>
        <v>0</v>
      </c>
      <c r="H3388" s="36">
        <f t="shared" si="1871"/>
        <v>78</v>
      </c>
      <c r="I3388" s="36">
        <f t="shared" si="1859"/>
        <v>0</v>
      </c>
      <c r="J3388" s="44">
        <v>12</v>
      </c>
      <c r="K3388" s="273">
        <v>18.440000000000001</v>
      </c>
      <c r="L3388" s="25">
        <v>0.15</v>
      </c>
      <c r="M3388" s="26">
        <f t="shared" si="1864"/>
        <v>2.766</v>
      </c>
      <c r="N3388" s="43"/>
      <c r="O3388" s="39"/>
    </row>
    <row r="3389" spans="1:15" ht="15.75">
      <c r="A3389" s="233" t="s">
        <v>2084</v>
      </c>
      <c r="B3389" s="73" t="s">
        <v>4517</v>
      </c>
      <c r="C3389" s="41" t="s">
        <v>14</v>
      </c>
      <c r="D3389" s="32">
        <f t="shared" si="1863"/>
        <v>14.305499999999999</v>
      </c>
      <c r="E3389" s="33">
        <f t="shared" si="1870"/>
        <v>1115.829</v>
      </c>
      <c r="F3389" s="34"/>
      <c r="G3389" s="42">
        <f t="shared" si="1872"/>
        <v>0</v>
      </c>
      <c r="H3389" s="36">
        <f t="shared" si="1871"/>
        <v>78</v>
      </c>
      <c r="I3389" s="36">
        <f t="shared" si="1859"/>
        <v>0</v>
      </c>
      <c r="J3389" s="44">
        <v>12</v>
      </c>
      <c r="K3389" s="273">
        <v>16.829999999999998</v>
      </c>
      <c r="L3389" s="25">
        <v>0.15</v>
      </c>
      <c r="M3389" s="26">
        <f t="shared" si="1864"/>
        <v>2.5244999999999997</v>
      </c>
      <c r="N3389" s="43"/>
      <c r="O3389" s="39"/>
    </row>
    <row r="3390" spans="1:15" ht="15.75" hidden="1">
      <c r="A3390" s="63" t="s">
        <v>2085</v>
      </c>
      <c r="B3390" s="73" t="s">
        <v>6182</v>
      </c>
      <c r="C3390" s="41" t="s">
        <v>14</v>
      </c>
      <c r="D3390" s="32">
        <f>K3390-M3390</f>
        <v>15.240500000000001</v>
      </c>
      <c r="E3390" s="33">
        <f>D3390*H3390</f>
        <v>1188.759</v>
      </c>
      <c r="F3390" s="34"/>
      <c r="G3390" s="42">
        <f>F3390*D3390</f>
        <v>0</v>
      </c>
      <c r="H3390" s="36">
        <f t="shared" si="1871"/>
        <v>78</v>
      </c>
      <c r="I3390" s="36">
        <f>E3390*F3390</f>
        <v>0</v>
      </c>
      <c r="J3390" s="44">
        <v>12</v>
      </c>
      <c r="K3390" s="273">
        <v>17.93</v>
      </c>
      <c r="L3390" s="25">
        <v>0.15</v>
      </c>
      <c r="M3390" s="26">
        <f>K3390*L3390</f>
        <v>2.6894999999999998</v>
      </c>
      <c r="N3390" s="43" t="s">
        <v>15</v>
      </c>
      <c r="O3390" s="39"/>
    </row>
    <row r="3391" spans="1:15" ht="15.75">
      <c r="A3391" s="233" t="s">
        <v>2086</v>
      </c>
      <c r="B3391" s="73" t="s">
        <v>3790</v>
      </c>
      <c r="C3391" s="41" t="s">
        <v>14</v>
      </c>
      <c r="D3391" s="32">
        <f t="shared" si="1863"/>
        <v>17.416499999999999</v>
      </c>
      <c r="E3391" s="33">
        <f t="shared" si="1870"/>
        <v>1358.4869999999999</v>
      </c>
      <c r="F3391" s="34"/>
      <c r="G3391" s="42">
        <f t="shared" si="1872"/>
        <v>0</v>
      </c>
      <c r="H3391" s="36">
        <f t="shared" si="1871"/>
        <v>78</v>
      </c>
      <c r="I3391" s="36">
        <f t="shared" si="1859"/>
        <v>0</v>
      </c>
      <c r="J3391" s="44">
        <v>12</v>
      </c>
      <c r="K3391" s="273">
        <v>20.49</v>
      </c>
      <c r="L3391" s="25">
        <v>0.15</v>
      </c>
      <c r="M3391" s="26">
        <f t="shared" si="1864"/>
        <v>3.0734999999999997</v>
      </c>
      <c r="N3391" s="43"/>
      <c r="O3391" s="39"/>
    </row>
    <row r="3392" spans="1:15" ht="15.75" hidden="1">
      <c r="A3392" s="63" t="s">
        <v>2087</v>
      </c>
      <c r="B3392" s="73" t="s">
        <v>4302</v>
      </c>
      <c r="C3392" s="41" t="s">
        <v>14</v>
      </c>
      <c r="D3392" s="32">
        <f t="shared" si="1863"/>
        <v>13.055999999999999</v>
      </c>
      <c r="E3392" s="33">
        <f t="shared" si="1870"/>
        <v>1018.3679999999999</v>
      </c>
      <c r="F3392" s="34"/>
      <c r="G3392" s="42">
        <f t="shared" si="1872"/>
        <v>0</v>
      </c>
      <c r="H3392" s="36">
        <f t="shared" si="1871"/>
        <v>78</v>
      </c>
      <c r="I3392" s="36">
        <f t="shared" ref="I3392:I3427" si="1875">E3392*F3392</f>
        <v>0</v>
      </c>
      <c r="J3392" s="44">
        <v>12</v>
      </c>
      <c r="K3392" s="273">
        <v>15.36</v>
      </c>
      <c r="L3392" s="25">
        <v>0.15</v>
      </c>
      <c r="M3392" s="26">
        <f t="shared" si="1864"/>
        <v>2.3039999999999998</v>
      </c>
      <c r="N3392" s="43" t="s">
        <v>15</v>
      </c>
      <c r="O3392" s="39"/>
    </row>
    <row r="3393" spans="1:15" ht="15.75" hidden="1">
      <c r="A3393" s="63" t="s">
        <v>4938</v>
      </c>
      <c r="B3393" s="73" t="s">
        <v>4937</v>
      </c>
      <c r="C3393" s="41" t="s">
        <v>14</v>
      </c>
      <c r="D3393" s="32">
        <f t="shared" ref="D3393" si="1876">K3393-M3393</f>
        <v>12.444000000000001</v>
      </c>
      <c r="E3393" s="33">
        <f t="shared" ref="E3393" si="1877">D3393*H3393</f>
        <v>970.63200000000006</v>
      </c>
      <c r="F3393" s="34"/>
      <c r="G3393" s="42">
        <f t="shared" ref="G3393" si="1878">F3393*D3393</f>
        <v>0</v>
      </c>
      <c r="H3393" s="36">
        <f t="shared" si="1871"/>
        <v>78</v>
      </c>
      <c r="I3393" s="36">
        <f t="shared" ref="I3393" si="1879">E3393*F3393</f>
        <v>0</v>
      </c>
      <c r="J3393" s="44">
        <v>12</v>
      </c>
      <c r="K3393" s="273">
        <v>14.64</v>
      </c>
      <c r="L3393" s="25">
        <v>0.15</v>
      </c>
      <c r="M3393" s="26">
        <f t="shared" ref="M3393" si="1880">K3393*L3393</f>
        <v>2.1960000000000002</v>
      </c>
      <c r="N3393" s="43" t="s">
        <v>15</v>
      </c>
      <c r="O3393" s="39"/>
    </row>
    <row r="3394" spans="1:15" ht="15.75">
      <c r="A3394" s="233" t="s">
        <v>4939</v>
      </c>
      <c r="B3394" s="73" t="s">
        <v>6181</v>
      </c>
      <c r="C3394" s="41" t="s">
        <v>14</v>
      </c>
      <c r="D3394" s="32">
        <f t="shared" si="1863"/>
        <v>14.500999999999999</v>
      </c>
      <c r="E3394" s="33">
        <f t="shared" si="1870"/>
        <v>1131.078</v>
      </c>
      <c r="F3394" s="34"/>
      <c r="G3394" s="42">
        <f t="shared" si="1872"/>
        <v>0</v>
      </c>
      <c r="H3394" s="36">
        <f t="shared" si="1871"/>
        <v>78</v>
      </c>
      <c r="I3394" s="36">
        <f t="shared" si="1875"/>
        <v>0</v>
      </c>
      <c r="J3394" s="44">
        <v>12</v>
      </c>
      <c r="K3394" s="273">
        <v>17.059999999999999</v>
      </c>
      <c r="L3394" s="25">
        <v>0.15</v>
      </c>
      <c r="M3394" s="26">
        <f t="shared" si="1864"/>
        <v>2.5589999999999997</v>
      </c>
      <c r="N3394" s="43"/>
      <c r="O3394" s="39"/>
    </row>
    <row r="3395" spans="1:15" ht="15.75" hidden="1">
      <c r="A3395" s="63" t="s">
        <v>2088</v>
      </c>
      <c r="B3395" s="73" t="s">
        <v>4078</v>
      </c>
      <c r="C3395" s="41" t="s">
        <v>14</v>
      </c>
      <c r="D3395" s="32">
        <f>K3395-M3395</f>
        <v>13.311</v>
      </c>
      <c r="E3395" s="33">
        <f>D3395*H3395</f>
        <v>1038.258</v>
      </c>
      <c r="F3395" s="34"/>
      <c r="G3395" s="42">
        <f>F3395*D3395</f>
        <v>0</v>
      </c>
      <c r="H3395" s="36">
        <f t="shared" si="1871"/>
        <v>78</v>
      </c>
      <c r="I3395" s="36">
        <f>E3395*F3395</f>
        <v>0</v>
      </c>
      <c r="J3395" s="44">
        <v>12</v>
      </c>
      <c r="K3395" s="273">
        <v>15.66</v>
      </c>
      <c r="L3395" s="25">
        <v>0.15</v>
      </c>
      <c r="M3395" s="75">
        <f>K3395*L3395</f>
        <v>2.3489999999999998</v>
      </c>
      <c r="N3395" s="43" t="s">
        <v>15</v>
      </c>
      <c r="O3395" s="39"/>
    </row>
    <row r="3396" spans="1:15" ht="15.75">
      <c r="A3396" s="233" t="s">
        <v>2089</v>
      </c>
      <c r="B3396" s="73" t="s">
        <v>3791</v>
      </c>
      <c r="C3396" s="41" t="s">
        <v>14</v>
      </c>
      <c r="D3396" s="32">
        <f t="shared" si="1863"/>
        <v>16.167000000000002</v>
      </c>
      <c r="E3396" s="33">
        <f t="shared" si="1870"/>
        <v>1261.0260000000001</v>
      </c>
      <c r="F3396" s="34"/>
      <c r="G3396" s="42">
        <f t="shared" si="1872"/>
        <v>0</v>
      </c>
      <c r="H3396" s="36">
        <f t="shared" si="1871"/>
        <v>78</v>
      </c>
      <c r="I3396" s="36">
        <f t="shared" si="1875"/>
        <v>0</v>
      </c>
      <c r="J3396" s="44">
        <v>12</v>
      </c>
      <c r="K3396" s="273">
        <v>19.02</v>
      </c>
      <c r="L3396" s="25">
        <v>0.15</v>
      </c>
      <c r="M3396" s="75">
        <f t="shared" ref="M3396:M3480" si="1881">K3396*L3396</f>
        <v>2.8529999999999998</v>
      </c>
      <c r="N3396" s="43"/>
      <c r="O3396" s="39"/>
    </row>
    <row r="3397" spans="1:15" ht="15.75" hidden="1">
      <c r="A3397" s="63" t="s">
        <v>2085</v>
      </c>
      <c r="B3397" s="73" t="s">
        <v>4079</v>
      </c>
      <c r="C3397" s="41" t="s">
        <v>14</v>
      </c>
      <c r="D3397" s="32">
        <f>K3397-M3397</f>
        <v>13.073</v>
      </c>
      <c r="E3397" s="33">
        <f>D3397*H3397</f>
        <v>1019.6940000000001</v>
      </c>
      <c r="F3397" s="34"/>
      <c r="G3397" s="42">
        <f>F3397*D3397</f>
        <v>0</v>
      </c>
      <c r="H3397" s="36">
        <f t="shared" si="1871"/>
        <v>78</v>
      </c>
      <c r="I3397" s="36">
        <f>E3397*F3397</f>
        <v>0</v>
      </c>
      <c r="J3397" s="44">
        <v>12</v>
      </c>
      <c r="K3397" s="273">
        <v>15.38</v>
      </c>
      <c r="L3397" s="25">
        <v>0.15</v>
      </c>
      <c r="M3397" s="26">
        <f>K3397*L3397</f>
        <v>2.3069999999999999</v>
      </c>
      <c r="N3397" s="43" t="s">
        <v>15</v>
      </c>
      <c r="O3397" s="39"/>
    </row>
    <row r="3398" spans="1:15" ht="15.75" hidden="1">
      <c r="A3398" s="63" t="s">
        <v>2090</v>
      </c>
      <c r="B3398" s="73" t="s">
        <v>3792</v>
      </c>
      <c r="C3398" s="41" t="s">
        <v>14</v>
      </c>
      <c r="D3398" s="32">
        <f t="shared" ref="D3398:D3427" si="1882">K3398-M3398</f>
        <v>16.167000000000002</v>
      </c>
      <c r="E3398" s="33">
        <f t="shared" si="1870"/>
        <v>1261.0260000000001</v>
      </c>
      <c r="F3398" s="34"/>
      <c r="G3398" s="42">
        <f t="shared" si="1872"/>
        <v>0</v>
      </c>
      <c r="H3398" s="36">
        <f t="shared" si="1871"/>
        <v>78</v>
      </c>
      <c r="I3398" s="36">
        <f t="shared" si="1875"/>
        <v>0</v>
      </c>
      <c r="J3398" s="44">
        <v>12</v>
      </c>
      <c r="K3398" s="273">
        <v>19.02</v>
      </c>
      <c r="L3398" s="25">
        <v>0.15</v>
      </c>
      <c r="M3398" s="26">
        <f t="shared" si="1881"/>
        <v>2.8529999999999998</v>
      </c>
      <c r="N3398" s="43" t="s">
        <v>15</v>
      </c>
      <c r="O3398" s="39"/>
    </row>
    <row r="3399" spans="1:15" ht="15.75" hidden="1">
      <c r="A3399" s="63" t="s">
        <v>2091</v>
      </c>
      <c r="B3399" s="73" t="s">
        <v>4304</v>
      </c>
      <c r="C3399" s="41" t="s">
        <v>14</v>
      </c>
      <c r="D3399" s="32">
        <f>K3399-M3399</f>
        <v>16.167000000000002</v>
      </c>
      <c r="E3399" s="33">
        <f>D3399*H3399</f>
        <v>1261.0260000000001</v>
      </c>
      <c r="F3399" s="34"/>
      <c r="G3399" s="42">
        <f>F3399*D3399</f>
        <v>0</v>
      </c>
      <c r="H3399" s="36">
        <f t="shared" si="1871"/>
        <v>78</v>
      </c>
      <c r="I3399" s="36">
        <f>E3399*F3399</f>
        <v>0</v>
      </c>
      <c r="J3399" s="44">
        <v>12</v>
      </c>
      <c r="K3399" s="273">
        <v>19.02</v>
      </c>
      <c r="L3399" s="25">
        <v>0.15</v>
      </c>
      <c r="M3399" s="26">
        <f>K3399*L3399</f>
        <v>2.8529999999999998</v>
      </c>
      <c r="N3399" s="43" t="s">
        <v>15</v>
      </c>
      <c r="O3399" s="39"/>
    </row>
    <row r="3400" spans="1:15" ht="15.75" hidden="1">
      <c r="A3400" s="63" t="s">
        <v>2092</v>
      </c>
      <c r="B3400" s="73" t="s">
        <v>3793</v>
      </c>
      <c r="C3400" s="41" t="s">
        <v>14</v>
      </c>
      <c r="D3400" s="32">
        <f t="shared" si="1882"/>
        <v>16.796000000000003</v>
      </c>
      <c r="E3400" s="33">
        <f t="shared" ref="E3400:E3427" si="1883">D3400*H3400</f>
        <v>1310.0880000000002</v>
      </c>
      <c r="F3400" s="34"/>
      <c r="G3400" s="42">
        <f t="shared" si="1872"/>
        <v>0</v>
      </c>
      <c r="H3400" s="36">
        <f t="shared" si="1871"/>
        <v>78</v>
      </c>
      <c r="I3400" s="36">
        <f t="shared" si="1875"/>
        <v>0</v>
      </c>
      <c r="J3400" s="44">
        <v>12</v>
      </c>
      <c r="K3400" s="273">
        <v>19.760000000000002</v>
      </c>
      <c r="L3400" s="25">
        <v>0.15</v>
      </c>
      <c r="M3400" s="26">
        <f t="shared" si="1881"/>
        <v>2.964</v>
      </c>
      <c r="N3400" s="43" t="s">
        <v>15</v>
      </c>
      <c r="O3400" s="39"/>
    </row>
    <row r="3401" spans="1:15" ht="15.75" hidden="1">
      <c r="A3401" s="63"/>
      <c r="B3401" s="73" t="s">
        <v>4507</v>
      </c>
      <c r="C3401" s="41" t="s">
        <v>14</v>
      </c>
      <c r="D3401" s="32">
        <f t="shared" si="1882"/>
        <v>19.4055</v>
      </c>
      <c r="E3401" s="33">
        <f t="shared" si="1883"/>
        <v>1513.6289999999999</v>
      </c>
      <c r="F3401" s="34"/>
      <c r="G3401" s="42">
        <f t="shared" si="1872"/>
        <v>0</v>
      </c>
      <c r="H3401" s="36">
        <f t="shared" si="1871"/>
        <v>78</v>
      </c>
      <c r="I3401" s="36">
        <f t="shared" si="1875"/>
        <v>0</v>
      </c>
      <c r="J3401" s="44">
        <v>12</v>
      </c>
      <c r="K3401" s="273">
        <v>22.83</v>
      </c>
      <c r="L3401" s="25">
        <v>0.15</v>
      </c>
      <c r="M3401" s="26">
        <f t="shared" si="1881"/>
        <v>3.4244999999999997</v>
      </c>
      <c r="N3401" s="43" t="s">
        <v>15</v>
      </c>
      <c r="O3401" s="39"/>
    </row>
    <row r="3402" spans="1:15" ht="15.75">
      <c r="A3402" s="233" t="s">
        <v>4959</v>
      </c>
      <c r="B3402" s="73" t="s">
        <v>4960</v>
      </c>
      <c r="C3402" s="41" t="s">
        <v>14</v>
      </c>
      <c r="D3402" s="32">
        <f t="shared" si="1882"/>
        <v>16.549499999999998</v>
      </c>
      <c r="E3402" s="33">
        <f t="shared" si="1883"/>
        <v>1290.8609999999999</v>
      </c>
      <c r="F3402" s="34"/>
      <c r="G3402" s="42">
        <f t="shared" si="1872"/>
        <v>0</v>
      </c>
      <c r="H3402" s="36">
        <f t="shared" si="1871"/>
        <v>78</v>
      </c>
      <c r="I3402" s="36">
        <f t="shared" si="1875"/>
        <v>0</v>
      </c>
      <c r="J3402" s="44">
        <v>18</v>
      </c>
      <c r="K3402" s="273">
        <v>19.47</v>
      </c>
      <c r="L3402" s="25">
        <v>0.15</v>
      </c>
      <c r="M3402" s="26">
        <f t="shared" si="1881"/>
        <v>2.9204999999999997</v>
      </c>
      <c r="N3402" s="43"/>
      <c r="O3402" s="39"/>
    </row>
    <row r="3403" spans="1:15" ht="15.75" hidden="1">
      <c r="A3403" s="63" t="s">
        <v>4485</v>
      </c>
      <c r="B3403" s="73" t="s">
        <v>4487</v>
      </c>
      <c r="C3403" s="41" t="s">
        <v>14</v>
      </c>
      <c r="D3403" s="32">
        <f t="shared" si="1882"/>
        <v>21.7685</v>
      </c>
      <c r="E3403" s="33">
        <f t="shared" si="1883"/>
        <v>1697.943</v>
      </c>
      <c r="F3403" s="34"/>
      <c r="G3403" s="42">
        <f t="shared" si="1872"/>
        <v>0</v>
      </c>
      <c r="H3403" s="36">
        <f t="shared" si="1871"/>
        <v>78</v>
      </c>
      <c r="I3403" s="36">
        <f t="shared" si="1875"/>
        <v>0</v>
      </c>
      <c r="J3403" s="44">
        <v>18</v>
      </c>
      <c r="K3403" s="273">
        <v>25.61</v>
      </c>
      <c r="L3403" s="25">
        <v>0.15</v>
      </c>
      <c r="M3403" s="26">
        <f t="shared" si="1881"/>
        <v>3.8414999999999999</v>
      </c>
      <c r="N3403" s="43" t="s">
        <v>15</v>
      </c>
      <c r="O3403" s="39"/>
    </row>
    <row r="3404" spans="1:15" ht="15.75">
      <c r="A3404" s="233" t="s">
        <v>4965</v>
      </c>
      <c r="B3404" s="73" t="s">
        <v>6252</v>
      </c>
      <c r="C3404" s="41" t="s">
        <v>14</v>
      </c>
      <c r="D3404" s="32">
        <f t="shared" si="1882"/>
        <v>19.907</v>
      </c>
      <c r="E3404" s="33">
        <f t="shared" si="1883"/>
        <v>1552.7460000000001</v>
      </c>
      <c r="F3404" s="34"/>
      <c r="G3404" s="42">
        <f t="shared" si="1872"/>
        <v>0</v>
      </c>
      <c r="H3404" s="36">
        <f t="shared" si="1871"/>
        <v>78</v>
      </c>
      <c r="I3404" s="36">
        <f t="shared" si="1875"/>
        <v>0</v>
      </c>
      <c r="J3404" s="44">
        <v>12</v>
      </c>
      <c r="K3404" s="273">
        <v>23.42</v>
      </c>
      <c r="L3404" s="25">
        <v>0.15</v>
      </c>
      <c r="M3404" s="26">
        <f t="shared" si="1881"/>
        <v>3.5130000000000003</v>
      </c>
      <c r="N3404" s="43"/>
      <c r="O3404" s="39"/>
    </row>
    <row r="3405" spans="1:15" ht="15.75" hidden="1">
      <c r="A3405" s="63" t="s">
        <v>467</v>
      </c>
      <c r="B3405" s="73" t="s">
        <v>3168</v>
      </c>
      <c r="C3405" s="41" t="s">
        <v>14</v>
      </c>
      <c r="D3405" s="32">
        <f>K3405-M3405</f>
        <v>21.7685</v>
      </c>
      <c r="E3405" s="33">
        <f>D3405*H3405</f>
        <v>1697.943</v>
      </c>
      <c r="F3405" s="34"/>
      <c r="G3405" s="42">
        <f>F3405*D3405</f>
        <v>0</v>
      </c>
      <c r="H3405" s="36">
        <f t="shared" si="1871"/>
        <v>78</v>
      </c>
      <c r="I3405" s="36">
        <f>E3405*F3405</f>
        <v>0</v>
      </c>
      <c r="J3405" s="44">
        <v>18</v>
      </c>
      <c r="K3405" s="273">
        <v>25.61</v>
      </c>
      <c r="L3405" s="25">
        <v>0.15</v>
      </c>
      <c r="M3405" s="26">
        <f>K3405*L3405</f>
        <v>3.8414999999999999</v>
      </c>
      <c r="N3405" s="43" t="s">
        <v>15</v>
      </c>
      <c r="O3405" s="39"/>
    </row>
    <row r="3406" spans="1:15" ht="15.75">
      <c r="A3406" s="233" t="s">
        <v>6179</v>
      </c>
      <c r="B3406" s="73" t="s">
        <v>3794</v>
      </c>
      <c r="C3406" s="41" t="s">
        <v>14</v>
      </c>
      <c r="D3406" s="32">
        <f t="shared" si="1882"/>
        <v>19.660499999999999</v>
      </c>
      <c r="E3406" s="33">
        <f t="shared" si="1883"/>
        <v>1533.519</v>
      </c>
      <c r="F3406" s="34"/>
      <c r="G3406" s="42">
        <f t="shared" si="1872"/>
        <v>0</v>
      </c>
      <c r="H3406" s="36">
        <f t="shared" si="1871"/>
        <v>78</v>
      </c>
      <c r="I3406" s="36">
        <f t="shared" si="1875"/>
        <v>0</v>
      </c>
      <c r="J3406" s="44">
        <v>12</v>
      </c>
      <c r="K3406" s="273">
        <v>23.13</v>
      </c>
      <c r="L3406" s="25">
        <v>0.15</v>
      </c>
      <c r="M3406" s="26">
        <f t="shared" si="1881"/>
        <v>3.4694999999999996</v>
      </c>
      <c r="N3406" s="43"/>
      <c r="O3406" s="39"/>
    </row>
    <row r="3407" spans="1:15" ht="15.75" hidden="1">
      <c r="A3407" s="63" t="s">
        <v>2093</v>
      </c>
      <c r="B3407" s="73" t="s">
        <v>4809</v>
      </c>
      <c r="C3407" s="41" t="s">
        <v>14</v>
      </c>
      <c r="D3407" s="32">
        <f t="shared" si="1882"/>
        <v>12.6905</v>
      </c>
      <c r="E3407" s="33">
        <f t="shared" si="1883"/>
        <v>989.85900000000004</v>
      </c>
      <c r="F3407" s="34"/>
      <c r="G3407" s="42">
        <f t="shared" si="1872"/>
        <v>0</v>
      </c>
      <c r="H3407" s="36">
        <f t="shared" si="1871"/>
        <v>78</v>
      </c>
      <c r="I3407" s="36">
        <f t="shared" si="1875"/>
        <v>0</v>
      </c>
      <c r="J3407" s="44">
        <v>12</v>
      </c>
      <c r="K3407" s="273">
        <v>14.93</v>
      </c>
      <c r="L3407" s="25">
        <v>0.15</v>
      </c>
      <c r="M3407" s="26">
        <f t="shared" si="1881"/>
        <v>2.2395</v>
      </c>
      <c r="N3407" s="43" t="s">
        <v>15</v>
      </c>
      <c r="O3407" s="39"/>
    </row>
    <row r="3408" spans="1:15" ht="15.75" hidden="1">
      <c r="A3408" s="63" t="s">
        <v>2094</v>
      </c>
      <c r="B3408" s="73" t="s">
        <v>3795</v>
      </c>
      <c r="C3408" s="41" t="s">
        <v>14</v>
      </c>
      <c r="D3408" s="32">
        <f t="shared" si="1882"/>
        <v>16.167000000000002</v>
      </c>
      <c r="E3408" s="33">
        <f t="shared" si="1883"/>
        <v>1261.0260000000001</v>
      </c>
      <c r="F3408" s="34"/>
      <c r="G3408" s="42">
        <f t="shared" si="1872"/>
        <v>0</v>
      </c>
      <c r="H3408" s="36">
        <f t="shared" si="1871"/>
        <v>78</v>
      </c>
      <c r="I3408" s="36">
        <f t="shared" si="1875"/>
        <v>0</v>
      </c>
      <c r="J3408" s="44">
        <v>12</v>
      </c>
      <c r="K3408" s="273">
        <v>19.02</v>
      </c>
      <c r="L3408" s="25">
        <v>0.15</v>
      </c>
      <c r="M3408" s="26">
        <f t="shared" si="1881"/>
        <v>2.8529999999999998</v>
      </c>
      <c r="N3408" s="43" t="s">
        <v>15</v>
      </c>
      <c r="O3408" s="39"/>
    </row>
    <row r="3409" spans="1:15" ht="15.75" hidden="1">
      <c r="A3409" s="63" t="s">
        <v>4578</v>
      </c>
      <c r="B3409" s="189" t="s">
        <v>4710</v>
      </c>
      <c r="C3409" s="41" t="s">
        <v>14</v>
      </c>
      <c r="D3409" s="32">
        <f>K3409-M3409</f>
        <v>10.5825</v>
      </c>
      <c r="E3409" s="33">
        <f>D3409*H3409</f>
        <v>825.43499999999995</v>
      </c>
      <c r="F3409" s="34"/>
      <c r="G3409" s="42">
        <f>F3409*D3409</f>
        <v>0</v>
      </c>
      <c r="H3409" s="36">
        <f t="shared" ref="H3409" si="1884">$K$4</f>
        <v>78</v>
      </c>
      <c r="I3409" s="36">
        <f>E3409*F3409</f>
        <v>0</v>
      </c>
      <c r="J3409" s="44">
        <v>30</v>
      </c>
      <c r="K3409" s="273">
        <v>12.45</v>
      </c>
      <c r="L3409" s="25">
        <v>0.15</v>
      </c>
      <c r="M3409" s="26">
        <f>K3409*L3409</f>
        <v>1.8674999999999997</v>
      </c>
      <c r="N3409" s="43" t="s">
        <v>15</v>
      </c>
      <c r="O3409" s="39"/>
    </row>
    <row r="3410" spans="1:15" ht="15.75">
      <c r="A3410" s="63"/>
      <c r="B3410" s="73" t="s">
        <v>2095</v>
      </c>
      <c r="C3410" s="41" t="s">
        <v>14</v>
      </c>
      <c r="D3410" s="32">
        <f t="shared" si="1882"/>
        <v>0.33150000000000002</v>
      </c>
      <c r="E3410" s="33">
        <f t="shared" si="1883"/>
        <v>25.857000000000003</v>
      </c>
      <c r="F3410" s="34"/>
      <c r="G3410" s="42">
        <f>F3410*D3410</f>
        <v>0</v>
      </c>
      <c r="H3410" s="36">
        <f t="shared" ref="H3410:H3484" si="1885">$K$4</f>
        <v>78</v>
      </c>
      <c r="I3410" s="36">
        <f>E3410*F3410</f>
        <v>0</v>
      </c>
      <c r="J3410" s="44"/>
      <c r="K3410" s="273">
        <v>0.39</v>
      </c>
      <c r="L3410" s="25">
        <v>0.15</v>
      </c>
      <c r="M3410" s="26">
        <f t="shared" si="1881"/>
        <v>5.8499999999999996E-2</v>
      </c>
      <c r="N3410" s="43"/>
      <c r="O3410" s="39"/>
    </row>
    <row r="3411" spans="1:15" ht="15.75">
      <c r="A3411" s="233" t="s">
        <v>5199</v>
      </c>
      <c r="B3411" s="73" t="s">
        <v>2096</v>
      </c>
      <c r="C3411" s="41" t="s">
        <v>14</v>
      </c>
      <c r="D3411" s="32">
        <f t="shared" si="1882"/>
        <v>2.4904999999999999</v>
      </c>
      <c r="E3411" s="33">
        <f t="shared" si="1883"/>
        <v>194.25899999999999</v>
      </c>
      <c r="F3411" s="34"/>
      <c r="G3411" s="42">
        <f t="shared" si="1872"/>
        <v>0</v>
      </c>
      <c r="H3411" s="36">
        <f t="shared" si="1885"/>
        <v>78</v>
      </c>
      <c r="I3411" s="36">
        <f t="shared" si="1875"/>
        <v>0</v>
      </c>
      <c r="J3411" s="44"/>
      <c r="K3411" s="273">
        <v>2.93</v>
      </c>
      <c r="L3411" s="25">
        <v>0.15</v>
      </c>
      <c r="M3411" s="26">
        <f t="shared" si="1881"/>
        <v>0.4395</v>
      </c>
      <c r="N3411" s="43"/>
      <c r="O3411" s="39"/>
    </row>
    <row r="3412" spans="1:15" ht="15.75">
      <c r="A3412" s="63" t="s">
        <v>7010</v>
      </c>
      <c r="B3412" s="73" t="s">
        <v>2097</v>
      </c>
      <c r="C3412" s="41" t="s">
        <v>14</v>
      </c>
      <c r="D3412" s="32">
        <f t="shared" si="1882"/>
        <v>0.748</v>
      </c>
      <c r="E3412" s="33">
        <f t="shared" si="1883"/>
        <v>58.344000000000001</v>
      </c>
      <c r="F3412" s="34"/>
      <c r="G3412" s="42">
        <f t="shared" si="1872"/>
        <v>0</v>
      </c>
      <c r="H3412" s="36">
        <f t="shared" si="1885"/>
        <v>78</v>
      </c>
      <c r="I3412" s="36">
        <f t="shared" si="1875"/>
        <v>0</v>
      </c>
      <c r="J3412" s="44">
        <v>5</v>
      </c>
      <c r="K3412" s="273">
        <v>0.88</v>
      </c>
      <c r="L3412" s="25">
        <v>0.15</v>
      </c>
      <c r="M3412" s="26">
        <f t="shared" si="1881"/>
        <v>0.13200000000000001</v>
      </c>
      <c r="N3412" s="43"/>
      <c r="O3412" s="39"/>
    </row>
    <row r="3413" spans="1:15" ht="15.75" hidden="1">
      <c r="A3413" s="63"/>
      <c r="B3413" s="73" t="s">
        <v>2098</v>
      </c>
      <c r="C3413" s="41" t="s">
        <v>14</v>
      </c>
      <c r="D3413" s="32">
        <f t="shared" si="1882"/>
        <v>1.53</v>
      </c>
      <c r="E3413" s="33">
        <f t="shared" si="1883"/>
        <v>119.34</v>
      </c>
      <c r="F3413" s="34"/>
      <c r="G3413" s="42">
        <f t="shared" si="1872"/>
        <v>0</v>
      </c>
      <c r="H3413" s="36">
        <f t="shared" si="1885"/>
        <v>78</v>
      </c>
      <c r="I3413" s="36">
        <f t="shared" si="1875"/>
        <v>0</v>
      </c>
      <c r="J3413" s="44">
        <v>10</v>
      </c>
      <c r="K3413" s="273">
        <v>1.8</v>
      </c>
      <c r="L3413" s="25">
        <v>0.15</v>
      </c>
      <c r="M3413" s="26">
        <f t="shared" si="1881"/>
        <v>0.27</v>
      </c>
      <c r="N3413" s="43" t="s">
        <v>15</v>
      </c>
      <c r="O3413" s="39"/>
    </row>
    <row r="3414" spans="1:15" ht="15.75">
      <c r="A3414" s="63" t="s">
        <v>7011</v>
      </c>
      <c r="B3414" s="73" t="s">
        <v>2099</v>
      </c>
      <c r="C3414" s="41" t="s">
        <v>14</v>
      </c>
      <c r="D3414" s="32">
        <f t="shared" si="1882"/>
        <v>0.61199999999999999</v>
      </c>
      <c r="E3414" s="33">
        <f t="shared" si="1883"/>
        <v>47.735999999999997</v>
      </c>
      <c r="F3414" s="34"/>
      <c r="G3414" s="42">
        <f>F3414*D3414</f>
        <v>0</v>
      </c>
      <c r="H3414" s="36">
        <f t="shared" si="1885"/>
        <v>78</v>
      </c>
      <c r="I3414" s="36">
        <f>E3414*F3414</f>
        <v>0</v>
      </c>
      <c r="J3414" s="44">
        <v>10</v>
      </c>
      <c r="K3414" s="273">
        <v>0.72</v>
      </c>
      <c r="L3414" s="25">
        <v>0.15</v>
      </c>
      <c r="M3414" s="26">
        <f t="shared" si="1881"/>
        <v>0.108</v>
      </c>
      <c r="N3414" s="43"/>
      <c r="O3414" s="39"/>
    </row>
    <row r="3415" spans="1:15" ht="15.75">
      <c r="A3415" s="63" t="s">
        <v>7012</v>
      </c>
      <c r="B3415" s="73" t="s">
        <v>2100</v>
      </c>
      <c r="C3415" s="41" t="s">
        <v>14</v>
      </c>
      <c r="D3415" s="32">
        <f t="shared" si="1882"/>
        <v>0.76500000000000001</v>
      </c>
      <c r="E3415" s="33">
        <f t="shared" si="1883"/>
        <v>59.67</v>
      </c>
      <c r="F3415" s="34"/>
      <c r="G3415" s="42">
        <f>F3415*D3415</f>
        <v>0</v>
      </c>
      <c r="H3415" s="36">
        <f t="shared" si="1885"/>
        <v>78</v>
      </c>
      <c r="I3415" s="36">
        <f>E3415*F3415</f>
        <v>0</v>
      </c>
      <c r="J3415" s="44">
        <v>10</v>
      </c>
      <c r="K3415" s="273">
        <v>0.9</v>
      </c>
      <c r="L3415" s="25">
        <v>0.15</v>
      </c>
      <c r="M3415" s="26">
        <f t="shared" si="1881"/>
        <v>0.13500000000000001</v>
      </c>
      <c r="N3415" s="43"/>
      <c r="O3415" s="39"/>
    </row>
    <row r="3416" spans="1:15" ht="15.75" hidden="1">
      <c r="A3416" s="63" t="s">
        <v>5466</v>
      </c>
      <c r="B3416" s="73" t="s">
        <v>2101</v>
      </c>
      <c r="C3416" s="41" t="s">
        <v>14</v>
      </c>
      <c r="D3416" s="32">
        <f t="shared" si="1882"/>
        <v>2.2949999999999999</v>
      </c>
      <c r="E3416" s="33">
        <f t="shared" si="1883"/>
        <v>179.01</v>
      </c>
      <c r="F3416" s="34"/>
      <c r="G3416" s="42">
        <f t="shared" si="1872"/>
        <v>0</v>
      </c>
      <c r="H3416" s="36">
        <f t="shared" si="1885"/>
        <v>78</v>
      </c>
      <c r="I3416" s="36">
        <f t="shared" si="1875"/>
        <v>0</v>
      </c>
      <c r="J3416" s="44">
        <v>100</v>
      </c>
      <c r="K3416" s="273">
        <v>2.7</v>
      </c>
      <c r="L3416" s="25">
        <v>0.15</v>
      </c>
      <c r="M3416" s="26">
        <f t="shared" si="1881"/>
        <v>0.40500000000000003</v>
      </c>
      <c r="N3416" s="43" t="s">
        <v>15</v>
      </c>
      <c r="O3416" s="39"/>
    </row>
    <row r="3417" spans="1:15" ht="15.75">
      <c r="A3417" s="233" t="s">
        <v>5486</v>
      </c>
      <c r="B3417" s="73" t="s">
        <v>5488</v>
      </c>
      <c r="C3417" s="41" t="s">
        <v>14</v>
      </c>
      <c r="D3417" s="32">
        <f t="shared" si="1882"/>
        <v>2.2949999999999999</v>
      </c>
      <c r="E3417" s="33">
        <f t="shared" si="1883"/>
        <v>179.01</v>
      </c>
      <c r="F3417" s="34"/>
      <c r="G3417" s="42">
        <f t="shared" si="1872"/>
        <v>0</v>
      </c>
      <c r="H3417" s="36">
        <f t="shared" si="1885"/>
        <v>78</v>
      </c>
      <c r="I3417" s="36">
        <f t="shared" si="1875"/>
        <v>0</v>
      </c>
      <c r="J3417" s="44">
        <v>50</v>
      </c>
      <c r="K3417" s="273">
        <v>2.7</v>
      </c>
      <c r="L3417" s="25">
        <v>0.15</v>
      </c>
      <c r="M3417" s="26">
        <f t="shared" si="1881"/>
        <v>0.40500000000000003</v>
      </c>
      <c r="N3417" s="43"/>
      <c r="O3417" s="39"/>
    </row>
    <row r="3418" spans="1:15" ht="15.75">
      <c r="A3418" s="233" t="s">
        <v>5487</v>
      </c>
      <c r="B3418" s="73" t="s">
        <v>5489</v>
      </c>
      <c r="C3418" s="41" t="s">
        <v>14</v>
      </c>
      <c r="D3418" s="32">
        <f t="shared" si="1882"/>
        <v>2.2949999999999999</v>
      </c>
      <c r="E3418" s="33">
        <f t="shared" si="1883"/>
        <v>179.01</v>
      </c>
      <c r="F3418" s="34"/>
      <c r="G3418" s="42">
        <f t="shared" si="1872"/>
        <v>0</v>
      </c>
      <c r="H3418" s="36">
        <f t="shared" si="1885"/>
        <v>78</v>
      </c>
      <c r="I3418" s="36">
        <f t="shared" si="1875"/>
        <v>0</v>
      </c>
      <c r="J3418" s="44">
        <v>50</v>
      </c>
      <c r="K3418" s="273">
        <v>2.7</v>
      </c>
      <c r="L3418" s="25">
        <v>0.15</v>
      </c>
      <c r="M3418" s="26">
        <f t="shared" si="1881"/>
        <v>0.40500000000000003</v>
      </c>
      <c r="N3418" s="43"/>
      <c r="O3418" s="39"/>
    </row>
    <row r="3419" spans="1:15" ht="15.75">
      <c r="A3419" s="233" t="s">
        <v>2102</v>
      </c>
      <c r="B3419" s="73" t="s">
        <v>2103</v>
      </c>
      <c r="C3419" s="41" t="s">
        <v>14</v>
      </c>
      <c r="D3419" s="32">
        <f t="shared" si="1882"/>
        <v>1.87</v>
      </c>
      <c r="E3419" s="33">
        <f t="shared" si="1883"/>
        <v>145.86000000000001</v>
      </c>
      <c r="F3419" s="34"/>
      <c r="G3419" s="42">
        <f t="shared" si="1872"/>
        <v>0</v>
      </c>
      <c r="H3419" s="36">
        <f t="shared" si="1885"/>
        <v>78</v>
      </c>
      <c r="I3419" s="36">
        <f t="shared" si="1875"/>
        <v>0</v>
      </c>
      <c r="J3419" s="44">
        <v>100</v>
      </c>
      <c r="K3419" s="273">
        <v>2.2000000000000002</v>
      </c>
      <c r="L3419" s="25">
        <v>0.15</v>
      </c>
      <c r="M3419" s="26">
        <f t="shared" si="1881"/>
        <v>0.33</v>
      </c>
      <c r="N3419" s="43"/>
      <c r="O3419" s="39"/>
    </row>
    <row r="3420" spans="1:15" ht="15.75">
      <c r="A3420" s="233" t="s">
        <v>4822</v>
      </c>
      <c r="B3420" s="73" t="s">
        <v>6958</v>
      </c>
      <c r="C3420" s="41" t="s">
        <v>14</v>
      </c>
      <c r="D3420" s="32">
        <f t="shared" si="1882"/>
        <v>2.2949999999999999</v>
      </c>
      <c r="E3420" s="33">
        <f t="shared" si="1883"/>
        <v>179.01</v>
      </c>
      <c r="F3420" s="34"/>
      <c r="G3420" s="42">
        <f t="shared" si="1872"/>
        <v>0</v>
      </c>
      <c r="H3420" s="36">
        <f t="shared" si="1885"/>
        <v>78</v>
      </c>
      <c r="I3420" s="36">
        <f t="shared" si="1875"/>
        <v>0</v>
      </c>
      <c r="J3420" s="44">
        <v>100</v>
      </c>
      <c r="K3420" s="273">
        <v>2.7</v>
      </c>
      <c r="L3420" s="25">
        <v>0.15</v>
      </c>
      <c r="M3420" s="26">
        <f t="shared" si="1881"/>
        <v>0.40500000000000003</v>
      </c>
      <c r="N3420" s="43"/>
      <c r="O3420" s="39"/>
    </row>
    <row r="3421" spans="1:15" ht="15.75" hidden="1">
      <c r="A3421" s="63" t="s">
        <v>2104</v>
      </c>
      <c r="B3421" s="73" t="s">
        <v>2105</v>
      </c>
      <c r="C3421" s="41" t="s">
        <v>14</v>
      </c>
      <c r="D3421" s="32">
        <f t="shared" si="1882"/>
        <v>1.9889999999999999</v>
      </c>
      <c r="E3421" s="33">
        <f t="shared" si="1883"/>
        <v>155.142</v>
      </c>
      <c r="F3421" s="34"/>
      <c r="G3421" s="42">
        <f>F3421*D3421</f>
        <v>0</v>
      </c>
      <c r="H3421" s="36">
        <f t="shared" si="1885"/>
        <v>78</v>
      </c>
      <c r="I3421" s="36">
        <f>E3421*F3421</f>
        <v>0</v>
      </c>
      <c r="J3421" s="44">
        <v>100</v>
      </c>
      <c r="K3421" s="273">
        <v>2.34</v>
      </c>
      <c r="L3421" s="25">
        <v>0.15</v>
      </c>
      <c r="M3421" s="26">
        <f t="shared" si="1881"/>
        <v>0.35099999999999998</v>
      </c>
      <c r="N3421" s="43" t="s">
        <v>15</v>
      </c>
      <c r="O3421" s="39"/>
    </row>
    <row r="3422" spans="1:15" ht="15.75">
      <c r="A3422" s="233" t="s">
        <v>4350</v>
      </c>
      <c r="B3422" s="73" t="s">
        <v>2106</v>
      </c>
      <c r="C3422" s="41" t="s">
        <v>170</v>
      </c>
      <c r="D3422" s="32">
        <f t="shared" si="1882"/>
        <v>2.4904999999999999</v>
      </c>
      <c r="E3422" s="33">
        <f t="shared" si="1883"/>
        <v>194.25899999999999</v>
      </c>
      <c r="F3422" s="34"/>
      <c r="G3422" s="42">
        <f t="shared" si="1872"/>
        <v>0</v>
      </c>
      <c r="H3422" s="36">
        <f t="shared" si="1885"/>
        <v>78</v>
      </c>
      <c r="I3422" s="36">
        <f t="shared" si="1875"/>
        <v>0</v>
      </c>
      <c r="J3422" s="44">
        <v>100</v>
      </c>
      <c r="K3422" s="273">
        <v>2.93</v>
      </c>
      <c r="L3422" s="25">
        <v>0.15</v>
      </c>
      <c r="M3422" s="26">
        <f t="shared" si="1881"/>
        <v>0.4395</v>
      </c>
      <c r="N3422" s="43"/>
      <c r="O3422" s="39"/>
    </row>
    <row r="3423" spans="1:15" ht="15.75" hidden="1">
      <c r="A3423" s="63"/>
      <c r="B3423" s="73" t="s">
        <v>2107</v>
      </c>
      <c r="C3423" s="41" t="s">
        <v>14</v>
      </c>
      <c r="D3423" s="32">
        <f t="shared" si="1882"/>
        <v>13.055999999999999</v>
      </c>
      <c r="E3423" s="33">
        <f t="shared" si="1883"/>
        <v>1018.3679999999999</v>
      </c>
      <c r="F3423" s="34"/>
      <c r="G3423" s="42">
        <f t="shared" ref="G3423:G3428" si="1886">F3423*D3423</f>
        <v>0</v>
      </c>
      <c r="H3423" s="36">
        <f t="shared" si="1885"/>
        <v>78</v>
      </c>
      <c r="I3423" s="36">
        <f t="shared" si="1875"/>
        <v>0</v>
      </c>
      <c r="J3423" s="44">
        <v>20</v>
      </c>
      <c r="K3423" s="273">
        <v>15.36</v>
      </c>
      <c r="L3423" s="25">
        <v>0.15</v>
      </c>
      <c r="M3423" s="26">
        <f t="shared" si="1881"/>
        <v>2.3039999999999998</v>
      </c>
      <c r="N3423" s="43" t="s">
        <v>15</v>
      </c>
      <c r="O3423" s="39"/>
    </row>
    <row r="3424" spans="1:15" ht="15.75">
      <c r="A3424" s="242" t="s">
        <v>4489</v>
      </c>
      <c r="B3424" s="185" t="s">
        <v>4490</v>
      </c>
      <c r="C3424" s="48" t="s">
        <v>14</v>
      </c>
      <c r="D3424" s="101">
        <f t="shared" si="1882"/>
        <v>2.7370000000000001</v>
      </c>
      <c r="E3424" s="33">
        <f t="shared" si="1883"/>
        <v>213.48600000000002</v>
      </c>
      <c r="F3424" s="50"/>
      <c r="G3424" s="83">
        <f t="shared" si="1886"/>
        <v>0</v>
      </c>
      <c r="H3424" s="36">
        <f t="shared" si="1885"/>
        <v>78</v>
      </c>
      <c r="I3424" s="51">
        <f t="shared" si="1875"/>
        <v>0</v>
      </c>
      <c r="J3424" s="52">
        <v>200</v>
      </c>
      <c r="K3424" s="276">
        <v>3.22</v>
      </c>
      <c r="L3424" s="25">
        <v>0.15</v>
      </c>
      <c r="M3424" s="26">
        <f t="shared" si="1881"/>
        <v>0.48299999999999998</v>
      </c>
      <c r="N3424" s="53"/>
      <c r="O3424" s="54"/>
    </row>
    <row r="3425" spans="1:15" ht="15.75">
      <c r="A3425" s="233" t="s">
        <v>2108</v>
      </c>
      <c r="B3425" s="73" t="s">
        <v>4940</v>
      </c>
      <c r="C3425" s="41" t="s">
        <v>14</v>
      </c>
      <c r="D3425" s="101">
        <f t="shared" si="1882"/>
        <v>2.2440000000000002</v>
      </c>
      <c r="E3425" s="33">
        <f t="shared" si="1883"/>
        <v>175.03200000000001</v>
      </c>
      <c r="F3425" s="50"/>
      <c r="G3425" s="83">
        <f t="shared" si="1886"/>
        <v>0</v>
      </c>
      <c r="H3425" s="36">
        <f t="shared" si="1885"/>
        <v>78</v>
      </c>
      <c r="I3425" s="36">
        <f t="shared" si="1875"/>
        <v>0</v>
      </c>
      <c r="J3425" s="44">
        <v>250</v>
      </c>
      <c r="K3425" s="273">
        <v>2.64</v>
      </c>
      <c r="L3425" s="25">
        <v>0.15</v>
      </c>
      <c r="M3425" s="26">
        <f t="shared" si="1881"/>
        <v>0.39600000000000002</v>
      </c>
      <c r="N3425" s="43"/>
      <c r="O3425" s="39"/>
    </row>
    <row r="3426" spans="1:15" ht="16.5" thickBot="1">
      <c r="A3426" s="233" t="s">
        <v>5106</v>
      </c>
      <c r="B3426" s="73" t="s">
        <v>5107</v>
      </c>
      <c r="C3426" s="41" t="s">
        <v>14</v>
      </c>
      <c r="D3426" s="101">
        <f t="shared" ref="D3426" si="1887">K3426-M3426</f>
        <v>2.2440000000000002</v>
      </c>
      <c r="E3426" s="33">
        <f t="shared" ref="E3426" si="1888">D3426*H3426</f>
        <v>175.03200000000001</v>
      </c>
      <c r="F3426" s="50"/>
      <c r="G3426" s="83">
        <f t="shared" si="1886"/>
        <v>0</v>
      </c>
      <c r="H3426" s="36">
        <f t="shared" si="1885"/>
        <v>78</v>
      </c>
      <c r="I3426" s="36">
        <f t="shared" ref="I3426" si="1889">E3426*F3426</f>
        <v>0</v>
      </c>
      <c r="J3426" s="44">
        <v>250</v>
      </c>
      <c r="K3426" s="273">
        <v>2.64</v>
      </c>
      <c r="L3426" s="25">
        <v>0.15</v>
      </c>
      <c r="M3426" s="26">
        <f t="shared" ref="M3426" si="1890">K3426*L3426</f>
        <v>0.39600000000000002</v>
      </c>
      <c r="N3426" s="43"/>
      <c r="O3426" s="39"/>
    </row>
    <row r="3427" spans="1:15" ht="16.5" hidden="1" thickBot="1">
      <c r="A3427" s="40" t="s">
        <v>2109</v>
      </c>
      <c r="B3427" s="93" t="s">
        <v>2110</v>
      </c>
      <c r="C3427" s="93" t="s">
        <v>14</v>
      </c>
      <c r="D3427" s="101">
        <f t="shared" si="1882"/>
        <v>2.2440000000000002</v>
      </c>
      <c r="E3427" s="33">
        <f t="shared" si="1883"/>
        <v>175.03200000000001</v>
      </c>
      <c r="F3427" s="50"/>
      <c r="G3427" s="42">
        <f t="shared" si="1886"/>
        <v>0</v>
      </c>
      <c r="H3427" s="36">
        <f t="shared" si="1885"/>
        <v>78</v>
      </c>
      <c r="I3427" s="36">
        <f t="shared" si="1875"/>
        <v>0</v>
      </c>
      <c r="J3427" s="102">
        <v>200</v>
      </c>
      <c r="K3427" s="273">
        <v>2.64</v>
      </c>
      <c r="L3427" s="25">
        <v>0.15</v>
      </c>
      <c r="M3427" s="103">
        <f t="shared" si="1881"/>
        <v>0.39600000000000002</v>
      </c>
      <c r="N3427" s="43" t="s">
        <v>15</v>
      </c>
      <c r="O3427" s="104"/>
    </row>
    <row r="3428" spans="1:15" ht="16.5" hidden="1" thickBot="1">
      <c r="A3428" s="107" t="s">
        <v>4491</v>
      </c>
      <c r="B3428" s="185" t="s">
        <v>4492</v>
      </c>
      <c r="C3428" s="48" t="s">
        <v>14</v>
      </c>
      <c r="D3428" s="101">
        <f t="shared" ref="D3428" si="1891">K3428-M3428</f>
        <v>2.4904999999999999</v>
      </c>
      <c r="E3428" s="33">
        <f t="shared" ref="E3428" si="1892">D3428*H3428</f>
        <v>194.25899999999999</v>
      </c>
      <c r="F3428" s="50"/>
      <c r="G3428" s="83">
        <f t="shared" si="1886"/>
        <v>0</v>
      </c>
      <c r="H3428" s="36">
        <f t="shared" si="1885"/>
        <v>78</v>
      </c>
      <c r="I3428" s="51">
        <f t="shared" ref="I3428" si="1893">E3428*F3428</f>
        <v>0</v>
      </c>
      <c r="J3428" s="52">
        <v>250</v>
      </c>
      <c r="K3428" s="276">
        <v>2.93</v>
      </c>
      <c r="L3428" s="25">
        <v>0.15</v>
      </c>
      <c r="M3428" s="26">
        <f t="shared" ref="M3428" si="1894">K3428*L3428</f>
        <v>0.4395</v>
      </c>
      <c r="N3428" s="53" t="s">
        <v>15</v>
      </c>
      <c r="O3428" s="54"/>
    </row>
    <row r="3429" spans="1:15" ht="18.75" thickBot="1">
      <c r="A3429" s="17"/>
      <c r="B3429" s="180" t="s">
        <v>2111</v>
      </c>
      <c r="C3429" s="18"/>
      <c r="D3429" s="19"/>
      <c r="E3429" s="20"/>
      <c r="F3429" s="21" t="s">
        <v>12</v>
      </c>
      <c r="G3429" s="84"/>
      <c r="H3429" s="85">
        <f t="shared" si="1885"/>
        <v>78</v>
      </c>
      <c r="I3429" s="86"/>
      <c r="J3429" s="24"/>
      <c r="K3429" s="272"/>
      <c r="L3429" s="25">
        <v>0.15</v>
      </c>
      <c r="M3429" s="26">
        <f t="shared" si="1881"/>
        <v>0</v>
      </c>
      <c r="N3429" s="27"/>
      <c r="O3429" s="28"/>
    </row>
    <row r="3430" spans="1:15" ht="15.75">
      <c r="A3430" s="233" t="s">
        <v>5334</v>
      </c>
      <c r="B3430" s="93" t="s">
        <v>3796</v>
      </c>
      <c r="C3430" s="41" t="s">
        <v>2112</v>
      </c>
      <c r="D3430" s="114">
        <f t="shared" ref="D3430:D3524" si="1895">K3430-M3430</f>
        <v>1.3260000000000001</v>
      </c>
      <c r="E3430" s="115">
        <f t="shared" ref="E3430:E3524" si="1896">D3430*H3430</f>
        <v>103.42800000000001</v>
      </c>
      <c r="F3430" s="34"/>
      <c r="G3430" s="42">
        <f t="shared" ref="G3430:G3524" si="1897">F3430*D3430</f>
        <v>0</v>
      </c>
      <c r="H3430" s="36">
        <f t="shared" si="1885"/>
        <v>78</v>
      </c>
      <c r="I3430" s="116">
        <f t="shared" ref="I3430:I3512" si="1898">E3430*F3430</f>
        <v>0</v>
      </c>
      <c r="J3430" s="44">
        <v>150</v>
      </c>
      <c r="K3430" s="273">
        <v>1.56</v>
      </c>
      <c r="L3430" s="25">
        <v>0.15</v>
      </c>
      <c r="M3430" s="26">
        <f t="shared" si="1881"/>
        <v>0.23399999999999999</v>
      </c>
      <c r="N3430" s="43"/>
      <c r="O3430" s="39"/>
    </row>
    <row r="3431" spans="1:15" ht="15.75">
      <c r="A3431" s="233" t="s">
        <v>5335</v>
      </c>
      <c r="B3431" s="93" t="s">
        <v>3797</v>
      </c>
      <c r="C3431" s="41" t="s">
        <v>2112</v>
      </c>
      <c r="D3431" s="32">
        <f t="shared" si="1895"/>
        <v>2.0739999999999998</v>
      </c>
      <c r="E3431" s="33">
        <f t="shared" si="1896"/>
        <v>161.77199999999999</v>
      </c>
      <c r="F3431" s="34"/>
      <c r="G3431" s="42">
        <f t="shared" si="1897"/>
        <v>0</v>
      </c>
      <c r="H3431" s="36">
        <f t="shared" si="1885"/>
        <v>78</v>
      </c>
      <c r="I3431" s="36">
        <f t="shared" si="1898"/>
        <v>0</v>
      </c>
      <c r="J3431" s="44">
        <v>150</v>
      </c>
      <c r="K3431" s="273">
        <v>2.44</v>
      </c>
      <c r="L3431" s="25">
        <v>0.15</v>
      </c>
      <c r="M3431" s="26">
        <f t="shared" si="1881"/>
        <v>0.36599999999999999</v>
      </c>
      <c r="N3431" s="43"/>
      <c r="O3431" s="39"/>
    </row>
    <row r="3432" spans="1:15" ht="15.75" hidden="1">
      <c r="A3432" s="63" t="s">
        <v>5336</v>
      </c>
      <c r="B3432" s="93" t="s">
        <v>3798</v>
      </c>
      <c r="C3432" s="41" t="s">
        <v>2112</v>
      </c>
      <c r="D3432" s="32">
        <f t="shared" si="1895"/>
        <v>2.2440000000000002</v>
      </c>
      <c r="E3432" s="33">
        <f t="shared" si="1896"/>
        <v>175.03200000000001</v>
      </c>
      <c r="F3432" s="34"/>
      <c r="G3432" s="42">
        <f t="shared" si="1897"/>
        <v>0</v>
      </c>
      <c r="H3432" s="36">
        <f t="shared" si="1885"/>
        <v>78</v>
      </c>
      <c r="I3432" s="36">
        <f t="shared" si="1898"/>
        <v>0</v>
      </c>
      <c r="J3432" s="44">
        <v>150</v>
      </c>
      <c r="K3432" s="273">
        <v>2.64</v>
      </c>
      <c r="L3432" s="25">
        <v>0.15</v>
      </c>
      <c r="M3432" s="26">
        <f t="shared" si="1881"/>
        <v>0.39600000000000002</v>
      </c>
      <c r="N3432" s="43" t="s">
        <v>15</v>
      </c>
      <c r="O3432" s="39"/>
    </row>
    <row r="3433" spans="1:15" ht="15.75" hidden="1">
      <c r="A3433" s="63"/>
      <c r="B3433" s="93" t="s">
        <v>3799</v>
      </c>
      <c r="C3433" s="41" t="s">
        <v>2112</v>
      </c>
      <c r="D3433" s="32">
        <f t="shared" si="1895"/>
        <v>2.4904999999999999</v>
      </c>
      <c r="E3433" s="33">
        <f t="shared" si="1896"/>
        <v>194.25899999999999</v>
      </c>
      <c r="F3433" s="34"/>
      <c r="G3433" s="42">
        <f t="shared" si="1897"/>
        <v>0</v>
      </c>
      <c r="H3433" s="36">
        <f t="shared" si="1885"/>
        <v>78</v>
      </c>
      <c r="I3433" s="36">
        <f t="shared" si="1898"/>
        <v>0</v>
      </c>
      <c r="J3433" s="44">
        <v>200</v>
      </c>
      <c r="K3433" s="273">
        <v>2.93</v>
      </c>
      <c r="L3433" s="25">
        <v>0.15</v>
      </c>
      <c r="M3433" s="26">
        <f t="shared" si="1881"/>
        <v>0.4395</v>
      </c>
      <c r="N3433" s="43" t="s">
        <v>15</v>
      </c>
      <c r="O3433" s="39"/>
    </row>
    <row r="3434" spans="1:15" ht="15.75" hidden="1">
      <c r="A3434" s="63"/>
      <c r="B3434" s="93" t="s">
        <v>3800</v>
      </c>
      <c r="C3434" s="41" t="s">
        <v>2112</v>
      </c>
      <c r="D3434" s="32">
        <f t="shared" si="1895"/>
        <v>2.8305000000000002</v>
      </c>
      <c r="E3434" s="33">
        <f t="shared" si="1896"/>
        <v>220.77900000000002</v>
      </c>
      <c r="F3434" s="34"/>
      <c r="G3434" s="42">
        <f t="shared" si="1897"/>
        <v>0</v>
      </c>
      <c r="H3434" s="36">
        <f t="shared" si="1885"/>
        <v>78</v>
      </c>
      <c r="I3434" s="36">
        <f t="shared" si="1898"/>
        <v>0</v>
      </c>
      <c r="J3434" s="44">
        <v>200</v>
      </c>
      <c r="K3434" s="273">
        <v>3.33</v>
      </c>
      <c r="L3434" s="25">
        <v>0.15</v>
      </c>
      <c r="M3434" s="26">
        <f t="shared" si="1881"/>
        <v>0.4995</v>
      </c>
      <c r="N3434" s="43" t="s">
        <v>15</v>
      </c>
      <c r="O3434" s="39"/>
    </row>
    <row r="3435" spans="1:15" ht="15.75">
      <c r="A3435" s="233" t="s">
        <v>5337</v>
      </c>
      <c r="B3435" s="93" t="s">
        <v>3801</v>
      </c>
      <c r="C3435" s="41" t="s">
        <v>14</v>
      </c>
      <c r="D3435" s="32">
        <f t="shared" si="1895"/>
        <v>4.4794999999999998</v>
      </c>
      <c r="E3435" s="33">
        <f t="shared" si="1896"/>
        <v>349.40100000000001</v>
      </c>
      <c r="F3435" s="34"/>
      <c r="G3435" s="42">
        <f t="shared" si="1897"/>
        <v>0</v>
      </c>
      <c r="H3435" s="36">
        <f t="shared" si="1885"/>
        <v>78</v>
      </c>
      <c r="I3435" s="36">
        <f t="shared" si="1898"/>
        <v>0</v>
      </c>
      <c r="J3435" s="44">
        <v>72</v>
      </c>
      <c r="K3435" s="273">
        <v>5.27</v>
      </c>
      <c r="L3435" s="25">
        <v>0.15</v>
      </c>
      <c r="M3435" s="26">
        <f t="shared" si="1881"/>
        <v>0.79049999999999987</v>
      </c>
      <c r="N3435" s="43"/>
      <c r="O3435" s="39"/>
    </row>
    <row r="3436" spans="1:15" ht="15.75" hidden="1">
      <c r="A3436" s="40" t="s">
        <v>5632</v>
      </c>
      <c r="B3436" s="93" t="s">
        <v>7258</v>
      </c>
      <c r="C3436" s="41" t="s">
        <v>14</v>
      </c>
      <c r="D3436" s="32">
        <f t="shared" si="1895"/>
        <v>1.9889999999999999</v>
      </c>
      <c r="E3436" s="33">
        <f t="shared" si="1896"/>
        <v>155.142</v>
      </c>
      <c r="F3436" s="34"/>
      <c r="G3436" s="42">
        <f t="shared" si="1897"/>
        <v>0</v>
      </c>
      <c r="H3436" s="36">
        <f t="shared" si="1885"/>
        <v>78</v>
      </c>
      <c r="I3436" s="36">
        <f t="shared" si="1898"/>
        <v>0</v>
      </c>
      <c r="J3436" s="44">
        <v>50</v>
      </c>
      <c r="K3436" s="273">
        <v>2.34</v>
      </c>
      <c r="L3436" s="25">
        <v>0.15</v>
      </c>
      <c r="M3436" s="26">
        <f t="shared" si="1881"/>
        <v>0.35099999999999998</v>
      </c>
      <c r="N3436" s="43" t="s">
        <v>15</v>
      </c>
      <c r="O3436" s="39"/>
    </row>
    <row r="3437" spans="1:15" ht="15.75" hidden="1">
      <c r="A3437" s="40" t="s">
        <v>5633</v>
      </c>
      <c r="B3437" s="93" t="s">
        <v>3802</v>
      </c>
      <c r="C3437" s="41" t="s">
        <v>14</v>
      </c>
      <c r="D3437" s="32">
        <f t="shared" si="1895"/>
        <v>2.1165000000000003</v>
      </c>
      <c r="E3437" s="33">
        <f t="shared" si="1896"/>
        <v>165.08700000000002</v>
      </c>
      <c r="F3437" s="34"/>
      <c r="G3437" s="42">
        <f>F3437*D3437</f>
        <v>0</v>
      </c>
      <c r="H3437" s="36">
        <f t="shared" si="1885"/>
        <v>78</v>
      </c>
      <c r="I3437" s="36">
        <f>E3437*F3437</f>
        <v>0</v>
      </c>
      <c r="J3437" s="44">
        <v>50</v>
      </c>
      <c r="K3437" s="273">
        <v>2.4900000000000002</v>
      </c>
      <c r="L3437" s="25">
        <v>0.15</v>
      </c>
      <c r="M3437" s="26">
        <f t="shared" si="1881"/>
        <v>0.3735</v>
      </c>
      <c r="N3437" s="43" t="s">
        <v>15</v>
      </c>
      <c r="O3437" s="39"/>
    </row>
    <row r="3438" spans="1:15" ht="15.75" hidden="1">
      <c r="A3438" s="40" t="s">
        <v>5634</v>
      </c>
      <c r="B3438" s="193" t="s">
        <v>3803</v>
      </c>
      <c r="C3438" s="41" t="s">
        <v>14</v>
      </c>
      <c r="D3438" s="32">
        <f>K3438-M3438</f>
        <v>2.1165000000000003</v>
      </c>
      <c r="E3438" s="33">
        <f>D3438*H3438</f>
        <v>165.08700000000002</v>
      </c>
      <c r="F3438" s="34"/>
      <c r="G3438" s="42">
        <f>F3438*D3438</f>
        <v>0</v>
      </c>
      <c r="H3438" s="36">
        <f t="shared" si="1885"/>
        <v>78</v>
      </c>
      <c r="I3438" s="36">
        <f>E3438*F3438</f>
        <v>0</v>
      </c>
      <c r="J3438" s="44">
        <v>50</v>
      </c>
      <c r="K3438" s="273">
        <v>2.4900000000000002</v>
      </c>
      <c r="L3438" s="25">
        <v>0.15</v>
      </c>
      <c r="M3438" s="26">
        <f t="shared" si="1881"/>
        <v>0.3735</v>
      </c>
      <c r="N3438" s="43" t="s">
        <v>15</v>
      </c>
      <c r="O3438" s="39"/>
    </row>
    <row r="3439" spans="1:15" ht="15.75" hidden="1">
      <c r="A3439" s="40" t="s">
        <v>5635</v>
      </c>
      <c r="B3439" s="93" t="s">
        <v>7259</v>
      </c>
      <c r="C3439" s="41" t="s">
        <v>14</v>
      </c>
      <c r="D3439" s="32">
        <f t="shared" si="1895"/>
        <v>2.0569999999999999</v>
      </c>
      <c r="E3439" s="33">
        <f t="shared" si="1896"/>
        <v>160.446</v>
      </c>
      <c r="F3439" s="34"/>
      <c r="G3439" s="42">
        <f t="shared" si="1897"/>
        <v>0</v>
      </c>
      <c r="H3439" s="36">
        <f t="shared" si="1885"/>
        <v>78</v>
      </c>
      <c r="I3439" s="36">
        <f t="shared" si="1898"/>
        <v>0</v>
      </c>
      <c r="J3439" s="44">
        <v>50</v>
      </c>
      <c r="K3439" s="273">
        <v>2.42</v>
      </c>
      <c r="L3439" s="25">
        <v>0.15</v>
      </c>
      <c r="M3439" s="26">
        <f t="shared" si="1881"/>
        <v>0.36299999999999999</v>
      </c>
      <c r="N3439" s="43" t="s">
        <v>15</v>
      </c>
      <c r="O3439" s="39"/>
    </row>
    <row r="3440" spans="1:15" ht="15.75" hidden="1">
      <c r="A3440" s="40" t="s">
        <v>5636</v>
      </c>
      <c r="B3440" s="93" t="s">
        <v>3804</v>
      </c>
      <c r="C3440" s="41" t="s">
        <v>14</v>
      </c>
      <c r="D3440" s="32">
        <f t="shared" si="1895"/>
        <v>3.1110000000000002</v>
      </c>
      <c r="E3440" s="33">
        <f t="shared" si="1896"/>
        <v>242.65800000000002</v>
      </c>
      <c r="F3440" s="34"/>
      <c r="G3440" s="42">
        <f t="shared" si="1897"/>
        <v>0</v>
      </c>
      <c r="H3440" s="36">
        <f t="shared" si="1885"/>
        <v>78</v>
      </c>
      <c r="I3440" s="36">
        <f t="shared" si="1898"/>
        <v>0</v>
      </c>
      <c r="J3440" s="44">
        <v>50</v>
      </c>
      <c r="K3440" s="273">
        <v>3.66</v>
      </c>
      <c r="L3440" s="25">
        <v>0.15</v>
      </c>
      <c r="M3440" s="26">
        <f t="shared" si="1881"/>
        <v>0.54900000000000004</v>
      </c>
      <c r="N3440" s="43" t="s">
        <v>15</v>
      </c>
      <c r="O3440" s="39"/>
    </row>
    <row r="3441" spans="1:15" ht="15.75" hidden="1">
      <c r="A3441" s="40" t="s">
        <v>5637</v>
      </c>
      <c r="B3441" s="93" t="s">
        <v>3805</v>
      </c>
      <c r="C3441" s="41" t="s">
        <v>14</v>
      </c>
      <c r="D3441" s="32">
        <f t="shared" ref="D3441" si="1899">K3441-M3441</f>
        <v>2.4904999999999999</v>
      </c>
      <c r="E3441" s="33">
        <f t="shared" ref="E3441" si="1900">D3441*H3441</f>
        <v>194.25899999999999</v>
      </c>
      <c r="F3441" s="34"/>
      <c r="G3441" s="42">
        <f t="shared" ref="G3441" si="1901">F3441*D3441</f>
        <v>0</v>
      </c>
      <c r="H3441" s="36">
        <f t="shared" si="1885"/>
        <v>78</v>
      </c>
      <c r="I3441" s="36">
        <f t="shared" ref="I3441" si="1902">E3441*F3441</f>
        <v>0</v>
      </c>
      <c r="J3441" s="44">
        <v>25</v>
      </c>
      <c r="K3441" s="273">
        <v>2.93</v>
      </c>
      <c r="L3441" s="25">
        <v>0.15</v>
      </c>
      <c r="M3441" s="26">
        <f t="shared" ref="M3441" si="1903">K3441*L3441</f>
        <v>0.4395</v>
      </c>
      <c r="N3441" s="43" t="s">
        <v>15</v>
      </c>
      <c r="O3441" s="39"/>
    </row>
    <row r="3442" spans="1:15" ht="15.75">
      <c r="A3442" s="228" t="s">
        <v>5638</v>
      </c>
      <c r="B3442" s="93" t="s">
        <v>4897</v>
      </c>
      <c r="C3442" s="41" t="s">
        <v>14</v>
      </c>
      <c r="D3442" s="32">
        <f t="shared" si="1895"/>
        <v>3.2385000000000002</v>
      </c>
      <c r="E3442" s="33">
        <f t="shared" si="1896"/>
        <v>252.60300000000001</v>
      </c>
      <c r="F3442" s="34"/>
      <c r="G3442" s="42">
        <f t="shared" si="1897"/>
        <v>0</v>
      </c>
      <c r="H3442" s="36">
        <f t="shared" si="1885"/>
        <v>78</v>
      </c>
      <c r="I3442" s="36">
        <f t="shared" si="1898"/>
        <v>0</v>
      </c>
      <c r="J3442" s="44">
        <v>25</v>
      </c>
      <c r="K3442" s="273">
        <v>3.81</v>
      </c>
      <c r="L3442" s="25">
        <v>0.15</v>
      </c>
      <c r="M3442" s="26">
        <f t="shared" si="1881"/>
        <v>0.57150000000000001</v>
      </c>
      <c r="N3442" s="43"/>
      <c r="O3442" s="39"/>
    </row>
    <row r="3443" spans="1:15" ht="15.75" hidden="1">
      <c r="A3443" s="40" t="s">
        <v>5639</v>
      </c>
      <c r="B3443" s="93" t="s">
        <v>7260</v>
      </c>
      <c r="C3443" s="41" t="s">
        <v>14</v>
      </c>
      <c r="D3443" s="32">
        <f t="shared" si="1895"/>
        <v>3.9185000000000003</v>
      </c>
      <c r="E3443" s="33">
        <f t="shared" si="1896"/>
        <v>305.64300000000003</v>
      </c>
      <c r="F3443" s="34"/>
      <c r="G3443" s="42">
        <f>F3443*D3443</f>
        <v>0</v>
      </c>
      <c r="H3443" s="36">
        <f t="shared" si="1885"/>
        <v>78</v>
      </c>
      <c r="I3443" s="36">
        <f>E3443*F3443</f>
        <v>0</v>
      </c>
      <c r="J3443" s="44">
        <v>50</v>
      </c>
      <c r="K3443" s="273">
        <v>4.6100000000000003</v>
      </c>
      <c r="L3443" s="25">
        <v>0.15</v>
      </c>
      <c r="M3443" s="26">
        <f t="shared" si="1881"/>
        <v>0.6915</v>
      </c>
      <c r="N3443" s="43" t="s">
        <v>15</v>
      </c>
      <c r="O3443" s="39"/>
    </row>
    <row r="3444" spans="1:15" ht="15.75" hidden="1">
      <c r="A3444" s="40" t="s">
        <v>5640</v>
      </c>
      <c r="B3444" s="93" t="s">
        <v>3806</v>
      </c>
      <c r="C3444" s="41" t="s">
        <v>14</v>
      </c>
      <c r="D3444" s="32">
        <f t="shared" si="1895"/>
        <v>3.4849999999999999</v>
      </c>
      <c r="E3444" s="33">
        <f t="shared" si="1896"/>
        <v>271.83</v>
      </c>
      <c r="F3444" s="34"/>
      <c r="G3444" s="42">
        <f t="shared" si="1897"/>
        <v>0</v>
      </c>
      <c r="H3444" s="36">
        <f t="shared" si="1885"/>
        <v>78</v>
      </c>
      <c r="I3444" s="36">
        <f t="shared" si="1898"/>
        <v>0</v>
      </c>
      <c r="J3444" s="44">
        <v>25</v>
      </c>
      <c r="K3444" s="273">
        <v>4.0999999999999996</v>
      </c>
      <c r="L3444" s="25">
        <v>0.15</v>
      </c>
      <c r="M3444" s="26">
        <f t="shared" si="1881"/>
        <v>0.61499999999999988</v>
      </c>
      <c r="N3444" s="43" t="s">
        <v>15</v>
      </c>
      <c r="O3444" s="39"/>
    </row>
    <row r="3445" spans="1:15" ht="15.75" hidden="1">
      <c r="A3445" s="40" t="s">
        <v>5641</v>
      </c>
      <c r="B3445" s="93" t="s">
        <v>3807</v>
      </c>
      <c r="C3445" s="41" t="s">
        <v>14</v>
      </c>
      <c r="D3445" s="32">
        <f t="shared" si="1895"/>
        <v>3.7994999999999997</v>
      </c>
      <c r="E3445" s="33">
        <f t="shared" si="1896"/>
        <v>296.36099999999999</v>
      </c>
      <c r="F3445" s="34"/>
      <c r="G3445" s="42">
        <f t="shared" si="1897"/>
        <v>0</v>
      </c>
      <c r="H3445" s="36">
        <f t="shared" si="1885"/>
        <v>78</v>
      </c>
      <c r="I3445" s="36">
        <f t="shared" si="1898"/>
        <v>0</v>
      </c>
      <c r="J3445" s="44">
        <v>25</v>
      </c>
      <c r="K3445" s="273">
        <v>4.47</v>
      </c>
      <c r="L3445" s="25">
        <v>0.15</v>
      </c>
      <c r="M3445" s="26">
        <f t="shared" si="1881"/>
        <v>0.67049999999999998</v>
      </c>
      <c r="N3445" s="43" t="s">
        <v>15</v>
      </c>
      <c r="O3445" s="39"/>
    </row>
    <row r="3446" spans="1:15" ht="15.75">
      <c r="A3446" s="228" t="s">
        <v>5642</v>
      </c>
      <c r="B3446" s="93" t="s">
        <v>7261</v>
      </c>
      <c r="C3446" s="41" t="s">
        <v>14</v>
      </c>
      <c r="D3446" s="32">
        <f>K3446-M3446</f>
        <v>4.0459999999999994</v>
      </c>
      <c r="E3446" s="33">
        <f>D3446*H3446</f>
        <v>315.58799999999997</v>
      </c>
      <c r="F3446" s="34"/>
      <c r="G3446" s="42">
        <f>F3446*D3446</f>
        <v>0</v>
      </c>
      <c r="H3446" s="36">
        <f t="shared" si="1885"/>
        <v>78</v>
      </c>
      <c r="I3446" s="36">
        <f>E3446*F3446</f>
        <v>0</v>
      </c>
      <c r="J3446" s="44">
        <v>50</v>
      </c>
      <c r="K3446" s="273">
        <v>4.76</v>
      </c>
      <c r="L3446" s="25">
        <v>0.15</v>
      </c>
      <c r="M3446" s="26">
        <f>K3446*L3446</f>
        <v>0.71399999999999997</v>
      </c>
      <c r="N3446" s="43"/>
      <c r="O3446" s="39"/>
    </row>
    <row r="3447" spans="1:15" ht="15.75">
      <c r="A3447" s="228" t="s">
        <v>5643</v>
      </c>
      <c r="B3447" s="93" t="s">
        <v>6635</v>
      </c>
      <c r="C3447" s="41" t="s">
        <v>14</v>
      </c>
      <c r="D3447" s="32">
        <f t="shared" si="1895"/>
        <v>2.7965</v>
      </c>
      <c r="E3447" s="33">
        <f t="shared" si="1896"/>
        <v>218.12700000000001</v>
      </c>
      <c r="F3447" s="34"/>
      <c r="G3447" s="42">
        <f t="shared" si="1897"/>
        <v>0</v>
      </c>
      <c r="H3447" s="36">
        <f t="shared" si="1885"/>
        <v>78</v>
      </c>
      <c r="I3447" s="36">
        <f t="shared" si="1898"/>
        <v>0</v>
      </c>
      <c r="J3447" s="44">
        <v>50</v>
      </c>
      <c r="K3447" s="273">
        <v>3.29</v>
      </c>
      <c r="L3447" s="25">
        <v>0.15</v>
      </c>
      <c r="M3447" s="26">
        <f t="shared" si="1881"/>
        <v>0.49349999999999999</v>
      </c>
      <c r="N3447" s="43"/>
      <c r="O3447" s="39"/>
    </row>
    <row r="3448" spans="1:15" ht="15.75" hidden="1">
      <c r="A3448" s="40" t="s">
        <v>5644</v>
      </c>
      <c r="B3448" s="93" t="s">
        <v>3808</v>
      </c>
      <c r="C3448" s="41" t="s">
        <v>14</v>
      </c>
      <c r="D3448" s="32">
        <f>K3448-M3448</f>
        <v>2.6180000000000003</v>
      </c>
      <c r="E3448" s="33">
        <f>D3448*H3448</f>
        <v>204.20400000000004</v>
      </c>
      <c r="F3448" s="34"/>
      <c r="G3448" s="42">
        <f>F3448*D3448</f>
        <v>0</v>
      </c>
      <c r="H3448" s="36">
        <f t="shared" si="1885"/>
        <v>78</v>
      </c>
      <c r="I3448" s="36">
        <f>E3448*F3448</f>
        <v>0</v>
      </c>
      <c r="J3448" s="44">
        <v>25</v>
      </c>
      <c r="K3448" s="273">
        <v>3.08</v>
      </c>
      <c r="L3448" s="25">
        <v>0.15</v>
      </c>
      <c r="M3448" s="26">
        <f>K3448*L3448</f>
        <v>0.46199999999999997</v>
      </c>
      <c r="N3448" s="43" t="s">
        <v>15</v>
      </c>
      <c r="O3448" s="39"/>
    </row>
    <row r="3449" spans="1:15" ht="15.75">
      <c r="A3449" s="228" t="s">
        <v>5645</v>
      </c>
      <c r="B3449" s="93" t="s">
        <v>5991</v>
      </c>
      <c r="C3449" s="41" t="s">
        <v>14</v>
      </c>
      <c r="D3449" s="32">
        <f>K3449-M3449</f>
        <v>3.3574999999999999</v>
      </c>
      <c r="E3449" s="33">
        <f>D3449*H3449</f>
        <v>261.88499999999999</v>
      </c>
      <c r="F3449" s="34"/>
      <c r="G3449" s="42">
        <f>F3449*D3449</f>
        <v>0</v>
      </c>
      <c r="H3449" s="36">
        <f t="shared" si="1885"/>
        <v>78</v>
      </c>
      <c r="I3449" s="36">
        <f>E3449*F3449</f>
        <v>0</v>
      </c>
      <c r="J3449" s="44">
        <v>50</v>
      </c>
      <c r="K3449" s="273">
        <v>3.95</v>
      </c>
      <c r="L3449" s="25">
        <v>0.15</v>
      </c>
      <c r="M3449" s="26">
        <f>K3449*L3449</f>
        <v>0.59250000000000003</v>
      </c>
      <c r="N3449" s="43"/>
      <c r="O3449" s="39"/>
    </row>
    <row r="3450" spans="1:15" ht="15.75">
      <c r="A3450" s="228" t="s">
        <v>6637</v>
      </c>
      <c r="B3450" s="93" t="s">
        <v>7262</v>
      </c>
      <c r="C3450" s="41" t="s">
        <v>14</v>
      </c>
      <c r="D3450" s="32">
        <f>K3450-M3450</f>
        <v>3.4849999999999999</v>
      </c>
      <c r="E3450" s="33">
        <f>D3450*H3450</f>
        <v>271.83</v>
      </c>
      <c r="F3450" s="34"/>
      <c r="G3450" s="42">
        <f>F3450*D3450</f>
        <v>0</v>
      </c>
      <c r="H3450" s="36">
        <f t="shared" si="1885"/>
        <v>78</v>
      </c>
      <c r="I3450" s="36">
        <f>E3450*F3450</f>
        <v>0</v>
      </c>
      <c r="J3450" s="44">
        <v>50</v>
      </c>
      <c r="K3450" s="273">
        <v>4.0999999999999996</v>
      </c>
      <c r="L3450" s="25">
        <v>0.15</v>
      </c>
      <c r="M3450" s="26">
        <f>K3450*L3450</f>
        <v>0.61499999999999988</v>
      </c>
      <c r="N3450" s="43"/>
      <c r="O3450" s="39"/>
    </row>
    <row r="3451" spans="1:15" ht="15.75" hidden="1">
      <c r="A3451" s="40" t="s">
        <v>5646</v>
      </c>
      <c r="B3451" s="93" t="s">
        <v>4388</v>
      </c>
      <c r="C3451" s="41" t="s">
        <v>14</v>
      </c>
      <c r="D3451" s="32">
        <f>K3451-M3451</f>
        <v>2.7965</v>
      </c>
      <c r="E3451" s="33">
        <f>D3451*H3451</f>
        <v>218.12700000000001</v>
      </c>
      <c r="F3451" s="34"/>
      <c r="G3451" s="42">
        <f>F3451*D3451</f>
        <v>0</v>
      </c>
      <c r="H3451" s="36">
        <f t="shared" si="1885"/>
        <v>78</v>
      </c>
      <c r="I3451" s="36">
        <f>E3451*F3451</f>
        <v>0</v>
      </c>
      <c r="J3451" s="44">
        <v>50</v>
      </c>
      <c r="K3451" s="273">
        <v>3.29</v>
      </c>
      <c r="L3451" s="25">
        <v>0.15</v>
      </c>
      <c r="M3451" s="26">
        <f>K3451*L3451</f>
        <v>0.49349999999999999</v>
      </c>
      <c r="N3451" s="43" t="s">
        <v>15</v>
      </c>
      <c r="O3451" s="39"/>
    </row>
    <row r="3452" spans="1:15" ht="15.75">
      <c r="A3452" s="228" t="s">
        <v>5647</v>
      </c>
      <c r="B3452" s="93" t="s">
        <v>6795</v>
      </c>
      <c r="C3452" s="41" t="s">
        <v>14</v>
      </c>
      <c r="D3452" s="32">
        <f t="shared" ref="D3452" si="1904">K3452-M3452</f>
        <v>4.1055000000000001</v>
      </c>
      <c r="E3452" s="33">
        <f t="shared" ref="E3452" si="1905">D3452*H3452</f>
        <v>320.22899999999998</v>
      </c>
      <c r="F3452" s="34"/>
      <c r="G3452" s="42">
        <f t="shared" ref="G3452" si="1906">F3452*D3452</f>
        <v>0</v>
      </c>
      <c r="H3452" s="36">
        <f t="shared" si="1885"/>
        <v>78</v>
      </c>
      <c r="I3452" s="36">
        <f t="shared" ref="I3452" si="1907">E3452*F3452</f>
        <v>0</v>
      </c>
      <c r="J3452" s="44">
        <v>25</v>
      </c>
      <c r="K3452" s="273">
        <v>4.83</v>
      </c>
      <c r="L3452" s="25">
        <v>0.15</v>
      </c>
      <c r="M3452" s="26">
        <f t="shared" ref="M3452" si="1908">K3452*L3452</f>
        <v>0.72450000000000003</v>
      </c>
      <c r="N3452" s="43"/>
      <c r="O3452" s="39"/>
    </row>
    <row r="3453" spans="1:15" ht="15.75" hidden="1">
      <c r="A3453" s="40" t="s">
        <v>5648</v>
      </c>
      <c r="B3453" s="93" t="s">
        <v>4175</v>
      </c>
      <c r="C3453" s="41" t="s">
        <v>14</v>
      </c>
      <c r="D3453" s="32">
        <f t="shared" si="1895"/>
        <v>3.1110000000000002</v>
      </c>
      <c r="E3453" s="33">
        <f t="shared" si="1896"/>
        <v>242.65800000000002</v>
      </c>
      <c r="F3453" s="34"/>
      <c r="G3453" s="42">
        <f t="shared" si="1897"/>
        <v>0</v>
      </c>
      <c r="H3453" s="36">
        <f t="shared" si="1885"/>
        <v>78</v>
      </c>
      <c r="I3453" s="36">
        <f t="shared" si="1898"/>
        <v>0</v>
      </c>
      <c r="J3453" s="44">
        <v>25</v>
      </c>
      <c r="K3453" s="273">
        <v>3.66</v>
      </c>
      <c r="L3453" s="25">
        <v>0.15</v>
      </c>
      <c r="M3453" s="26">
        <f t="shared" si="1881"/>
        <v>0.54900000000000004</v>
      </c>
      <c r="N3453" s="43" t="s">
        <v>15</v>
      </c>
      <c r="O3453" s="39"/>
    </row>
    <row r="3454" spans="1:15" ht="15.75" hidden="1">
      <c r="A3454" s="40" t="s">
        <v>5649</v>
      </c>
      <c r="B3454" s="93" t="s">
        <v>4898</v>
      </c>
      <c r="C3454" s="41" t="s">
        <v>14</v>
      </c>
      <c r="D3454" s="32">
        <f t="shared" ref="D3454" si="1909">K3454-M3454</f>
        <v>4.0459999999999994</v>
      </c>
      <c r="E3454" s="33">
        <f t="shared" ref="E3454" si="1910">D3454*H3454</f>
        <v>315.58799999999997</v>
      </c>
      <c r="F3454" s="34"/>
      <c r="G3454" s="42">
        <f t="shared" ref="G3454" si="1911">F3454*D3454</f>
        <v>0</v>
      </c>
      <c r="H3454" s="36">
        <f t="shared" si="1885"/>
        <v>78</v>
      </c>
      <c r="I3454" s="36">
        <f t="shared" ref="I3454" si="1912">E3454*F3454</f>
        <v>0</v>
      </c>
      <c r="J3454" s="44">
        <v>25</v>
      </c>
      <c r="K3454" s="273">
        <v>4.76</v>
      </c>
      <c r="L3454" s="25">
        <v>0.15</v>
      </c>
      <c r="M3454" s="26">
        <f t="shared" ref="M3454" si="1913">K3454*L3454</f>
        <v>0.71399999999999997</v>
      </c>
      <c r="N3454" s="43" t="s">
        <v>15</v>
      </c>
      <c r="O3454" s="39"/>
    </row>
    <row r="3455" spans="1:15" ht="15.75" hidden="1">
      <c r="A3455" s="40" t="s">
        <v>5650</v>
      </c>
      <c r="B3455" s="93" t="s">
        <v>7263</v>
      </c>
      <c r="C3455" s="41" t="s">
        <v>14</v>
      </c>
      <c r="D3455" s="32">
        <f>K3455-M3455</f>
        <v>2.1844999999999999</v>
      </c>
      <c r="E3455" s="33">
        <f>D3455*H3455</f>
        <v>170.39099999999999</v>
      </c>
      <c r="F3455" s="34"/>
      <c r="G3455" s="42">
        <f>F3455*D3455</f>
        <v>0</v>
      </c>
      <c r="H3455" s="36">
        <f t="shared" si="1885"/>
        <v>78</v>
      </c>
      <c r="I3455" s="36">
        <f>E3455*F3455</f>
        <v>0</v>
      </c>
      <c r="J3455" s="44">
        <v>50</v>
      </c>
      <c r="K3455" s="273">
        <v>2.57</v>
      </c>
      <c r="L3455" s="25">
        <v>0.15</v>
      </c>
      <c r="M3455" s="26">
        <f>K3455*L3455</f>
        <v>0.38549999999999995</v>
      </c>
      <c r="N3455" s="43" t="s">
        <v>15</v>
      </c>
      <c r="O3455" s="39"/>
    </row>
    <row r="3456" spans="1:15" ht="15.75" hidden="1">
      <c r="A3456" s="40" t="s">
        <v>5651</v>
      </c>
      <c r="B3456" s="93" t="s">
        <v>3809</v>
      </c>
      <c r="C3456" s="41" t="s">
        <v>14</v>
      </c>
      <c r="D3456" s="32">
        <f t="shared" si="1895"/>
        <v>2.7370000000000001</v>
      </c>
      <c r="E3456" s="33">
        <f t="shared" si="1896"/>
        <v>213.48600000000002</v>
      </c>
      <c r="F3456" s="34"/>
      <c r="G3456" s="42">
        <f t="shared" si="1897"/>
        <v>0</v>
      </c>
      <c r="H3456" s="36">
        <f t="shared" si="1885"/>
        <v>78</v>
      </c>
      <c r="I3456" s="36">
        <f t="shared" si="1898"/>
        <v>0</v>
      </c>
      <c r="J3456" s="44">
        <v>25</v>
      </c>
      <c r="K3456" s="273">
        <v>3.22</v>
      </c>
      <c r="L3456" s="25">
        <v>0.15</v>
      </c>
      <c r="M3456" s="26">
        <f t="shared" si="1881"/>
        <v>0.48299999999999998</v>
      </c>
      <c r="N3456" s="43" t="s">
        <v>15</v>
      </c>
      <c r="O3456" s="39"/>
    </row>
    <row r="3457" spans="1:15" ht="15.75">
      <c r="A3457" s="228" t="s">
        <v>5652</v>
      </c>
      <c r="B3457" s="93" t="s">
        <v>6636</v>
      </c>
      <c r="C3457" s="41" t="s">
        <v>14</v>
      </c>
      <c r="D3457" s="32">
        <f>K3457-M3457</f>
        <v>2.9239999999999999</v>
      </c>
      <c r="E3457" s="33">
        <f>D3457*H3457</f>
        <v>228.072</v>
      </c>
      <c r="F3457" s="34"/>
      <c r="G3457" s="42">
        <f>F3457*D3457</f>
        <v>0</v>
      </c>
      <c r="H3457" s="36">
        <f t="shared" si="1885"/>
        <v>78</v>
      </c>
      <c r="I3457" s="36">
        <f>E3457*F3457</f>
        <v>0</v>
      </c>
      <c r="J3457" s="44">
        <v>50</v>
      </c>
      <c r="K3457" s="273">
        <v>3.44</v>
      </c>
      <c r="L3457" s="25">
        <v>0.15</v>
      </c>
      <c r="M3457" s="26">
        <f>K3457*L3457</f>
        <v>0.51600000000000001</v>
      </c>
      <c r="N3457" s="43"/>
      <c r="O3457" s="39"/>
    </row>
    <row r="3458" spans="1:15" ht="15.75" hidden="1">
      <c r="A3458" s="40" t="s">
        <v>5653</v>
      </c>
      <c r="B3458" s="93" t="s">
        <v>3810</v>
      </c>
      <c r="C3458" s="41" t="s">
        <v>14</v>
      </c>
      <c r="D3458" s="32">
        <f>K3458-M3458</f>
        <v>2.8559999999999999</v>
      </c>
      <c r="E3458" s="33">
        <f>D3458*H3458</f>
        <v>222.768</v>
      </c>
      <c r="F3458" s="34"/>
      <c r="G3458" s="42">
        <f>F3458*D3458</f>
        <v>0</v>
      </c>
      <c r="H3458" s="36">
        <f t="shared" si="1885"/>
        <v>78</v>
      </c>
      <c r="I3458" s="36">
        <f>E3458*F3458</f>
        <v>0</v>
      </c>
      <c r="J3458" s="44">
        <v>25</v>
      </c>
      <c r="K3458" s="273">
        <v>3.36</v>
      </c>
      <c r="L3458" s="25">
        <v>0.15</v>
      </c>
      <c r="M3458" s="26">
        <f>K3458*L3458</f>
        <v>0.504</v>
      </c>
      <c r="N3458" s="43" t="s">
        <v>15</v>
      </c>
      <c r="O3458" s="39"/>
    </row>
    <row r="3459" spans="1:15" ht="15.75">
      <c r="A3459" s="40" t="s">
        <v>5654</v>
      </c>
      <c r="B3459" s="93" t="s">
        <v>4389</v>
      </c>
      <c r="C3459" s="41" t="s">
        <v>14</v>
      </c>
      <c r="D3459" s="32">
        <f t="shared" si="1895"/>
        <v>3.9185000000000003</v>
      </c>
      <c r="E3459" s="33">
        <f t="shared" si="1896"/>
        <v>305.64300000000003</v>
      </c>
      <c r="F3459" s="34"/>
      <c r="G3459" s="42">
        <f t="shared" si="1897"/>
        <v>0</v>
      </c>
      <c r="H3459" s="36">
        <f t="shared" si="1885"/>
        <v>78</v>
      </c>
      <c r="I3459" s="36">
        <f t="shared" si="1898"/>
        <v>0</v>
      </c>
      <c r="J3459" s="44">
        <v>25</v>
      </c>
      <c r="K3459" s="273">
        <v>4.6100000000000003</v>
      </c>
      <c r="L3459" s="25">
        <v>0.15</v>
      </c>
      <c r="M3459" s="26">
        <f t="shared" si="1881"/>
        <v>0.6915</v>
      </c>
      <c r="N3459" s="43"/>
      <c r="O3459" s="39"/>
    </row>
    <row r="3460" spans="1:15" ht="15.75" hidden="1">
      <c r="A3460" s="40" t="s">
        <v>5655</v>
      </c>
      <c r="B3460" s="93" t="s">
        <v>7264</v>
      </c>
      <c r="C3460" s="41" t="s">
        <v>14</v>
      </c>
      <c r="D3460" s="32">
        <f t="shared" si="1895"/>
        <v>2.2440000000000002</v>
      </c>
      <c r="E3460" s="33">
        <f t="shared" si="1896"/>
        <v>175.03200000000001</v>
      </c>
      <c r="F3460" s="34"/>
      <c r="G3460" s="42">
        <f t="shared" si="1897"/>
        <v>0</v>
      </c>
      <c r="H3460" s="36">
        <f t="shared" si="1885"/>
        <v>78</v>
      </c>
      <c r="I3460" s="36">
        <f t="shared" si="1898"/>
        <v>0</v>
      </c>
      <c r="J3460" s="44">
        <v>50</v>
      </c>
      <c r="K3460" s="273">
        <v>2.64</v>
      </c>
      <c r="L3460" s="25">
        <v>0.15</v>
      </c>
      <c r="M3460" s="26">
        <f t="shared" si="1881"/>
        <v>0.39600000000000002</v>
      </c>
      <c r="N3460" s="43" t="s">
        <v>15</v>
      </c>
      <c r="O3460" s="39"/>
    </row>
    <row r="3461" spans="1:15" ht="15.75">
      <c r="A3461" s="228" t="s">
        <v>5656</v>
      </c>
      <c r="B3461" s="93" t="s">
        <v>7265</v>
      </c>
      <c r="C3461" s="41" t="s">
        <v>14</v>
      </c>
      <c r="D3461" s="32">
        <f t="shared" si="1895"/>
        <v>2.9239999999999999</v>
      </c>
      <c r="E3461" s="33">
        <f t="shared" si="1896"/>
        <v>228.072</v>
      </c>
      <c r="F3461" s="34"/>
      <c r="G3461" s="42">
        <f t="shared" si="1897"/>
        <v>0</v>
      </c>
      <c r="H3461" s="36">
        <f t="shared" si="1885"/>
        <v>78</v>
      </c>
      <c r="I3461" s="36">
        <f t="shared" si="1898"/>
        <v>0</v>
      </c>
      <c r="J3461" s="44">
        <v>50</v>
      </c>
      <c r="K3461" s="273">
        <v>3.44</v>
      </c>
      <c r="L3461" s="25">
        <v>0.15</v>
      </c>
      <c r="M3461" s="26">
        <f t="shared" si="1881"/>
        <v>0.51600000000000001</v>
      </c>
      <c r="N3461" s="43"/>
      <c r="O3461" s="39"/>
    </row>
    <row r="3462" spans="1:15" ht="15.75" hidden="1">
      <c r="A3462" s="40" t="s">
        <v>5657</v>
      </c>
      <c r="B3462" s="93" t="s">
        <v>7266</v>
      </c>
      <c r="C3462" s="41" t="s">
        <v>14</v>
      </c>
      <c r="D3462" s="32">
        <f t="shared" si="1895"/>
        <v>2.5499999999999998</v>
      </c>
      <c r="E3462" s="33">
        <f t="shared" si="1896"/>
        <v>198.89999999999998</v>
      </c>
      <c r="F3462" s="34"/>
      <c r="G3462" s="42">
        <f t="shared" si="1897"/>
        <v>0</v>
      </c>
      <c r="H3462" s="36">
        <f t="shared" si="1885"/>
        <v>78</v>
      </c>
      <c r="I3462" s="36">
        <f t="shared" si="1898"/>
        <v>0</v>
      </c>
      <c r="J3462" s="44">
        <v>50</v>
      </c>
      <c r="K3462" s="273">
        <v>3</v>
      </c>
      <c r="L3462" s="25">
        <v>0.15</v>
      </c>
      <c r="M3462" s="26">
        <f t="shared" si="1881"/>
        <v>0.44999999999999996</v>
      </c>
      <c r="N3462" s="43" t="s">
        <v>15</v>
      </c>
      <c r="O3462" s="39"/>
    </row>
    <row r="3463" spans="1:15" ht="15.75" hidden="1">
      <c r="A3463" s="40" t="s">
        <v>5658</v>
      </c>
      <c r="B3463" s="93" t="s">
        <v>3811</v>
      </c>
      <c r="C3463" s="41" t="s">
        <v>14</v>
      </c>
      <c r="D3463" s="32">
        <f>K3463-M3463</f>
        <v>2.8559999999999999</v>
      </c>
      <c r="E3463" s="33">
        <f>D3463*H3463</f>
        <v>222.768</v>
      </c>
      <c r="F3463" s="34"/>
      <c r="G3463" s="42">
        <f>F3463*D3463</f>
        <v>0</v>
      </c>
      <c r="H3463" s="36">
        <f t="shared" si="1885"/>
        <v>78</v>
      </c>
      <c r="I3463" s="36">
        <f>E3463*F3463</f>
        <v>0</v>
      </c>
      <c r="J3463" s="44">
        <v>25</v>
      </c>
      <c r="K3463" s="273">
        <v>3.36</v>
      </c>
      <c r="L3463" s="25">
        <v>0.15</v>
      </c>
      <c r="M3463" s="26">
        <f>K3463*L3463</f>
        <v>0.504</v>
      </c>
      <c r="N3463" s="43" t="s">
        <v>15</v>
      </c>
      <c r="O3463" s="39"/>
    </row>
    <row r="3464" spans="1:15" ht="15.75" hidden="1">
      <c r="A3464" s="40" t="s">
        <v>5659</v>
      </c>
      <c r="B3464" s="93" t="s">
        <v>4899</v>
      </c>
      <c r="C3464" s="41" t="s">
        <v>14</v>
      </c>
      <c r="D3464" s="32">
        <f t="shared" ref="D3464" si="1914">K3464-M3464</f>
        <v>3.2385000000000002</v>
      </c>
      <c r="E3464" s="33">
        <f t="shared" ref="E3464" si="1915">D3464*H3464</f>
        <v>252.60300000000001</v>
      </c>
      <c r="F3464" s="34"/>
      <c r="G3464" s="42">
        <f t="shared" ref="G3464" si="1916">F3464*D3464</f>
        <v>0</v>
      </c>
      <c r="H3464" s="36">
        <f t="shared" si="1885"/>
        <v>78</v>
      </c>
      <c r="I3464" s="36">
        <f t="shared" ref="I3464" si="1917">E3464*F3464</f>
        <v>0</v>
      </c>
      <c r="J3464" s="44">
        <v>25</v>
      </c>
      <c r="K3464" s="273">
        <v>3.81</v>
      </c>
      <c r="L3464" s="25">
        <v>0.15</v>
      </c>
      <c r="M3464" s="26">
        <f t="shared" ref="M3464" si="1918">K3464*L3464</f>
        <v>0.57150000000000001</v>
      </c>
      <c r="N3464" s="43" t="s">
        <v>15</v>
      </c>
      <c r="O3464" s="39"/>
    </row>
    <row r="3465" spans="1:15" ht="15.75">
      <c r="A3465" s="228" t="s">
        <v>5660</v>
      </c>
      <c r="B3465" s="93" t="s">
        <v>7267</v>
      </c>
      <c r="C3465" s="41" t="s">
        <v>14</v>
      </c>
      <c r="D3465" s="32">
        <f>K3465-M3465</f>
        <v>3.4169999999999998</v>
      </c>
      <c r="E3465" s="33">
        <f>D3465*H3465</f>
        <v>266.52600000000001</v>
      </c>
      <c r="F3465" s="34"/>
      <c r="G3465" s="42">
        <f>F3465*D3465</f>
        <v>0</v>
      </c>
      <c r="H3465" s="36">
        <f t="shared" si="1885"/>
        <v>78</v>
      </c>
      <c r="I3465" s="36">
        <f>E3465*F3465</f>
        <v>0</v>
      </c>
      <c r="J3465" s="44">
        <v>50</v>
      </c>
      <c r="K3465" s="273">
        <v>4.0199999999999996</v>
      </c>
      <c r="L3465" s="25">
        <v>0.15</v>
      </c>
      <c r="M3465" s="26">
        <f>K3465*L3465</f>
        <v>0.60299999999999987</v>
      </c>
      <c r="N3465" s="43"/>
      <c r="O3465" s="39"/>
    </row>
    <row r="3466" spans="1:15" ht="15.75">
      <c r="A3466" s="228" t="s">
        <v>5661</v>
      </c>
      <c r="B3466" s="93" t="s">
        <v>6796</v>
      </c>
      <c r="C3466" s="41" t="s">
        <v>14</v>
      </c>
      <c r="D3466" s="32">
        <f t="shared" si="1895"/>
        <v>4.9809999999999999</v>
      </c>
      <c r="E3466" s="33">
        <f t="shared" si="1896"/>
        <v>388.51799999999997</v>
      </c>
      <c r="F3466" s="34"/>
      <c r="G3466" s="42">
        <f t="shared" si="1897"/>
        <v>0</v>
      </c>
      <c r="H3466" s="36">
        <f t="shared" si="1885"/>
        <v>78</v>
      </c>
      <c r="I3466" s="36">
        <f t="shared" si="1898"/>
        <v>0</v>
      </c>
      <c r="J3466" s="44">
        <v>25</v>
      </c>
      <c r="K3466" s="273">
        <v>5.86</v>
      </c>
      <c r="L3466" s="25">
        <v>0.15</v>
      </c>
      <c r="M3466" s="26">
        <f t="shared" si="1881"/>
        <v>0.879</v>
      </c>
      <c r="N3466" s="43"/>
      <c r="O3466" s="39"/>
    </row>
    <row r="3467" spans="1:15" ht="15.75" hidden="1">
      <c r="A3467" s="40" t="s">
        <v>5662</v>
      </c>
      <c r="B3467" s="93" t="s">
        <v>7268</v>
      </c>
      <c r="C3467" s="41" t="s">
        <v>14</v>
      </c>
      <c r="D3467" s="32">
        <f t="shared" si="1895"/>
        <v>3.4849999999999999</v>
      </c>
      <c r="E3467" s="33">
        <f t="shared" si="1896"/>
        <v>271.83</v>
      </c>
      <c r="F3467" s="34"/>
      <c r="G3467" s="42">
        <f t="shared" si="1897"/>
        <v>0</v>
      </c>
      <c r="H3467" s="36">
        <f t="shared" si="1885"/>
        <v>78</v>
      </c>
      <c r="I3467" s="36">
        <f t="shared" si="1898"/>
        <v>0</v>
      </c>
      <c r="J3467" s="44">
        <v>40</v>
      </c>
      <c r="K3467" s="273">
        <v>4.0999999999999996</v>
      </c>
      <c r="L3467" s="25">
        <v>0.15</v>
      </c>
      <c r="M3467" s="26">
        <f t="shared" si="1881"/>
        <v>0.61499999999999988</v>
      </c>
      <c r="N3467" s="43" t="s">
        <v>15</v>
      </c>
      <c r="O3467" s="39"/>
    </row>
    <row r="3468" spans="1:15" ht="15.75">
      <c r="A3468" s="228" t="s">
        <v>5663</v>
      </c>
      <c r="B3468" s="93" t="s">
        <v>7269</v>
      </c>
      <c r="C3468" s="41" t="s">
        <v>14</v>
      </c>
      <c r="D3468" s="32">
        <f t="shared" si="1895"/>
        <v>3.6124999999999998</v>
      </c>
      <c r="E3468" s="33">
        <f t="shared" si="1896"/>
        <v>281.77499999999998</v>
      </c>
      <c r="F3468" s="34"/>
      <c r="G3468" s="42">
        <f t="shared" si="1897"/>
        <v>0</v>
      </c>
      <c r="H3468" s="36">
        <f t="shared" si="1885"/>
        <v>78</v>
      </c>
      <c r="I3468" s="36">
        <f t="shared" si="1898"/>
        <v>0</v>
      </c>
      <c r="J3468" s="44">
        <v>40</v>
      </c>
      <c r="K3468" s="273">
        <v>4.25</v>
      </c>
      <c r="L3468" s="25">
        <v>0.15</v>
      </c>
      <c r="M3468" s="26">
        <f t="shared" si="1881"/>
        <v>0.63749999999999996</v>
      </c>
      <c r="N3468" s="43"/>
      <c r="O3468" s="39"/>
    </row>
    <row r="3469" spans="1:15" ht="15.75" hidden="1">
      <c r="A3469" s="40" t="s">
        <v>5664</v>
      </c>
      <c r="B3469" s="93" t="s">
        <v>3812</v>
      </c>
      <c r="C3469" s="41" t="s">
        <v>14</v>
      </c>
      <c r="D3469" s="32">
        <f>K3469-M3469</f>
        <v>4.0459999999999994</v>
      </c>
      <c r="E3469" s="33">
        <f>D3469*H3469</f>
        <v>315.58799999999997</v>
      </c>
      <c r="F3469" s="34"/>
      <c r="G3469" s="42">
        <f>F3469*D3469</f>
        <v>0</v>
      </c>
      <c r="H3469" s="36">
        <f t="shared" si="1885"/>
        <v>78</v>
      </c>
      <c r="I3469" s="36">
        <f>E3469*F3469</f>
        <v>0</v>
      </c>
      <c r="J3469" s="44">
        <v>25</v>
      </c>
      <c r="K3469" s="273">
        <v>4.76</v>
      </c>
      <c r="L3469" s="25">
        <v>0.15</v>
      </c>
      <c r="M3469" s="26">
        <f>K3469*L3469</f>
        <v>0.71399999999999997</v>
      </c>
      <c r="N3469" s="43" t="s">
        <v>15</v>
      </c>
      <c r="O3469" s="39"/>
    </row>
    <row r="3470" spans="1:15" ht="15.75">
      <c r="A3470" s="228" t="s">
        <v>5665</v>
      </c>
      <c r="B3470" s="93" t="s">
        <v>4390</v>
      </c>
      <c r="C3470" s="41" t="s">
        <v>14</v>
      </c>
      <c r="D3470" s="32">
        <f>K3470-M3470</f>
        <v>5.2869999999999999</v>
      </c>
      <c r="E3470" s="33">
        <f>D3470*H3470</f>
        <v>412.38599999999997</v>
      </c>
      <c r="F3470" s="34"/>
      <c r="G3470" s="42">
        <f>F3470*D3470</f>
        <v>0</v>
      </c>
      <c r="H3470" s="36">
        <f t="shared" si="1885"/>
        <v>78</v>
      </c>
      <c r="I3470" s="36">
        <f>E3470*F3470</f>
        <v>0</v>
      </c>
      <c r="J3470" s="44">
        <v>25</v>
      </c>
      <c r="K3470" s="273">
        <v>6.22</v>
      </c>
      <c r="L3470" s="25">
        <v>0.15</v>
      </c>
      <c r="M3470" s="26">
        <f>K3470*L3470</f>
        <v>0.93299999999999994</v>
      </c>
      <c r="N3470" s="43"/>
      <c r="O3470" s="39"/>
    </row>
    <row r="3471" spans="1:15" ht="15.75" hidden="1">
      <c r="A3471" s="40" t="s">
        <v>5666</v>
      </c>
      <c r="B3471" s="93" t="s">
        <v>4177</v>
      </c>
      <c r="C3471" s="41" t="s">
        <v>14</v>
      </c>
      <c r="D3471" s="32">
        <f t="shared" si="1895"/>
        <v>4.3605</v>
      </c>
      <c r="E3471" s="33">
        <f t="shared" si="1896"/>
        <v>340.11900000000003</v>
      </c>
      <c r="F3471" s="34"/>
      <c r="G3471" s="42">
        <f>F3471*D3471</f>
        <v>0</v>
      </c>
      <c r="H3471" s="36">
        <f t="shared" si="1885"/>
        <v>78</v>
      </c>
      <c r="I3471" s="36">
        <f>E3471*F3471</f>
        <v>0</v>
      </c>
      <c r="J3471" s="44">
        <v>50</v>
      </c>
      <c r="K3471" s="273">
        <v>5.13</v>
      </c>
      <c r="L3471" s="25">
        <v>0.15</v>
      </c>
      <c r="M3471" s="26">
        <f t="shared" si="1881"/>
        <v>0.76949999999999996</v>
      </c>
      <c r="N3471" s="43" t="s">
        <v>15</v>
      </c>
      <c r="O3471" s="39"/>
    </row>
    <row r="3472" spans="1:15" ht="15.75" hidden="1">
      <c r="A3472" s="40" t="s">
        <v>5667</v>
      </c>
      <c r="B3472" s="93" t="s">
        <v>5990</v>
      </c>
      <c r="C3472" s="41" t="s">
        <v>14</v>
      </c>
      <c r="D3472" s="32">
        <f t="shared" si="1895"/>
        <v>2.8559999999999999</v>
      </c>
      <c r="E3472" s="33">
        <f t="shared" si="1896"/>
        <v>222.768</v>
      </c>
      <c r="F3472" s="34"/>
      <c r="G3472" s="42">
        <f t="shared" si="1897"/>
        <v>0</v>
      </c>
      <c r="H3472" s="36">
        <f t="shared" si="1885"/>
        <v>78</v>
      </c>
      <c r="I3472" s="36">
        <f t="shared" si="1898"/>
        <v>0</v>
      </c>
      <c r="J3472" s="44">
        <v>50</v>
      </c>
      <c r="K3472" s="273">
        <v>3.36</v>
      </c>
      <c r="L3472" s="25">
        <v>0.15</v>
      </c>
      <c r="M3472" s="26">
        <f t="shared" si="1881"/>
        <v>0.504</v>
      </c>
      <c r="N3472" s="43" t="s">
        <v>15</v>
      </c>
      <c r="O3472" s="39"/>
    </row>
    <row r="3473" spans="1:15" ht="15.75">
      <c r="A3473" s="228" t="s">
        <v>5668</v>
      </c>
      <c r="B3473" s="93" t="s">
        <v>7270</v>
      </c>
      <c r="C3473" s="41" t="s">
        <v>14</v>
      </c>
      <c r="D3473" s="32">
        <f t="shared" si="1895"/>
        <v>3.3574999999999999</v>
      </c>
      <c r="E3473" s="33">
        <f t="shared" si="1896"/>
        <v>261.88499999999999</v>
      </c>
      <c r="F3473" s="34"/>
      <c r="G3473" s="42">
        <f t="shared" si="1897"/>
        <v>0</v>
      </c>
      <c r="H3473" s="36">
        <f t="shared" si="1885"/>
        <v>78</v>
      </c>
      <c r="I3473" s="36">
        <f t="shared" si="1898"/>
        <v>0</v>
      </c>
      <c r="J3473" s="44">
        <v>50</v>
      </c>
      <c r="K3473" s="273">
        <v>3.95</v>
      </c>
      <c r="L3473" s="25">
        <v>0.15</v>
      </c>
      <c r="M3473" s="26">
        <f t="shared" si="1881"/>
        <v>0.59250000000000003</v>
      </c>
      <c r="N3473" s="43"/>
      <c r="O3473" s="39"/>
    </row>
    <row r="3474" spans="1:15" ht="15.75" hidden="1">
      <c r="A3474" s="40" t="s">
        <v>5669</v>
      </c>
      <c r="B3474" s="93" t="s">
        <v>3813</v>
      </c>
      <c r="C3474" s="41" t="s">
        <v>14</v>
      </c>
      <c r="D3474" s="32">
        <f>K3474-M3474</f>
        <v>3.6124999999999998</v>
      </c>
      <c r="E3474" s="33">
        <f>D3474*H3474</f>
        <v>281.77499999999998</v>
      </c>
      <c r="F3474" s="34"/>
      <c r="G3474" s="42">
        <f>F3474*D3474</f>
        <v>0</v>
      </c>
      <c r="H3474" s="36">
        <f t="shared" si="1885"/>
        <v>78</v>
      </c>
      <c r="I3474" s="36">
        <f>E3474*F3474</f>
        <v>0</v>
      </c>
      <c r="J3474" s="44">
        <v>25</v>
      </c>
      <c r="K3474" s="273">
        <v>4.25</v>
      </c>
      <c r="L3474" s="25">
        <v>0.15</v>
      </c>
      <c r="M3474" s="26">
        <f>K3474*L3474</f>
        <v>0.63749999999999996</v>
      </c>
      <c r="N3474" s="43" t="s">
        <v>15</v>
      </c>
      <c r="O3474" s="39"/>
    </row>
    <row r="3475" spans="1:15" ht="15.75" hidden="1">
      <c r="A3475" s="40" t="s">
        <v>5670</v>
      </c>
      <c r="B3475" s="97" t="s">
        <v>2113</v>
      </c>
      <c r="C3475" s="41" t="s">
        <v>14</v>
      </c>
      <c r="D3475" s="32">
        <f t="shared" si="1895"/>
        <v>1.19</v>
      </c>
      <c r="E3475" s="33">
        <f t="shared" si="1896"/>
        <v>92.82</v>
      </c>
      <c r="F3475" s="34"/>
      <c r="G3475" s="42">
        <f t="shared" si="1897"/>
        <v>0</v>
      </c>
      <c r="H3475" s="36">
        <f t="shared" si="1885"/>
        <v>78</v>
      </c>
      <c r="I3475" s="36">
        <f t="shared" si="1898"/>
        <v>0</v>
      </c>
      <c r="J3475" s="44">
        <v>100</v>
      </c>
      <c r="K3475" s="273">
        <v>1.4</v>
      </c>
      <c r="L3475" s="25">
        <v>0.15</v>
      </c>
      <c r="M3475" s="26">
        <f t="shared" si="1881"/>
        <v>0.21</v>
      </c>
      <c r="N3475" s="43" t="s">
        <v>15</v>
      </c>
      <c r="O3475" s="39"/>
    </row>
    <row r="3476" spans="1:15" ht="15.75">
      <c r="A3476" s="40" t="s">
        <v>5671</v>
      </c>
      <c r="B3476" s="97" t="s">
        <v>2114</v>
      </c>
      <c r="C3476" s="41" t="s">
        <v>14</v>
      </c>
      <c r="D3476" s="32">
        <f t="shared" si="1895"/>
        <v>1.19</v>
      </c>
      <c r="E3476" s="33">
        <f t="shared" si="1896"/>
        <v>92.82</v>
      </c>
      <c r="F3476" s="34"/>
      <c r="G3476" s="42">
        <f t="shared" si="1897"/>
        <v>0</v>
      </c>
      <c r="H3476" s="36">
        <f t="shared" si="1885"/>
        <v>78</v>
      </c>
      <c r="I3476" s="36">
        <f t="shared" si="1898"/>
        <v>0</v>
      </c>
      <c r="J3476" s="44">
        <v>100</v>
      </c>
      <c r="K3476" s="273">
        <v>1.4</v>
      </c>
      <c r="L3476" s="25">
        <v>0.15</v>
      </c>
      <c r="M3476" s="26">
        <f t="shared" si="1881"/>
        <v>0.21</v>
      </c>
      <c r="N3476" s="43"/>
      <c r="O3476" s="39"/>
    </row>
    <row r="3477" spans="1:15" ht="15.75">
      <c r="A3477" s="228" t="s">
        <v>5672</v>
      </c>
      <c r="B3477" s="97" t="s">
        <v>5986</v>
      </c>
      <c r="C3477" s="41" t="s">
        <v>14</v>
      </c>
      <c r="D3477" s="32">
        <f t="shared" si="1895"/>
        <v>1.5555000000000001</v>
      </c>
      <c r="E3477" s="33">
        <f t="shared" si="1896"/>
        <v>121.32900000000001</v>
      </c>
      <c r="F3477" s="34"/>
      <c r="G3477" s="42">
        <f t="shared" si="1897"/>
        <v>0</v>
      </c>
      <c r="H3477" s="36">
        <f t="shared" si="1885"/>
        <v>78</v>
      </c>
      <c r="I3477" s="36">
        <f t="shared" si="1898"/>
        <v>0</v>
      </c>
      <c r="J3477" s="44">
        <v>50</v>
      </c>
      <c r="K3477" s="273">
        <v>1.83</v>
      </c>
      <c r="L3477" s="25">
        <v>0.15</v>
      </c>
      <c r="M3477" s="26">
        <f t="shared" si="1881"/>
        <v>0.27450000000000002</v>
      </c>
      <c r="N3477" s="43"/>
      <c r="O3477" s="39"/>
    </row>
    <row r="3478" spans="1:15" ht="15.75">
      <c r="A3478" s="228" t="s">
        <v>5673</v>
      </c>
      <c r="B3478" s="97" t="s">
        <v>5987</v>
      </c>
      <c r="C3478" s="41" t="s">
        <v>14</v>
      </c>
      <c r="D3478" s="32">
        <f t="shared" si="1895"/>
        <v>1.615</v>
      </c>
      <c r="E3478" s="33">
        <f t="shared" si="1896"/>
        <v>125.97</v>
      </c>
      <c r="F3478" s="34"/>
      <c r="G3478" s="42">
        <f t="shared" si="1897"/>
        <v>0</v>
      </c>
      <c r="H3478" s="36">
        <f t="shared" si="1885"/>
        <v>78</v>
      </c>
      <c r="I3478" s="36">
        <f t="shared" si="1898"/>
        <v>0</v>
      </c>
      <c r="J3478" s="44">
        <v>50</v>
      </c>
      <c r="K3478" s="273">
        <v>1.9</v>
      </c>
      <c r="L3478" s="25">
        <v>0.15</v>
      </c>
      <c r="M3478" s="26">
        <f t="shared" si="1881"/>
        <v>0.28499999999999998</v>
      </c>
      <c r="N3478" s="43"/>
      <c r="O3478" s="39"/>
    </row>
    <row r="3479" spans="1:15" ht="15.75" hidden="1">
      <c r="A3479" s="40" t="s">
        <v>5674</v>
      </c>
      <c r="B3479" s="97" t="s">
        <v>2115</v>
      </c>
      <c r="C3479" s="41" t="s">
        <v>14</v>
      </c>
      <c r="D3479" s="32">
        <f t="shared" si="1895"/>
        <v>1.496</v>
      </c>
      <c r="E3479" s="33">
        <f t="shared" si="1896"/>
        <v>116.688</v>
      </c>
      <c r="F3479" s="34"/>
      <c r="G3479" s="42">
        <f t="shared" si="1897"/>
        <v>0</v>
      </c>
      <c r="H3479" s="36">
        <f t="shared" si="1885"/>
        <v>78</v>
      </c>
      <c r="I3479" s="36">
        <f t="shared" si="1898"/>
        <v>0</v>
      </c>
      <c r="J3479" s="44">
        <v>100</v>
      </c>
      <c r="K3479" s="273">
        <v>1.76</v>
      </c>
      <c r="L3479" s="25">
        <v>0.15</v>
      </c>
      <c r="M3479" s="26">
        <f t="shared" si="1881"/>
        <v>0.26400000000000001</v>
      </c>
      <c r="N3479" s="43" t="s">
        <v>15</v>
      </c>
      <c r="O3479" s="39"/>
    </row>
    <row r="3480" spans="1:15" ht="15.75">
      <c r="A3480" s="228" t="s">
        <v>6841</v>
      </c>
      <c r="B3480" s="97" t="s">
        <v>5988</v>
      </c>
      <c r="C3480" s="41" t="s">
        <v>14</v>
      </c>
      <c r="D3480" s="32">
        <f t="shared" si="1895"/>
        <v>1.7510000000000001</v>
      </c>
      <c r="E3480" s="33">
        <f t="shared" si="1896"/>
        <v>136.578</v>
      </c>
      <c r="F3480" s="34"/>
      <c r="G3480" s="42">
        <f t="shared" si="1897"/>
        <v>0</v>
      </c>
      <c r="H3480" s="36">
        <f t="shared" si="1885"/>
        <v>78</v>
      </c>
      <c r="I3480" s="36">
        <f t="shared" si="1898"/>
        <v>0</v>
      </c>
      <c r="J3480" s="44">
        <v>50</v>
      </c>
      <c r="K3480" s="273">
        <v>2.06</v>
      </c>
      <c r="L3480" s="25">
        <v>0.15</v>
      </c>
      <c r="M3480" s="26">
        <f t="shared" si="1881"/>
        <v>0.309</v>
      </c>
      <c r="N3480" s="43"/>
      <c r="O3480" s="39"/>
    </row>
    <row r="3481" spans="1:15" ht="15.75" hidden="1">
      <c r="A3481" s="40" t="s">
        <v>5675</v>
      </c>
      <c r="B3481" s="97" t="s">
        <v>2116</v>
      </c>
      <c r="C3481" s="41" t="s">
        <v>14</v>
      </c>
      <c r="D3481" s="32">
        <f t="shared" si="1895"/>
        <v>1.5555000000000001</v>
      </c>
      <c r="E3481" s="33">
        <f t="shared" si="1896"/>
        <v>121.32900000000001</v>
      </c>
      <c r="F3481" s="34"/>
      <c r="G3481" s="42">
        <f t="shared" si="1897"/>
        <v>0</v>
      </c>
      <c r="H3481" s="36">
        <f t="shared" si="1885"/>
        <v>78</v>
      </c>
      <c r="I3481" s="36">
        <f t="shared" si="1898"/>
        <v>0</v>
      </c>
      <c r="J3481" s="44">
        <v>100</v>
      </c>
      <c r="K3481" s="273">
        <v>1.83</v>
      </c>
      <c r="L3481" s="25">
        <v>0.15</v>
      </c>
      <c r="M3481" s="26">
        <f t="shared" ref="M3481:M3535" si="1919">K3481*L3481</f>
        <v>0.27450000000000002</v>
      </c>
      <c r="N3481" s="43" t="s">
        <v>15</v>
      </c>
      <c r="O3481" s="39"/>
    </row>
    <row r="3482" spans="1:15" ht="15.75">
      <c r="A3482" s="228" t="s">
        <v>5676</v>
      </c>
      <c r="B3482" s="97" t="s">
        <v>5989</v>
      </c>
      <c r="C3482" s="41" t="s">
        <v>14</v>
      </c>
      <c r="D3482" s="32">
        <f t="shared" si="1895"/>
        <v>1.87</v>
      </c>
      <c r="E3482" s="33">
        <f t="shared" si="1896"/>
        <v>145.86000000000001</v>
      </c>
      <c r="F3482" s="34"/>
      <c r="G3482" s="42">
        <f t="shared" si="1897"/>
        <v>0</v>
      </c>
      <c r="H3482" s="36">
        <f t="shared" si="1885"/>
        <v>78</v>
      </c>
      <c r="I3482" s="36">
        <f t="shared" si="1898"/>
        <v>0</v>
      </c>
      <c r="J3482" s="44">
        <v>50</v>
      </c>
      <c r="K3482" s="273">
        <v>2.2000000000000002</v>
      </c>
      <c r="L3482" s="25">
        <v>0.15</v>
      </c>
      <c r="M3482" s="26">
        <f t="shared" si="1919"/>
        <v>0.33</v>
      </c>
      <c r="N3482" s="43"/>
      <c r="O3482" s="39"/>
    </row>
    <row r="3483" spans="1:15" ht="15.75" hidden="1">
      <c r="A3483" s="40" t="s">
        <v>5677</v>
      </c>
      <c r="B3483" s="193" t="s">
        <v>3814</v>
      </c>
      <c r="C3483" s="41" t="s">
        <v>14</v>
      </c>
      <c r="D3483" s="32">
        <f t="shared" si="1895"/>
        <v>1.3090000000000002</v>
      </c>
      <c r="E3483" s="33">
        <f t="shared" si="1896"/>
        <v>102.10200000000002</v>
      </c>
      <c r="F3483" s="34"/>
      <c r="G3483" s="42">
        <f t="shared" si="1897"/>
        <v>0</v>
      </c>
      <c r="H3483" s="36">
        <f t="shared" si="1885"/>
        <v>78</v>
      </c>
      <c r="I3483" s="36">
        <f t="shared" si="1898"/>
        <v>0</v>
      </c>
      <c r="J3483" s="44">
        <v>100</v>
      </c>
      <c r="K3483" s="273">
        <v>1.54</v>
      </c>
      <c r="L3483" s="25">
        <v>0.15</v>
      </c>
      <c r="M3483" s="26">
        <f t="shared" si="1919"/>
        <v>0.23099999999999998</v>
      </c>
      <c r="N3483" s="43" t="s">
        <v>15</v>
      </c>
      <c r="O3483" s="39"/>
    </row>
    <row r="3484" spans="1:15" ht="15.75">
      <c r="A3484" s="40" t="s">
        <v>5678</v>
      </c>
      <c r="B3484" s="193" t="s">
        <v>3815</v>
      </c>
      <c r="C3484" s="41" t="s">
        <v>14</v>
      </c>
      <c r="D3484" s="32">
        <f>K3484-M3484</f>
        <v>1.9295</v>
      </c>
      <c r="E3484" s="33">
        <f>D3484*H3484</f>
        <v>150.501</v>
      </c>
      <c r="F3484" s="34"/>
      <c r="G3484" s="42">
        <f>F3484*D3484</f>
        <v>0</v>
      </c>
      <c r="H3484" s="36">
        <f t="shared" si="1885"/>
        <v>78</v>
      </c>
      <c r="I3484" s="36">
        <f>E3484*F3484</f>
        <v>0</v>
      </c>
      <c r="J3484" s="44">
        <v>50</v>
      </c>
      <c r="K3484" s="273">
        <v>2.27</v>
      </c>
      <c r="L3484" s="25">
        <v>0.15</v>
      </c>
      <c r="M3484" s="26">
        <f>K3484*L3484</f>
        <v>0.34049999999999997</v>
      </c>
      <c r="N3484" s="43"/>
      <c r="O3484" s="39"/>
    </row>
    <row r="3485" spans="1:15" ht="15.75" hidden="1">
      <c r="A3485" s="40" t="s">
        <v>5679</v>
      </c>
      <c r="B3485" s="193" t="s">
        <v>3816</v>
      </c>
      <c r="C3485" s="41" t="s">
        <v>14</v>
      </c>
      <c r="D3485" s="32">
        <f t="shared" si="1895"/>
        <v>1.615</v>
      </c>
      <c r="E3485" s="33">
        <f t="shared" si="1896"/>
        <v>125.97</v>
      </c>
      <c r="F3485" s="34"/>
      <c r="G3485" s="42">
        <f t="shared" si="1897"/>
        <v>0</v>
      </c>
      <c r="H3485" s="36">
        <f t="shared" ref="H3485:H3568" si="1920">$K$4</f>
        <v>78</v>
      </c>
      <c r="I3485" s="36">
        <f t="shared" si="1898"/>
        <v>0</v>
      </c>
      <c r="J3485" s="44">
        <v>50</v>
      </c>
      <c r="K3485" s="273">
        <v>1.9</v>
      </c>
      <c r="L3485" s="25">
        <v>0.15</v>
      </c>
      <c r="M3485" s="26">
        <f t="shared" si="1919"/>
        <v>0.28499999999999998</v>
      </c>
      <c r="N3485" s="43" t="s">
        <v>15</v>
      </c>
      <c r="O3485" s="39"/>
    </row>
    <row r="3486" spans="1:15" ht="15.75" hidden="1">
      <c r="A3486" s="40" t="s">
        <v>5680</v>
      </c>
      <c r="B3486" s="193" t="s">
        <v>3817</v>
      </c>
      <c r="C3486" s="41" t="s">
        <v>14</v>
      </c>
      <c r="D3486" s="32">
        <f t="shared" si="1895"/>
        <v>1.87</v>
      </c>
      <c r="E3486" s="33">
        <f t="shared" si="1896"/>
        <v>145.86000000000001</v>
      </c>
      <c r="F3486" s="34"/>
      <c r="G3486" s="42">
        <f t="shared" si="1897"/>
        <v>0</v>
      </c>
      <c r="H3486" s="36">
        <f t="shared" si="1920"/>
        <v>78</v>
      </c>
      <c r="I3486" s="36">
        <f t="shared" si="1898"/>
        <v>0</v>
      </c>
      <c r="J3486" s="44">
        <v>50</v>
      </c>
      <c r="K3486" s="273">
        <v>2.2000000000000002</v>
      </c>
      <c r="L3486" s="25">
        <v>0.15</v>
      </c>
      <c r="M3486" s="26">
        <f t="shared" si="1919"/>
        <v>0.33</v>
      </c>
      <c r="N3486" s="43" t="s">
        <v>15</v>
      </c>
      <c r="O3486" s="39"/>
    </row>
    <row r="3487" spans="1:15" ht="15.75">
      <c r="A3487" s="228" t="s">
        <v>5681</v>
      </c>
      <c r="B3487" s="94" t="s">
        <v>5729</v>
      </c>
      <c r="C3487" s="41" t="s">
        <v>14</v>
      </c>
      <c r="D3487" s="32">
        <f>K3487-M3487</f>
        <v>16.855499999999999</v>
      </c>
      <c r="E3487" s="33">
        <f>D3487*H3487</f>
        <v>1314.729</v>
      </c>
      <c r="F3487" s="34"/>
      <c r="G3487" s="42">
        <f>F3487*D3487</f>
        <v>0</v>
      </c>
      <c r="H3487" s="36">
        <f t="shared" si="1920"/>
        <v>78</v>
      </c>
      <c r="I3487" s="36">
        <f>E3487*F3487</f>
        <v>0</v>
      </c>
      <c r="J3487" s="44">
        <v>10</v>
      </c>
      <c r="K3487" s="273">
        <v>19.829999999999998</v>
      </c>
      <c r="L3487" s="25">
        <v>0.15</v>
      </c>
      <c r="M3487" s="26">
        <f>K3487*L3487</f>
        <v>2.9744999999999995</v>
      </c>
      <c r="N3487" s="43"/>
      <c r="O3487" s="39"/>
    </row>
    <row r="3488" spans="1:15" ht="15.75">
      <c r="A3488" s="228" t="s">
        <v>5682</v>
      </c>
      <c r="B3488" s="94" t="s">
        <v>5730</v>
      </c>
      <c r="C3488" s="41" t="s">
        <v>14</v>
      </c>
      <c r="D3488" s="32">
        <f>K3488-M3488</f>
        <v>22.516500000000001</v>
      </c>
      <c r="E3488" s="33">
        <f>D3488*H3488</f>
        <v>1756.287</v>
      </c>
      <c r="F3488" s="34"/>
      <c r="G3488" s="42">
        <f>F3488*D3488</f>
        <v>0</v>
      </c>
      <c r="H3488" s="36">
        <f t="shared" si="1920"/>
        <v>78</v>
      </c>
      <c r="I3488" s="36">
        <f>E3488*F3488</f>
        <v>0</v>
      </c>
      <c r="J3488" s="44">
        <v>10</v>
      </c>
      <c r="K3488" s="273">
        <v>26.49</v>
      </c>
      <c r="L3488" s="25">
        <v>0.15</v>
      </c>
      <c r="M3488" s="26">
        <f>K3488*L3488</f>
        <v>3.9734999999999996</v>
      </c>
      <c r="N3488" s="43"/>
      <c r="O3488" s="39"/>
    </row>
    <row r="3489" spans="1:15" ht="15.75" hidden="1">
      <c r="A3489" s="40" t="s">
        <v>5683</v>
      </c>
      <c r="B3489" s="94" t="s">
        <v>5731</v>
      </c>
      <c r="C3489" s="41" t="s">
        <v>14</v>
      </c>
      <c r="D3489" s="32">
        <f t="shared" si="1895"/>
        <v>18.657499999999999</v>
      </c>
      <c r="E3489" s="33">
        <f t="shared" si="1896"/>
        <v>1455.2849999999999</v>
      </c>
      <c r="F3489" s="34"/>
      <c r="G3489" s="42">
        <f t="shared" si="1897"/>
        <v>0</v>
      </c>
      <c r="H3489" s="36">
        <f t="shared" si="1920"/>
        <v>78</v>
      </c>
      <c r="I3489" s="36">
        <f t="shared" si="1898"/>
        <v>0</v>
      </c>
      <c r="J3489" s="44">
        <v>20</v>
      </c>
      <c r="K3489" s="273">
        <v>21.95</v>
      </c>
      <c r="L3489" s="25">
        <v>0.15</v>
      </c>
      <c r="M3489" s="26">
        <f t="shared" si="1919"/>
        <v>3.2925</v>
      </c>
      <c r="N3489" s="43" t="s">
        <v>15</v>
      </c>
      <c r="O3489" s="39"/>
    </row>
    <row r="3490" spans="1:15" ht="15.75" hidden="1">
      <c r="A3490" s="40" t="s">
        <v>5684</v>
      </c>
      <c r="B3490" s="94" t="s">
        <v>5732</v>
      </c>
      <c r="C3490" s="41" t="s">
        <v>14</v>
      </c>
      <c r="D3490" s="32">
        <f t="shared" si="1895"/>
        <v>18.657499999999999</v>
      </c>
      <c r="E3490" s="33">
        <f t="shared" si="1896"/>
        <v>1455.2849999999999</v>
      </c>
      <c r="F3490" s="34"/>
      <c r="G3490" s="42">
        <f t="shared" si="1897"/>
        <v>0</v>
      </c>
      <c r="H3490" s="36">
        <f t="shared" si="1920"/>
        <v>78</v>
      </c>
      <c r="I3490" s="36">
        <f t="shared" si="1898"/>
        <v>0</v>
      </c>
      <c r="J3490" s="44">
        <v>20</v>
      </c>
      <c r="K3490" s="273">
        <v>21.95</v>
      </c>
      <c r="L3490" s="25">
        <v>0.15</v>
      </c>
      <c r="M3490" s="26">
        <f t="shared" si="1919"/>
        <v>3.2925</v>
      </c>
      <c r="N3490" s="43" t="s">
        <v>15</v>
      </c>
      <c r="O3490" s="39"/>
    </row>
    <row r="3491" spans="1:15" ht="15.75" hidden="1">
      <c r="A3491" s="40" t="s">
        <v>5685</v>
      </c>
      <c r="B3491" s="94" t="s">
        <v>2117</v>
      </c>
      <c r="C3491" s="41" t="s">
        <v>14</v>
      </c>
      <c r="D3491" s="32">
        <f t="shared" si="1895"/>
        <v>23.638500000000001</v>
      </c>
      <c r="E3491" s="33">
        <f t="shared" si="1896"/>
        <v>1843.8030000000001</v>
      </c>
      <c r="F3491" s="34"/>
      <c r="G3491" s="42">
        <f t="shared" si="1897"/>
        <v>0</v>
      </c>
      <c r="H3491" s="36">
        <f t="shared" si="1920"/>
        <v>78</v>
      </c>
      <c r="I3491" s="36">
        <f t="shared" si="1898"/>
        <v>0</v>
      </c>
      <c r="J3491" s="44">
        <v>10</v>
      </c>
      <c r="K3491" s="273">
        <v>27.81</v>
      </c>
      <c r="L3491" s="25">
        <v>0.15</v>
      </c>
      <c r="M3491" s="26">
        <f t="shared" si="1919"/>
        <v>4.1715</v>
      </c>
      <c r="N3491" s="43" t="s">
        <v>15</v>
      </c>
      <c r="O3491" s="39"/>
    </row>
    <row r="3492" spans="1:15" ht="15.75" hidden="1">
      <c r="A3492" s="40" t="s">
        <v>5686</v>
      </c>
      <c r="B3492" s="94" t="s">
        <v>2118</v>
      </c>
      <c r="C3492" s="41" t="s">
        <v>14</v>
      </c>
      <c r="D3492" s="32">
        <f t="shared" si="1895"/>
        <v>23.638500000000001</v>
      </c>
      <c r="E3492" s="33">
        <f>D3492*H3492</f>
        <v>1843.8030000000001</v>
      </c>
      <c r="F3492" s="34"/>
      <c r="G3492" s="42">
        <f t="shared" si="1897"/>
        <v>0</v>
      </c>
      <c r="H3492" s="36">
        <f t="shared" si="1920"/>
        <v>78</v>
      </c>
      <c r="I3492" s="36">
        <f t="shared" si="1898"/>
        <v>0</v>
      </c>
      <c r="J3492" s="44">
        <v>10</v>
      </c>
      <c r="K3492" s="273">
        <v>27.81</v>
      </c>
      <c r="L3492" s="25">
        <v>0.15</v>
      </c>
      <c r="M3492" s="26">
        <f t="shared" si="1919"/>
        <v>4.1715</v>
      </c>
      <c r="N3492" s="43" t="s">
        <v>15</v>
      </c>
      <c r="O3492" s="39"/>
    </row>
    <row r="3493" spans="1:15" ht="15.75">
      <c r="A3493" s="228" t="s">
        <v>5687</v>
      </c>
      <c r="B3493" s="94" t="s">
        <v>2119</v>
      </c>
      <c r="C3493" s="41" t="s">
        <v>14</v>
      </c>
      <c r="D3493" s="32">
        <f>K3493-M3493</f>
        <v>53.244</v>
      </c>
      <c r="E3493" s="33">
        <f>D3493*H3493</f>
        <v>4153.0320000000002</v>
      </c>
      <c r="F3493" s="34"/>
      <c r="G3493" s="42">
        <f t="shared" si="1897"/>
        <v>0</v>
      </c>
      <c r="H3493" s="36">
        <f t="shared" si="1920"/>
        <v>78</v>
      </c>
      <c r="I3493" s="36">
        <f t="shared" si="1898"/>
        <v>0</v>
      </c>
      <c r="J3493" s="44">
        <v>2</v>
      </c>
      <c r="K3493" s="273">
        <v>62.64</v>
      </c>
      <c r="L3493" s="25">
        <v>0.15</v>
      </c>
      <c r="M3493" s="26">
        <f>K3493*L3493</f>
        <v>9.395999999999999</v>
      </c>
      <c r="N3493" s="43"/>
      <c r="O3493" s="39"/>
    </row>
    <row r="3494" spans="1:15" ht="15.75">
      <c r="A3494" s="228" t="s">
        <v>5688</v>
      </c>
      <c r="B3494" s="94" t="s">
        <v>2120</v>
      </c>
      <c r="C3494" s="41" t="s">
        <v>14</v>
      </c>
      <c r="D3494" s="32">
        <f t="shared" si="1895"/>
        <v>43.536999999999999</v>
      </c>
      <c r="E3494" s="33">
        <f>D3494*H3494</f>
        <v>3395.886</v>
      </c>
      <c r="F3494" s="34"/>
      <c r="G3494" s="42">
        <f t="shared" si="1897"/>
        <v>0</v>
      </c>
      <c r="H3494" s="36">
        <f t="shared" si="1920"/>
        <v>78</v>
      </c>
      <c r="I3494" s="36">
        <f t="shared" si="1898"/>
        <v>0</v>
      </c>
      <c r="J3494" s="44">
        <v>5</v>
      </c>
      <c r="K3494" s="273">
        <v>51.22</v>
      </c>
      <c r="L3494" s="25">
        <v>0.15</v>
      </c>
      <c r="M3494" s="26">
        <f t="shared" si="1919"/>
        <v>7.6829999999999998</v>
      </c>
      <c r="N3494" s="43"/>
      <c r="O3494" s="39"/>
    </row>
    <row r="3495" spans="1:15" ht="15.75" hidden="1">
      <c r="A3495" s="40" t="s">
        <v>5689</v>
      </c>
      <c r="B3495" s="94" t="s">
        <v>5733</v>
      </c>
      <c r="C3495" s="41" t="s">
        <v>14</v>
      </c>
      <c r="D3495" s="32">
        <f>K3495-M3495</f>
        <v>34.832999999999998</v>
      </c>
      <c r="E3495" s="33">
        <f>D3495*H3495</f>
        <v>2716.9739999999997</v>
      </c>
      <c r="F3495" s="34"/>
      <c r="G3495" s="42">
        <f t="shared" si="1897"/>
        <v>0</v>
      </c>
      <c r="H3495" s="36">
        <f t="shared" si="1920"/>
        <v>78</v>
      </c>
      <c r="I3495" s="36">
        <f t="shared" si="1898"/>
        <v>0</v>
      </c>
      <c r="J3495" s="44">
        <v>5</v>
      </c>
      <c r="K3495" s="273">
        <v>40.98</v>
      </c>
      <c r="L3495" s="25">
        <v>0.15</v>
      </c>
      <c r="M3495" s="26">
        <f>K3495*L3495</f>
        <v>6.1469999999999994</v>
      </c>
      <c r="N3495" s="43" t="s">
        <v>15</v>
      </c>
      <c r="O3495" s="39"/>
    </row>
    <row r="3496" spans="1:15" ht="15.75" hidden="1">
      <c r="A3496" s="40" t="s">
        <v>5690</v>
      </c>
      <c r="B3496" s="93" t="s">
        <v>3818</v>
      </c>
      <c r="C3496" s="41" t="s">
        <v>14</v>
      </c>
      <c r="D3496" s="32">
        <f t="shared" si="1895"/>
        <v>10.199999999999999</v>
      </c>
      <c r="E3496" s="33">
        <f t="shared" si="1896"/>
        <v>795.59999999999991</v>
      </c>
      <c r="F3496" s="34"/>
      <c r="G3496" s="42">
        <f t="shared" si="1897"/>
        <v>0</v>
      </c>
      <c r="H3496" s="36">
        <f t="shared" si="1920"/>
        <v>78</v>
      </c>
      <c r="I3496" s="36">
        <f t="shared" si="1898"/>
        <v>0</v>
      </c>
      <c r="J3496" s="44">
        <v>10</v>
      </c>
      <c r="K3496" s="273">
        <v>12</v>
      </c>
      <c r="L3496" s="25">
        <v>0.15</v>
      </c>
      <c r="M3496" s="26">
        <f t="shared" si="1919"/>
        <v>1.7999999999999998</v>
      </c>
      <c r="N3496" s="43" t="s">
        <v>15</v>
      </c>
      <c r="O3496" s="39"/>
    </row>
    <row r="3497" spans="1:15" ht="15.75" hidden="1">
      <c r="A3497" s="40" t="s">
        <v>5691</v>
      </c>
      <c r="B3497" s="93" t="s">
        <v>2121</v>
      </c>
      <c r="C3497" s="41" t="s">
        <v>14</v>
      </c>
      <c r="D3497" s="32">
        <f t="shared" si="1895"/>
        <v>11.202999999999999</v>
      </c>
      <c r="E3497" s="33">
        <f t="shared" si="1896"/>
        <v>873.83399999999995</v>
      </c>
      <c r="F3497" s="34"/>
      <c r="G3497" s="42">
        <f t="shared" si="1897"/>
        <v>0</v>
      </c>
      <c r="H3497" s="36">
        <f t="shared" si="1920"/>
        <v>78</v>
      </c>
      <c r="I3497" s="36">
        <f t="shared" si="1898"/>
        <v>0</v>
      </c>
      <c r="J3497" s="44">
        <v>10</v>
      </c>
      <c r="K3497" s="273">
        <v>13.18</v>
      </c>
      <c r="L3497" s="25">
        <v>0.15</v>
      </c>
      <c r="M3497" s="26">
        <f t="shared" si="1919"/>
        <v>1.9769999999999999</v>
      </c>
      <c r="N3497" s="43" t="s">
        <v>15</v>
      </c>
      <c r="O3497" s="39"/>
    </row>
    <row r="3498" spans="1:15" ht="15.75">
      <c r="A3498" s="228" t="s">
        <v>5692</v>
      </c>
      <c r="B3498" s="93" t="s">
        <v>2122</v>
      </c>
      <c r="C3498" s="41" t="s">
        <v>14</v>
      </c>
      <c r="D3498" s="32">
        <f t="shared" si="1895"/>
        <v>62.203000000000003</v>
      </c>
      <c r="E3498" s="33">
        <f t="shared" si="1896"/>
        <v>4851.8339999999998</v>
      </c>
      <c r="F3498" s="34"/>
      <c r="G3498" s="42">
        <f t="shared" si="1897"/>
        <v>0</v>
      </c>
      <c r="H3498" s="36">
        <f t="shared" si="1920"/>
        <v>78</v>
      </c>
      <c r="I3498" s="36">
        <f t="shared" si="1898"/>
        <v>0</v>
      </c>
      <c r="J3498" s="44">
        <v>5</v>
      </c>
      <c r="K3498" s="273">
        <v>73.180000000000007</v>
      </c>
      <c r="L3498" s="25">
        <v>0.15</v>
      </c>
      <c r="M3498" s="75">
        <f t="shared" si="1919"/>
        <v>10.977</v>
      </c>
      <c r="N3498" s="43"/>
      <c r="O3498" s="39"/>
    </row>
    <row r="3499" spans="1:15" ht="15.75" hidden="1">
      <c r="A3499" s="40" t="s">
        <v>5693</v>
      </c>
      <c r="B3499" s="93" t="s">
        <v>2123</v>
      </c>
      <c r="C3499" s="41" t="s">
        <v>14</v>
      </c>
      <c r="D3499" s="32">
        <f t="shared" si="1895"/>
        <v>49.759</v>
      </c>
      <c r="E3499" s="33">
        <f>D3499*H3499</f>
        <v>3881.2020000000002</v>
      </c>
      <c r="F3499" s="34"/>
      <c r="G3499" s="42">
        <f>F3499*D3499</f>
        <v>0</v>
      </c>
      <c r="H3499" s="36">
        <f t="shared" si="1920"/>
        <v>78</v>
      </c>
      <c r="I3499" s="36">
        <f>E3499*F3499</f>
        <v>0</v>
      </c>
      <c r="J3499" s="44">
        <v>6</v>
      </c>
      <c r="K3499" s="273">
        <v>58.54</v>
      </c>
      <c r="L3499" s="25">
        <v>0.15</v>
      </c>
      <c r="M3499" s="75">
        <f t="shared" si="1919"/>
        <v>8.7809999999999988</v>
      </c>
      <c r="N3499" s="43" t="s">
        <v>15</v>
      </c>
      <c r="O3499" s="39"/>
    </row>
    <row r="3500" spans="1:15" ht="15.75">
      <c r="A3500" s="228" t="s">
        <v>5694</v>
      </c>
      <c r="B3500" s="93" t="s">
        <v>6797</v>
      </c>
      <c r="C3500" s="41" t="s">
        <v>14</v>
      </c>
      <c r="D3500" s="32">
        <f t="shared" si="1895"/>
        <v>18.912500000000001</v>
      </c>
      <c r="E3500" s="33">
        <f t="shared" si="1896"/>
        <v>1475.1750000000002</v>
      </c>
      <c r="F3500" s="34"/>
      <c r="G3500" s="42">
        <f t="shared" si="1897"/>
        <v>0</v>
      </c>
      <c r="H3500" s="36">
        <f t="shared" si="1920"/>
        <v>78</v>
      </c>
      <c r="I3500" s="36">
        <f t="shared" si="1898"/>
        <v>0</v>
      </c>
      <c r="J3500" s="44">
        <v>5</v>
      </c>
      <c r="K3500" s="273">
        <v>22.25</v>
      </c>
      <c r="L3500" s="25">
        <v>0.15</v>
      </c>
      <c r="M3500" s="75">
        <f t="shared" si="1919"/>
        <v>3.3374999999999999</v>
      </c>
      <c r="N3500" s="43"/>
      <c r="O3500" s="39"/>
    </row>
    <row r="3501" spans="1:15" ht="15.75" hidden="1">
      <c r="A3501" s="40" t="s">
        <v>5695</v>
      </c>
      <c r="B3501" s="93" t="s">
        <v>2124</v>
      </c>
      <c r="C3501" s="41" t="s">
        <v>14</v>
      </c>
      <c r="D3501" s="32">
        <f t="shared" si="1895"/>
        <v>21.148</v>
      </c>
      <c r="E3501" s="33">
        <f t="shared" si="1896"/>
        <v>1649.5439999999999</v>
      </c>
      <c r="F3501" s="34"/>
      <c r="G3501" s="42">
        <f t="shared" si="1897"/>
        <v>0</v>
      </c>
      <c r="H3501" s="36">
        <f t="shared" si="1920"/>
        <v>78</v>
      </c>
      <c r="I3501" s="36">
        <f t="shared" si="1898"/>
        <v>0</v>
      </c>
      <c r="J3501" s="44">
        <v>5</v>
      </c>
      <c r="K3501" s="273">
        <v>24.88</v>
      </c>
      <c r="L3501" s="25">
        <v>0.15</v>
      </c>
      <c r="M3501" s="26">
        <f t="shared" si="1919"/>
        <v>3.7319999999999998</v>
      </c>
      <c r="N3501" s="43" t="s">
        <v>15</v>
      </c>
      <c r="O3501" s="39"/>
    </row>
    <row r="3502" spans="1:15" ht="15.75">
      <c r="A3502" s="228" t="s">
        <v>5696</v>
      </c>
      <c r="B3502" s="93" t="s">
        <v>2125</v>
      </c>
      <c r="C3502" s="41" t="s">
        <v>14</v>
      </c>
      <c r="D3502" s="32">
        <f>K3502-M3502</f>
        <v>41.667000000000002</v>
      </c>
      <c r="E3502" s="33">
        <f>D3502*H3502</f>
        <v>3250.0260000000003</v>
      </c>
      <c r="F3502" s="34"/>
      <c r="G3502" s="42">
        <f>F3502*D3502</f>
        <v>0</v>
      </c>
      <c r="H3502" s="36">
        <f t="shared" si="1920"/>
        <v>78</v>
      </c>
      <c r="I3502" s="36">
        <f>E3502*F3502</f>
        <v>0</v>
      </c>
      <c r="J3502" s="44">
        <v>3</v>
      </c>
      <c r="K3502" s="273">
        <v>49.02</v>
      </c>
      <c r="L3502" s="25">
        <v>0.15</v>
      </c>
      <c r="M3502" s="26">
        <f>K3502*L3502</f>
        <v>7.3529999999999998</v>
      </c>
      <c r="N3502" s="43"/>
      <c r="O3502" s="39"/>
    </row>
    <row r="3503" spans="1:15" ht="15.75">
      <c r="A3503" s="228" t="s">
        <v>5697</v>
      </c>
      <c r="B3503" s="93" t="s">
        <v>2126</v>
      </c>
      <c r="C3503" s="41" t="s">
        <v>14</v>
      </c>
      <c r="D3503" s="32">
        <f t="shared" si="1895"/>
        <v>62.203000000000003</v>
      </c>
      <c r="E3503" s="33">
        <f t="shared" si="1896"/>
        <v>4851.8339999999998</v>
      </c>
      <c r="F3503" s="34"/>
      <c r="G3503" s="42">
        <f t="shared" si="1897"/>
        <v>0</v>
      </c>
      <c r="H3503" s="36">
        <f t="shared" si="1920"/>
        <v>78</v>
      </c>
      <c r="I3503" s="36">
        <f t="shared" si="1898"/>
        <v>0</v>
      </c>
      <c r="J3503" s="44">
        <v>2</v>
      </c>
      <c r="K3503" s="273">
        <v>73.180000000000007</v>
      </c>
      <c r="L3503" s="25">
        <v>0.15</v>
      </c>
      <c r="M3503" s="26">
        <f t="shared" si="1919"/>
        <v>10.977</v>
      </c>
      <c r="N3503" s="43"/>
      <c r="O3503" s="39"/>
    </row>
    <row r="3504" spans="1:15" ht="15.75">
      <c r="A3504" s="228" t="s">
        <v>5698</v>
      </c>
      <c r="B3504" s="93" t="s">
        <v>2127</v>
      </c>
      <c r="C3504" s="41" t="s">
        <v>14</v>
      </c>
      <c r="D3504" s="32">
        <f t="shared" si="1895"/>
        <v>68.416499999999999</v>
      </c>
      <c r="E3504" s="33">
        <f t="shared" si="1896"/>
        <v>5336.4870000000001</v>
      </c>
      <c r="F3504" s="34"/>
      <c r="G3504" s="42">
        <f t="shared" si="1897"/>
        <v>0</v>
      </c>
      <c r="H3504" s="36">
        <f t="shared" si="1920"/>
        <v>78</v>
      </c>
      <c r="I3504" s="36">
        <f t="shared" si="1898"/>
        <v>0</v>
      </c>
      <c r="J3504" s="44">
        <v>2</v>
      </c>
      <c r="K3504" s="273">
        <v>80.489999999999995</v>
      </c>
      <c r="L3504" s="25">
        <v>0.15</v>
      </c>
      <c r="M3504" s="26">
        <f t="shared" si="1919"/>
        <v>12.073499999999999</v>
      </c>
      <c r="N3504" s="43"/>
      <c r="O3504" s="39"/>
    </row>
    <row r="3505" spans="1:15" ht="15.75">
      <c r="A3505" s="228" t="s">
        <v>5699</v>
      </c>
      <c r="B3505" s="93" t="s">
        <v>2128</v>
      </c>
      <c r="C3505" s="41" t="s">
        <v>14</v>
      </c>
      <c r="D3505" s="32">
        <f>K3505-M3505</f>
        <v>62.203000000000003</v>
      </c>
      <c r="E3505" s="33">
        <f>D3505*H3505</f>
        <v>4851.8339999999998</v>
      </c>
      <c r="F3505" s="34"/>
      <c r="G3505" s="42">
        <f>F3505*D3505</f>
        <v>0</v>
      </c>
      <c r="H3505" s="36">
        <f t="shared" si="1920"/>
        <v>78</v>
      </c>
      <c r="I3505" s="36">
        <f>E3505*F3505</f>
        <v>0</v>
      </c>
      <c r="J3505" s="44">
        <v>4</v>
      </c>
      <c r="K3505" s="273">
        <v>73.180000000000007</v>
      </c>
      <c r="L3505" s="25">
        <v>0.15</v>
      </c>
      <c r="M3505" s="26">
        <f>K3505*L3505</f>
        <v>10.977</v>
      </c>
      <c r="N3505" s="43"/>
      <c r="O3505" s="39"/>
    </row>
    <row r="3506" spans="1:15" ht="15.75" hidden="1">
      <c r="A3506" s="40" t="s">
        <v>5700</v>
      </c>
      <c r="B3506" s="93" t="s">
        <v>2129</v>
      </c>
      <c r="C3506" s="41" t="s">
        <v>14</v>
      </c>
      <c r="D3506" s="32">
        <f t="shared" si="1895"/>
        <v>28.857500000000002</v>
      </c>
      <c r="E3506" s="33">
        <f t="shared" si="1896"/>
        <v>2250.8850000000002</v>
      </c>
      <c r="F3506" s="34"/>
      <c r="G3506" s="42">
        <f t="shared" si="1897"/>
        <v>0</v>
      </c>
      <c r="H3506" s="36">
        <f t="shared" si="1920"/>
        <v>78</v>
      </c>
      <c r="I3506" s="36">
        <f t="shared" si="1898"/>
        <v>0</v>
      </c>
      <c r="J3506" s="44">
        <v>4</v>
      </c>
      <c r="K3506" s="273">
        <v>33.950000000000003</v>
      </c>
      <c r="L3506" s="25">
        <v>0.15</v>
      </c>
      <c r="M3506" s="26">
        <f t="shared" si="1919"/>
        <v>5.0925000000000002</v>
      </c>
      <c r="N3506" s="43" t="s">
        <v>15</v>
      </c>
      <c r="O3506" s="39"/>
    </row>
    <row r="3507" spans="1:15" ht="15.75" hidden="1">
      <c r="A3507" s="40" t="s">
        <v>5701</v>
      </c>
      <c r="B3507" s="93" t="s">
        <v>2130</v>
      </c>
      <c r="C3507" s="41" t="s">
        <v>14</v>
      </c>
      <c r="D3507" s="32">
        <f t="shared" si="1895"/>
        <v>28.857500000000002</v>
      </c>
      <c r="E3507" s="33">
        <f t="shared" si="1896"/>
        <v>2250.8850000000002</v>
      </c>
      <c r="F3507" s="34"/>
      <c r="G3507" s="42">
        <f t="shared" si="1897"/>
        <v>0</v>
      </c>
      <c r="H3507" s="36">
        <f t="shared" si="1920"/>
        <v>78</v>
      </c>
      <c r="I3507" s="36">
        <f t="shared" si="1898"/>
        <v>0</v>
      </c>
      <c r="J3507" s="44">
        <v>4</v>
      </c>
      <c r="K3507" s="273">
        <v>33.950000000000003</v>
      </c>
      <c r="L3507" s="25">
        <v>0.15</v>
      </c>
      <c r="M3507" s="26">
        <f t="shared" si="1919"/>
        <v>5.0925000000000002</v>
      </c>
      <c r="N3507" s="43" t="s">
        <v>15</v>
      </c>
      <c r="O3507" s="39"/>
    </row>
    <row r="3508" spans="1:15" ht="15.75" hidden="1">
      <c r="A3508" s="40" t="s">
        <v>5702</v>
      </c>
      <c r="B3508" s="93" t="s">
        <v>2131</v>
      </c>
      <c r="C3508" s="41" t="s">
        <v>14</v>
      </c>
      <c r="D3508" s="32">
        <f t="shared" si="1895"/>
        <v>25.627499999999998</v>
      </c>
      <c r="E3508" s="33">
        <f t="shared" si="1896"/>
        <v>1998.9449999999997</v>
      </c>
      <c r="F3508" s="34"/>
      <c r="G3508" s="42">
        <f t="shared" si="1897"/>
        <v>0</v>
      </c>
      <c r="H3508" s="36">
        <f t="shared" si="1920"/>
        <v>78</v>
      </c>
      <c r="I3508" s="36">
        <f t="shared" si="1898"/>
        <v>0</v>
      </c>
      <c r="J3508" s="44">
        <v>4</v>
      </c>
      <c r="K3508" s="273">
        <v>30.15</v>
      </c>
      <c r="L3508" s="25">
        <v>0.15</v>
      </c>
      <c r="M3508" s="26">
        <f t="shared" si="1919"/>
        <v>4.5225</v>
      </c>
      <c r="N3508" s="43" t="s">
        <v>15</v>
      </c>
      <c r="O3508" s="39"/>
    </row>
    <row r="3509" spans="1:15" ht="15.75">
      <c r="A3509" s="228" t="s">
        <v>5703</v>
      </c>
      <c r="B3509" s="93" t="s">
        <v>6799</v>
      </c>
      <c r="C3509" s="41" t="s">
        <v>14</v>
      </c>
      <c r="D3509" s="32">
        <f t="shared" si="1895"/>
        <v>36.201500000000003</v>
      </c>
      <c r="E3509" s="33">
        <f t="shared" si="1896"/>
        <v>2823.7170000000001</v>
      </c>
      <c r="F3509" s="34"/>
      <c r="G3509" s="42">
        <f t="shared" si="1897"/>
        <v>0</v>
      </c>
      <c r="H3509" s="36">
        <f t="shared" si="1920"/>
        <v>78</v>
      </c>
      <c r="I3509" s="36">
        <f t="shared" si="1898"/>
        <v>0</v>
      </c>
      <c r="J3509" s="44">
        <v>5</v>
      </c>
      <c r="K3509" s="273">
        <v>42.59</v>
      </c>
      <c r="L3509" s="25">
        <v>0.15</v>
      </c>
      <c r="M3509" s="26">
        <f t="shared" si="1919"/>
        <v>6.3885000000000005</v>
      </c>
      <c r="N3509" s="43"/>
      <c r="O3509" s="39"/>
    </row>
    <row r="3510" spans="1:15" ht="15.75" hidden="1">
      <c r="A3510" s="40" t="s">
        <v>5704</v>
      </c>
      <c r="B3510" s="93" t="s">
        <v>2132</v>
      </c>
      <c r="C3510" s="41" t="s">
        <v>14</v>
      </c>
      <c r="D3510" s="32">
        <f t="shared" si="1895"/>
        <v>30.481000000000002</v>
      </c>
      <c r="E3510" s="33">
        <f t="shared" si="1896"/>
        <v>2377.518</v>
      </c>
      <c r="F3510" s="34"/>
      <c r="G3510" s="42">
        <f t="shared" si="1897"/>
        <v>0</v>
      </c>
      <c r="H3510" s="36">
        <f t="shared" si="1920"/>
        <v>78</v>
      </c>
      <c r="I3510" s="36">
        <f t="shared" si="1898"/>
        <v>0</v>
      </c>
      <c r="J3510" s="44">
        <v>4</v>
      </c>
      <c r="K3510" s="273">
        <v>35.86</v>
      </c>
      <c r="L3510" s="25">
        <v>0.15</v>
      </c>
      <c r="M3510" s="26">
        <f t="shared" si="1919"/>
        <v>5.3789999999999996</v>
      </c>
      <c r="N3510" s="43" t="s">
        <v>15</v>
      </c>
      <c r="O3510" s="39"/>
    </row>
    <row r="3511" spans="1:15" ht="15.75" hidden="1">
      <c r="A3511" s="40" t="s">
        <v>5705</v>
      </c>
      <c r="B3511" s="93" t="s">
        <v>2133</v>
      </c>
      <c r="C3511" s="41" t="s">
        <v>14</v>
      </c>
      <c r="D3511" s="32">
        <f t="shared" si="1895"/>
        <v>36.703000000000003</v>
      </c>
      <c r="E3511" s="33">
        <f t="shared" si="1896"/>
        <v>2862.8340000000003</v>
      </c>
      <c r="F3511" s="34"/>
      <c r="G3511" s="42">
        <f t="shared" si="1897"/>
        <v>0</v>
      </c>
      <c r="H3511" s="36">
        <f t="shared" si="1920"/>
        <v>78</v>
      </c>
      <c r="I3511" s="36">
        <f t="shared" si="1898"/>
        <v>0</v>
      </c>
      <c r="J3511" s="44">
        <v>4</v>
      </c>
      <c r="K3511" s="273">
        <v>43.18</v>
      </c>
      <c r="L3511" s="25">
        <v>0.15</v>
      </c>
      <c r="M3511" s="26">
        <f t="shared" si="1919"/>
        <v>6.4769999999999994</v>
      </c>
      <c r="N3511" s="43" t="s">
        <v>15</v>
      </c>
      <c r="O3511" s="39"/>
    </row>
    <row r="3512" spans="1:15" ht="15.75">
      <c r="A3512" s="228" t="s">
        <v>5706</v>
      </c>
      <c r="B3512" s="93" t="s">
        <v>6811</v>
      </c>
      <c r="C3512" s="41" t="s">
        <v>14</v>
      </c>
      <c r="D3512" s="32">
        <f t="shared" si="1895"/>
        <v>28.917000000000002</v>
      </c>
      <c r="E3512" s="33">
        <f t="shared" si="1896"/>
        <v>2255.5260000000003</v>
      </c>
      <c r="F3512" s="34"/>
      <c r="G3512" s="42">
        <f t="shared" si="1897"/>
        <v>0</v>
      </c>
      <c r="H3512" s="36">
        <f t="shared" si="1920"/>
        <v>78</v>
      </c>
      <c r="I3512" s="36">
        <f t="shared" si="1898"/>
        <v>0</v>
      </c>
      <c r="J3512" s="44">
        <v>15</v>
      </c>
      <c r="K3512" s="273">
        <v>34.020000000000003</v>
      </c>
      <c r="L3512" s="25">
        <v>0.15</v>
      </c>
      <c r="M3512" s="26">
        <f t="shared" si="1919"/>
        <v>5.1030000000000006</v>
      </c>
      <c r="N3512" s="43"/>
      <c r="O3512" s="39"/>
    </row>
    <row r="3513" spans="1:15" ht="15.75">
      <c r="A3513" s="228" t="s">
        <v>5707</v>
      </c>
      <c r="B3513" s="93" t="s">
        <v>6805</v>
      </c>
      <c r="C3513" s="41" t="s">
        <v>14</v>
      </c>
      <c r="D3513" s="32">
        <f t="shared" si="1895"/>
        <v>31.662500000000001</v>
      </c>
      <c r="E3513" s="33">
        <f>D3513*H3513</f>
        <v>2469.6750000000002</v>
      </c>
      <c r="F3513" s="34"/>
      <c r="G3513" s="42">
        <f>F3513*D3513</f>
        <v>0</v>
      </c>
      <c r="H3513" s="36">
        <f t="shared" si="1920"/>
        <v>78</v>
      </c>
      <c r="I3513" s="36">
        <f>E3513*F3513</f>
        <v>0</v>
      </c>
      <c r="J3513" s="44">
        <v>10</v>
      </c>
      <c r="K3513" s="273">
        <v>37.25</v>
      </c>
      <c r="L3513" s="25">
        <v>0.15</v>
      </c>
      <c r="M3513" s="26">
        <f t="shared" si="1919"/>
        <v>5.5874999999999995</v>
      </c>
      <c r="N3513" s="43"/>
      <c r="O3513" s="39"/>
    </row>
    <row r="3514" spans="1:15" ht="15.75" hidden="1">
      <c r="A3514" s="40" t="s">
        <v>5708</v>
      </c>
      <c r="B3514" s="93" t="s">
        <v>4378</v>
      </c>
      <c r="C3514" s="41" t="s">
        <v>14</v>
      </c>
      <c r="D3514" s="32">
        <f t="shared" si="1895"/>
        <v>51</v>
      </c>
      <c r="E3514" s="33">
        <f>D3514*H3514</f>
        <v>3978</v>
      </c>
      <c r="F3514" s="34"/>
      <c r="G3514" s="42">
        <f>F3514*D3514</f>
        <v>0</v>
      </c>
      <c r="H3514" s="36">
        <f t="shared" si="1920"/>
        <v>78</v>
      </c>
      <c r="I3514" s="36">
        <f>E3514*F3514</f>
        <v>0</v>
      </c>
      <c r="J3514" s="44">
        <v>5</v>
      </c>
      <c r="K3514" s="273">
        <v>60</v>
      </c>
      <c r="L3514" s="25">
        <v>0.15</v>
      </c>
      <c r="M3514" s="26">
        <f t="shared" si="1919"/>
        <v>9</v>
      </c>
      <c r="N3514" s="43" t="s">
        <v>15</v>
      </c>
      <c r="O3514" s="39"/>
    </row>
    <row r="3515" spans="1:15" ht="15.75">
      <c r="A3515" s="228" t="s">
        <v>5709</v>
      </c>
      <c r="B3515" s="93" t="s">
        <v>2134</v>
      </c>
      <c r="C3515" s="41" t="s">
        <v>14</v>
      </c>
      <c r="D3515" s="32">
        <f t="shared" si="1895"/>
        <v>21.963999999999999</v>
      </c>
      <c r="E3515" s="33">
        <f t="shared" si="1896"/>
        <v>1713.192</v>
      </c>
      <c r="F3515" s="34"/>
      <c r="G3515" s="42">
        <f t="shared" si="1897"/>
        <v>0</v>
      </c>
      <c r="H3515" s="36">
        <f t="shared" si="1920"/>
        <v>78</v>
      </c>
      <c r="I3515" s="36">
        <f t="shared" ref="I3515:I3534" si="1921">E3515*F3515</f>
        <v>0</v>
      </c>
      <c r="J3515" s="44">
        <v>20</v>
      </c>
      <c r="K3515" s="273">
        <v>25.84</v>
      </c>
      <c r="L3515" s="25">
        <v>0.15</v>
      </c>
      <c r="M3515" s="26">
        <f t="shared" si="1919"/>
        <v>3.8759999999999999</v>
      </c>
      <c r="N3515" s="43"/>
      <c r="O3515" s="39"/>
    </row>
    <row r="3516" spans="1:15" ht="15.75" hidden="1">
      <c r="A3516" s="40" t="s">
        <v>5710</v>
      </c>
      <c r="B3516" s="93" t="s">
        <v>2135</v>
      </c>
      <c r="C3516" s="41" t="s">
        <v>14</v>
      </c>
      <c r="D3516" s="32">
        <f>K3516-M3516</f>
        <v>18.657499999999999</v>
      </c>
      <c r="E3516" s="33">
        <f>D3516*H3516</f>
        <v>1455.2849999999999</v>
      </c>
      <c r="F3516" s="34"/>
      <c r="G3516" s="42">
        <f>F3516*D3516</f>
        <v>0</v>
      </c>
      <c r="H3516" s="36">
        <f t="shared" si="1920"/>
        <v>78</v>
      </c>
      <c r="I3516" s="36">
        <f>E3516*F3516</f>
        <v>0</v>
      </c>
      <c r="J3516" s="44">
        <v>20</v>
      </c>
      <c r="K3516" s="273">
        <v>21.95</v>
      </c>
      <c r="L3516" s="25">
        <v>0.15</v>
      </c>
      <c r="M3516" s="26">
        <f>K3516*L3516</f>
        <v>3.2925</v>
      </c>
      <c r="N3516" s="43" t="s">
        <v>15</v>
      </c>
      <c r="O3516" s="39"/>
    </row>
    <row r="3517" spans="1:15" ht="15.75">
      <c r="A3517" s="228" t="s">
        <v>5711</v>
      </c>
      <c r="B3517" s="93" t="s">
        <v>3819</v>
      </c>
      <c r="C3517" s="41" t="s">
        <v>14</v>
      </c>
      <c r="D3517" s="32">
        <f>K3517-M3517</f>
        <v>21.2075</v>
      </c>
      <c r="E3517" s="33">
        <f>D3517*H3517</f>
        <v>1654.1849999999999</v>
      </c>
      <c r="F3517" s="34"/>
      <c r="G3517" s="42">
        <f>F3517*D3517</f>
        <v>0</v>
      </c>
      <c r="H3517" s="36">
        <f t="shared" si="1920"/>
        <v>78</v>
      </c>
      <c r="I3517" s="36">
        <f>E3517*F3517</f>
        <v>0</v>
      </c>
      <c r="J3517" s="44">
        <v>20</v>
      </c>
      <c r="K3517" s="273">
        <v>24.95</v>
      </c>
      <c r="L3517" s="25">
        <v>0.15</v>
      </c>
      <c r="M3517" s="26">
        <f>K3517*L3517</f>
        <v>3.7424999999999997</v>
      </c>
      <c r="N3517" s="43"/>
      <c r="O3517" s="39"/>
    </row>
    <row r="3518" spans="1:15" ht="15.75">
      <c r="A3518" s="228" t="s">
        <v>5712</v>
      </c>
      <c r="B3518" s="93" t="s">
        <v>2136</v>
      </c>
      <c r="C3518" s="41" t="s">
        <v>14</v>
      </c>
      <c r="D3518" s="32">
        <f>K3518-M3518</f>
        <v>24.8795</v>
      </c>
      <c r="E3518" s="33">
        <f>D3518*H3518</f>
        <v>1940.6010000000001</v>
      </c>
      <c r="F3518" s="34"/>
      <c r="G3518" s="42">
        <f>F3518*D3518</f>
        <v>0</v>
      </c>
      <c r="H3518" s="36">
        <f t="shared" si="1920"/>
        <v>78</v>
      </c>
      <c r="I3518" s="36">
        <f>E3518*F3518</f>
        <v>0</v>
      </c>
      <c r="J3518" s="44">
        <v>20</v>
      </c>
      <c r="K3518" s="273">
        <v>29.27</v>
      </c>
      <c r="L3518" s="25">
        <v>0.15</v>
      </c>
      <c r="M3518" s="26">
        <f>K3518*L3518</f>
        <v>4.3904999999999994</v>
      </c>
      <c r="N3518" s="43"/>
      <c r="O3518" s="39"/>
    </row>
    <row r="3519" spans="1:15" ht="15.75">
      <c r="A3519" s="228" t="s">
        <v>5713</v>
      </c>
      <c r="B3519" s="93" t="s">
        <v>2137</v>
      </c>
      <c r="C3519" s="41" t="s">
        <v>14</v>
      </c>
      <c r="D3519" s="32">
        <f>K3519-M3519</f>
        <v>25.627499999999998</v>
      </c>
      <c r="E3519" s="33">
        <f>D3519*H3519</f>
        <v>1998.9449999999997</v>
      </c>
      <c r="F3519" s="34"/>
      <c r="G3519" s="42">
        <f>F3519*D3519</f>
        <v>0</v>
      </c>
      <c r="H3519" s="36">
        <f t="shared" si="1920"/>
        <v>78</v>
      </c>
      <c r="I3519" s="36">
        <f>E3519*F3519</f>
        <v>0</v>
      </c>
      <c r="J3519" s="44">
        <v>10</v>
      </c>
      <c r="K3519" s="273">
        <v>30.15</v>
      </c>
      <c r="L3519" s="25">
        <v>0.15</v>
      </c>
      <c r="M3519" s="26">
        <f>K3519*L3519</f>
        <v>4.5225</v>
      </c>
      <c r="N3519" s="43"/>
      <c r="O3519" s="39"/>
    </row>
    <row r="3520" spans="1:15" ht="15.75" hidden="1">
      <c r="A3520" s="40" t="s">
        <v>5714</v>
      </c>
      <c r="B3520" s="94" t="s">
        <v>3820</v>
      </c>
      <c r="C3520" s="41" t="s">
        <v>14</v>
      </c>
      <c r="D3520" s="32">
        <f t="shared" si="1895"/>
        <v>30.905999999999999</v>
      </c>
      <c r="E3520" s="33">
        <f t="shared" si="1896"/>
        <v>2410.6680000000001</v>
      </c>
      <c r="F3520" s="34"/>
      <c r="G3520" s="42">
        <f t="shared" si="1897"/>
        <v>0</v>
      </c>
      <c r="H3520" s="36">
        <f t="shared" si="1920"/>
        <v>78</v>
      </c>
      <c r="I3520" s="36">
        <f t="shared" si="1921"/>
        <v>0</v>
      </c>
      <c r="J3520" s="44">
        <v>10</v>
      </c>
      <c r="K3520" s="273">
        <v>36.36</v>
      </c>
      <c r="L3520" s="25">
        <v>0.15</v>
      </c>
      <c r="M3520" s="26">
        <f t="shared" si="1919"/>
        <v>5.4539999999999997</v>
      </c>
      <c r="N3520" s="43" t="s">
        <v>15</v>
      </c>
      <c r="O3520" s="39"/>
    </row>
    <row r="3521" spans="1:15" ht="15.75">
      <c r="A3521" s="228" t="s">
        <v>5715</v>
      </c>
      <c r="B3521" s="94" t="s">
        <v>3821</v>
      </c>
      <c r="C3521" s="41" t="s">
        <v>14</v>
      </c>
      <c r="D3521" s="32">
        <f t="shared" si="1895"/>
        <v>42.916499999999999</v>
      </c>
      <c r="E3521" s="33">
        <f t="shared" si="1896"/>
        <v>3347.4870000000001</v>
      </c>
      <c r="F3521" s="34"/>
      <c r="G3521" s="42">
        <f t="shared" si="1897"/>
        <v>0</v>
      </c>
      <c r="H3521" s="36">
        <f t="shared" si="1920"/>
        <v>78</v>
      </c>
      <c r="I3521" s="36">
        <f t="shared" si="1921"/>
        <v>0</v>
      </c>
      <c r="J3521" s="44">
        <v>10</v>
      </c>
      <c r="K3521" s="273">
        <v>50.49</v>
      </c>
      <c r="L3521" s="25">
        <v>0.15</v>
      </c>
      <c r="M3521" s="75">
        <f t="shared" si="1919"/>
        <v>7.5735000000000001</v>
      </c>
      <c r="N3521" s="43"/>
      <c r="O3521" s="39"/>
    </row>
    <row r="3522" spans="1:15" ht="15.75">
      <c r="A3522" s="228" t="s">
        <v>5716</v>
      </c>
      <c r="B3522" s="93" t="s">
        <v>6812</v>
      </c>
      <c r="C3522" s="41" t="s">
        <v>14</v>
      </c>
      <c r="D3522" s="32">
        <f t="shared" si="1895"/>
        <v>25.244999999999997</v>
      </c>
      <c r="E3522" s="33">
        <f t="shared" si="1896"/>
        <v>1969.11</v>
      </c>
      <c r="F3522" s="34"/>
      <c r="G3522" s="42">
        <f t="shared" si="1897"/>
        <v>0</v>
      </c>
      <c r="H3522" s="36">
        <f t="shared" si="1920"/>
        <v>78</v>
      </c>
      <c r="I3522" s="36">
        <f t="shared" si="1921"/>
        <v>0</v>
      </c>
      <c r="J3522" s="44">
        <v>10</v>
      </c>
      <c r="K3522" s="273">
        <v>29.7</v>
      </c>
      <c r="L3522" s="25">
        <v>0.15</v>
      </c>
      <c r="M3522" s="26">
        <f t="shared" si="1919"/>
        <v>4.4550000000000001</v>
      </c>
      <c r="N3522" s="43"/>
      <c r="O3522" s="39"/>
    </row>
    <row r="3523" spans="1:15" ht="15.75" hidden="1">
      <c r="A3523" s="40" t="s">
        <v>5717</v>
      </c>
      <c r="B3523" s="196" t="s">
        <v>3822</v>
      </c>
      <c r="C3523" s="41" t="s">
        <v>14</v>
      </c>
      <c r="D3523" s="32">
        <f t="shared" si="1895"/>
        <v>38.938500000000005</v>
      </c>
      <c r="E3523" s="33">
        <f t="shared" si="1896"/>
        <v>3037.2030000000004</v>
      </c>
      <c r="F3523" s="34"/>
      <c r="G3523" s="42">
        <f t="shared" si="1897"/>
        <v>0</v>
      </c>
      <c r="H3523" s="36">
        <f t="shared" si="1920"/>
        <v>78</v>
      </c>
      <c r="I3523" s="36">
        <f t="shared" si="1921"/>
        <v>0</v>
      </c>
      <c r="J3523" s="44">
        <v>10</v>
      </c>
      <c r="K3523" s="273">
        <v>45.81</v>
      </c>
      <c r="L3523" s="25">
        <v>0.15</v>
      </c>
      <c r="M3523" s="26">
        <f t="shared" si="1919"/>
        <v>6.8715000000000002</v>
      </c>
      <c r="N3523" s="43" t="s">
        <v>15</v>
      </c>
      <c r="O3523" s="39"/>
    </row>
    <row r="3524" spans="1:15" ht="15.75">
      <c r="A3524" s="228" t="s">
        <v>5718</v>
      </c>
      <c r="B3524" s="93" t="s">
        <v>6798</v>
      </c>
      <c r="C3524" s="41" t="s">
        <v>14</v>
      </c>
      <c r="D3524" s="32">
        <f t="shared" si="1895"/>
        <v>57.910499999999999</v>
      </c>
      <c r="E3524" s="33">
        <f t="shared" si="1896"/>
        <v>4517.0190000000002</v>
      </c>
      <c r="F3524" s="34"/>
      <c r="G3524" s="42">
        <f t="shared" si="1897"/>
        <v>0</v>
      </c>
      <c r="H3524" s="36">
        <f t="shared" si="1920"/>
        <v>78</v>
      </c>
      <c r="I3524" s="36">
        <f t="shared" si="1921"/>
        <v>0</v>
      </c>
      <c r="J3524" s="44">
        <v>4</v>
      </c>
      <c r="K3524" s="273">
        <v>68.13</v>
      </c>
      <c r="L3524" s="25">
        <v>0.15</v>
      </c>
      <c r="M3524" s="26">
        <f t="shared" si="1919"/>
        <v>10.219499999999998</v>
      </c>
      <c r="N3524" s="43"/>
      <c r="O3524" s="39"/>
    </row>
    <row r="3525" spans="1:15" ht="15.75" hidden="1">
      <c r="A3525" s="40" t="s">
        <v>5719</v>
      </c>
      <c r="B3525" s="93" t="s">
        <v>2138</v>
      </c>
      <c r="C3525" s="41" t="s">
        <v>14</v>
      </c>
      <c r="D3525" s="32">
        <f t="shared" ref="D3525:D3534" si="1922">K3525-M3525</f>
        <v>24.259</v>
      </c>
      <c r="E3525" s="33">
        <f t="shared" ref="E3525:E3534" si="1923">D3525*H3525</f>
        <v>1892.202</v>
      </c>
      <c r="F3525" s="34"/>
      <c r="G3525" s="42">
        <f t="shared" ref="G3525:G3534" si="1924">F3525*D3525</f>
        <v>0</v>
      </c>
      <c r="H3525" s="36">
        <f t="shared" si="1920"/>
        <v>78</v>
      </c>
      <c r="I3525" s="36">
        <f t="shared" si="1921"/>
        <v>0</v>
      </c>
      <c r="J3525" s="44">
        <v>10</v>
      </c>
      <c r="K3525" s="273">
        <v>28.54</v>
      </c>
      <c r="L3525" s="25">
        <v>0.15</v>
      </c>
      <c r="M3525" s="26">
        <f t="shared" si="1919"/>
        <v>4.2809999999999997</v>
      </c>
      <c r="N3525" s="43" t="s">
        <v>15</v>
      </c>
      <c r="O3525" s="39"/>
    </row>
    <row r="3526" spans="1:15" ht="15.75" hidden="1">
      <c r="A3526" s="40" t="s">
        <v>5720</v>
      </c>
      <c r="B3526" s="93" t="s">
        <v>2139</v>
      </c>
      <c r="C3526" s="41" t="s">
        <v>14</v>
      </c>
      <c r="D3526" s="32">
        <f t="shared" si="1922"/>
        <v>26.128999999999998</v>
      </c>
      <c r="E3526" s="33">
        <f t="shared" si="1923"/>
        <v>2038.0619999999999</v>
      </c>
      <c r="F3526" s="34"/>
      <c r="G3526" s="42">
        <f t="shared" si="1924"/>
        <v>0</v>
      </c>
      <c r="H3526" s="36">
        <f t="shared" si="1920"/>
        <v>78</v>
      </c>
      <c r="I3526" s="36">
        <f t="shared" si="1921"/>
        <v>0</v>
      </c>
      <c r="J3526" s="44">
        <v>10</v>
      </c>
      <c r="K3526" s="273">
        <v>30.74</v>
      </c>
      <c r="L3526" s="25">
        <v>0.15</v>
      </c>
      <c r="M3526" s="26">
        <f t="shared" si="1919"/>
        <v>4.6109999999999998</v>
      </c>
      <c r="N3526" s="43" t="s">
        <v>15</v>
      </c>
      <c r="O3526" s="39"/>
    </row>
    <row r="3527" spans="1:15" ht="15.75" hidden="1">
      <c r="A3527" s="40" t="s">
        <v>5721</v>
      </c>
      <c r="B3527" s="93" t="s">
        <v>2140</v>
      </c>
      <c r="C3527" s="41" t="s">
        <v>14</v>
      </c>
      <c r="D3527" s="32">
        <f t="shared" si="1922"/>
        <v>27.557000000000002</v>
      </c>
      <c r="E3527" s="33">
        <f t="shared" si="1923"/>
        <v>2149.4460000000004</v>
      </c>
      <c r="F3527" s="34"/>
      <c r="G3527" s="42">
        <f t="shared" si="1924"/>
        <v>0</v>
      </c>
      <c r="H3527" s="36">
        <f t="shared" si="1920"/>
        <v>78</v>
      </c>
      <c r="I3527" s="36">
        <f t="shared" si="1921"/>
        <v>0</v>
      </c>
      <c r="J3527" s="44">
        <v>10</v>
      </c>
      <c r="K3527" s="273">
        <v>32.42</v>
      </c>
      <c r="L3527" s="25">
        <v>0.15</v>
      </c>
      <c r="M3527" s="26">
        <f t="shared" si="1919"/>
        <v>4.8630000000000004</v>
      </c>
      <c r="N3527" s="43" t="s">
        <v>15</v>
      </c>
      <c r="O3527" s="39"/>
    </row>
    <row r="3528" spans="1:15" ht="15.75">
      <c r="A3528" s="228" t="s">
        <v>5722</v>
      </c>
      <c r="B3528" s="93" t="s">
        <v>2141</v>
      </c>
      <c r="C3528" s="41" t="s">
        <v>14</v>
      </c>
      <c r="D3528" s="32">
        <f t="shared" si="1922"/>
        <v>33.217999999999996</v>
      </c>
      <c r="E3528" s="33">
        <f t="shared" si="1923"/>
        <v>2591.0039999999999</v>
      </c>
      <c r="F3528" s="34"/>
      <c r="G3528" s="42">
        <f t="shared" si="1924"/>
        <v>0</v>
      </c>
      <c r="H3528" s="36">
        <f t="shared" si="1920"/>
        <v>78</v>
      </c>
      <c r="I3528" s="36">
        <f t="shared" si="1921"/>
        <v>0</v>
      </c>
      <c r="J3528" s="44">
        <v>10</v>
      </c>
      <c r="K3528" s="273">
        <v>39.08</v>
      </c>
      <c r="L3528" s="25">
        <v>0.15</v>
      </c>
      <c r="M3528" s="26">
        <f t="shared" si="1919"/>
        <v>5.8619999999999992</v>
      </c>
      <c r="N3528" s="43"/>
      <c r="O3528" s="39"/>
    </row>
    <row r="3529" spans="1:15" ht="15.75" hidden="1">
      <c r="A3529" s="40" t="s">
        <v>5723</v>
      </c>
      <c r="B3529" s="93" t="s">
        <v>2142</v>
      </c>
      <c r="C3529" s="41" t="s">
        <v>14</v>
      </c>
      <c r="D3529" s="32">
        <f>K3529-M3529</f>
        <v>22.388999999999999</v>
      </c>
      <c r="E3529" s="33">
        <f>D3529*H3529</f>
        <v>1746.3419999999999</v>
      </c>
      <c r="F3529" s="34"/>
      <c r="G3529" s="42">
        <f>F3529*D3529</f>
        <v>0</v>
      </c>
      <c r="H3529" s="36">
        <f t="shared" si="1920"/>
        <v>78</v>
      </c>
      <c r="I3529" s="36">
        <f>E3529*F3529</f>
        <v>0</v>
      </c>
      <c r="J3529" s="44">
        <v>10</v>
      </c>
      <c r="K3529" s="273">
        <v>26.34</v>
      </c>
      <c r="L3529" s="25">
        <v>0.15</v>
      </c>
      <c r="M3529" s="26">
        <f>K3529*L3529</f>
        <v>3.9509999999999996</v>
      </c>
      <c r="N3529" s="43" t="s">
        <v>15</v>
      </c>
      <c r="O3529" s="39"/>
    </row>
    <row r="3530" spans="1:15" ht="15.75" hidden="1">
      <c r="A3530" s="40" t="s">
        <v>5724</v>
      </c>
      <c r="B3530" s="93" t="s">
        <v>5631</v>
      </c>
      <c r="C3530" s="41" t="s">
        <v>14</v>
      </c>
      <c r="D3530" s="32">
        <f>K3530-M3530</f>
        <v>22.388999999999999</v>
      </c>
      <c r="E3530" s="33">
        <f>D3530*H3530</f>
        <v>1746.3419999999999</v>
      </c>
      <c r="F3530" s="34"/>
      <c r="G3530" s="42">
        <f>F3530*D3530</f>
        <v>0</v>
      </c>
      <c r="H3530" s="36">
        <f t="shared" si="1920"/>
        <v>78</v>
      </c>
      <c r="I3530" s="36">
        <f>E3530*F3530</f>
        <v>0</v>
      </c>
      <c r="J3530" s="44">
        <v>10</v>
      </c>
      <c r="K3530" s="273">
        <v>26.34</v>
      </c>
      <c r="L3530" s="25">
        <v>0.15</v>
      </c>
      <c r="M3530" s="26">
        <f>K3530*L3530</f>
        <v>3.9509999999999996</v>
      </c>
      <c r="N3530" s="43" t="s">
        <v>15</v>
      </c>
      <c r="O3530" s="39"/>
    </row>
    <row r="3531" spans="1:15" ht="15.75" hidden="1">
      <c r="A3531" s="40" t="s">
        <v>5725</v>
      </c>
      <c r="B3531" s="93" t="s">
        <v>2143</v>
      </c>
      <c r="C3531" s="41" t="s">
        <v>14</v>
      </c>
      <c r="D3531" s="32">
        <f t="shared" si="1922"/>
        <v>35.079500000000003</v>
      </c>
      <c r="E3531" s="33">
        <f t="shared" si="1923"/>
        <v>2736.201</v>
      </c>
      <c r="F3531" s="34"/>
      <c r="G3531" s="42">
        <f t="shared" si="1924"/>
        <v>0</v>
      </c>
      <c r="H3531" s="36">
        <f t="shared" si="1920"/>
        <v>78</v>
      </c>
      <c r="I3531" s="36">
        <f t="shared" si="1921"/>
        <v>0</v>
      </c>
      <c r="J3531" s="44">
        <v>10</v>
      </c>
      <c r="K3531" s="273">
        <v>41.27</v>
      </c>
      <c r="L3531" s="25">
        <v>0.15</v>
      </c>
      <c r="M3531" s="26">
        <f t="shared" si="1919"/>
        <v>6.1905000000000001</v>
      </c>
      <c r="N3531" s="43" t="s">
        <v>15</v>
      </c>
      <c r="O3531" s="39"/>
    </row>
    <row r="3532" spans="1:15" ht="15.75">
      <c r="A3532" s="228" t="s">
        <v>5726</v>
      </c>
      <c r="B3532" s="97" t="s">
        <v>6810</v>
      </c>
      <c r="C3532" s="41" t="s">
        <v>14</v>
      </c>
      <c r="D3532" s="32">
        <f t="shared" si="1922"/>
        <v>48.143999999999998</v>
      </c>
      <c r="E3532" s="33">
        <f t="shared" si="1923"/>
        <v>3755.232</v>
      </c>
      <c r="F3532" s="34"/>
      <c r="G3532" s="42">
        <f t="shared" si="1924"/>
        <v>0</v>
      </c>
      <c r="H3532" s="36">
        <f t="shared" si="1920"/>
        <v>78</v>
      </c>
      <c r="I3532" s="36">
        <f t="shared" si="1921"/>
        <v>0</v>
      </c>
      <c r="J3532" s="44">
        <v>5</v>
      </c>
      <c r="K3532" s="273">
        <v>56.64</v>
      </c>
      <c r="L3532" s="25">
        <v>0.15</v>
      </c>
      <c r="M3532" s="26">
        <f t="shared" si="1919"/>
        <v>8.4960000000000004</v>
      </c>
      <c r="N3532" s="43"/>
      <c r="O3532" s="39"/>
    </row>
    <row r="3533" spans="1:15" ht="16.5" thickBot="1">
      <c r="A3533" s="228" t="s">
        <v>5727</v>
      </c>
      <c r="B3533" s="93" t="s">
        <v>6806</v>
      </c>
      <c r="C3533" s="41" t="s">
        <v>14</v>
      </c>
      <c r="D3533" s="32">
        <f t="shared" si="1922"/>
        <v>35.581000000000003</v>
      </c>
      <c r="E3533" s="33">
        <f t="shared" si="1923"/>
        <v>2775.3180000000002</v>
      </c>
      <c r="F3533" s="34"/>
      <c r="G3533" s="42">
        <f t="shared" si="1924"/>
        <v>0</v>
      </c>
      <c r="H3533" s="36">
        <f t="shared" si="1920"/>
        <v>78</v>
      </c>
      <c r="I3533" s="36">
        <f t="shared" si="1921"/>
        <v>0</v>
      </c>
      <c r="J3533" s="44">
        <v>10</v>
      </c>
      <c r="K3533" s="273">
        <v>41.86</v>
      </c>
      <c r="L3533" s="25">
        <v>0.15</v>
      </c>
      <c r="M3533" s="26">
        <f t="shared" si="1919"/>
        <v>6.2789999999999999</v>
      </c>
      <c r="N3533" s="43"/>
      <c r="O3533" s="39"/>
    </row>
    <row r="3534" spans="1:15" ht="16.5" hidden="1" thickBot="1">
      <c r="A3534" s="40" t="s">
        <v>5728</v>
      </c>
      <c r="B3534" s="238" t="s">
        <v>4725</v>
      </c>
      <c r="C3534" s="48" t="s">
        <v>14</v>
      </c>
      <c r="D3534" s="100">
        <f t="shared" si="1922"/>
        <v>27.370000000000005</v>
      </c>
      <c r="E3534" s="49">
        <f t="shared" si="1923"/>
        <v>2134.8600000000006</v>
      </c>
      <c r="F3534" s="239"/>
      <c r="G3534" s="83">
        <f t="shared" si="1924"/>
        <v>0</v>
      </c>
      <c r="H3534" s="51">
        <f t="shared" si="1920"/>
        <v>78</v>
      </c>
      <c r="I3534" s="51">
        <f t="shared" si="1921"/>
        <v>0</v>
      </c>
      <c r="J3534" s="52">
        <v>10</v>
      </c>
      <c r="K3534" s="276">
        <v>32.200000000000003</v>
      </c>
      <c r="L3534" s="25">
        <v>0.15</v>
      </c>
      <c r="M3534" s="26">
        <f t="shared" si="1919"/>
        <v>4.83</v>
      </c>
      <c r="N3534" s="53" t="s">
        <v>15</v>
      </c>
      <c r="O3534" s="54"/>
    </row>
    <row r="3535" spans="1:15" ht="18.75" thickBot="1">
      <c r="A3535" s="117"/>
      <c r="B3535" s="180" t="s">
        <v>4386</v>
      </c>
      <c r="C3535" s="118"/>
      <c r="D3535" s="119"/>
      <c r="E3535" s="120"/>
      <c r="F3535" s="119" t="s">
        <v>12</v>
      </c>
      <c r="G3535" s="121"/>
      <c r="H3535" s="122">
        <f t="shared" si="1920"/>
        <v>78</v>
      </c>
      <c r="I3535" s="121"/>
      <c r="J3535" s="123"/>
      <c r="K3535" s="278"/>
      <c r="L3535" s="124">
        <v>0.15</v>
      </c>
      <c r="M3535" s="125">
        <f t="shared" si="1919"/>
        <v>0</v>
      </c>
      <c r="N3535" s="27"/>
      <c r="O3535" s="28"/>
    </row>
    <row r="3536" spans="1:15" ht="15.75" hidden="1">
      <c r="A3536" s="40" t="s">
        <v>6754</v>
      </c>
      <c r="B3536" s="93" t="s">
        <v>4518</v>
      </c>
      <c r="C3536" s="41" t="s">
        <v>14</v>
      </c>
      <c r="D3536" s="32">
        <f t="shared" ref="D3536" si="1925">K3536-M3536</f>
        <v>26.503</v>
      </c>
      <c r="E3536" s="33">
        <f t="shared" ref="E3536" si="1926">D3536*H3536</f>
        <v>2067.2339999999999</v>
      </c>
      <c r="F3536" s="34"/>
      <c r="G3536" s="42">
        <f t="shared" ref="G3536" si="1927">F3536*D3536</f>
        <v>0</v>
      </c>
      <c r="H3536" s="36">
        <f t="shared" si="1920"/>
        <v>78</v>
      </c>
      <c r="I3536" s="36">
        <f t="shared" ref="I3536" si="1928">E3536*F3536</f>
        <v>0</v>
      </c>
      <c r="J3536" s="44">
        <v>1</v>
      </c>
      <c r="K3536" s="273">
        <v>31.18</v>
      </c>
      <c r="L3536" s="25">
        <v>0.15</v>
      </c>
      <c r="M3536" s="26">
        <f t="shared" ref="M3536" si="1929">K3536*L3536</f>
        <v>4.6769999999999996</v>
      </c>
      <c r="N3536" s="43" t="s">
        <v>15</v>
      </c>
      <c r="O3536" s="39"/>
    </row>
    <row r="3537" spans="1:15" ht="15.75" hidden="1">
      <c r="A3537" s="40" t="s">
        <v>6755</v>
      </c>
      <c r="B3537" s="93" t="s">
        <v>3823</v>
      </c>
      <c r="C3537" s="41" t="s">
        <v>14</v>
      </c>
      <c r="D3537" s="32">
        <f t="shared" ref="D3537:D3594" si="1930">K3537-M3537</f>
        <v>31.101500000000001</v>
      </c>
      <c r="E3537" s="33">
        <f t="shared" ref="E3537:E3540" si="1931">D3537*H3537</f>
        <v>2425.9169999999999</v>
      </c>
      <c r="F3537" s="34"/>
      <c r="G3537" s="42">
        <f t="shared" ref="G3537:G3540" si="1932">F3537*D3537</f>
        <v>0</v>
      </c>
      <c r="H3537" s="36">
        <f t="shared" si="1920"/>
        <v>78</v>
      </c>
      <c r="I3537" s="36">
        <f t="shared" ref="I3537:I3540" si="1933">E3537*F3537</f>
        <v>0</v>
      </c>
      <c r="J3537" s="44">
        <v>1</v>
      </c>
      <c r="K3537" s="273">
        <v>36.590000000000003</v>
      </c>
      <c r="L3537" s="25">
        <v>0.15</v>
      </c>
      <c r="M3537" s="26">
        <f t="shared" ref="M3537:M3677" si="1934">K3537*L3537</f>
        <v>5.4885000000000002</v>
      </c>
      <c r="N3537" s="43" t="s">
        <v>15</v>
      </c>
      <c r="O3537" s="39"/>
    </row>
    <row r="3538" spans="1:15" ht="15.75" hidden="1">
      <c r="A3538" s="40" t="s">
        <v>6756</v>
      </c>
      <c r="B3538" s="93" t="s">
        <v>4519</v>
      </c>
      <c r="C3538" s="41" t="s">
        <v>14</v>
      </c>
      <c r="D3538" s="32">
        <f t="shared" ref="D3538" si="1935">K3538-M3538</f>
        <v>41.802999999999997</v>
      </c>
      <c r="E3538" s="33">
        <f t="shared" ref="E3538" si="1936">D3538*H3538</f>
        <v>3260.634</v>
      </c>
      <c r="F3538" s="34"/>
      <c r="G3538" s="42">
        <f t="shared" ref="G3538" si="1937">F3538*D3538</f>
        <v>0</v>
      </c>
      <c r="H3538" s="36">
        <f t="shared" si="1920"/>
        <v>78</v>
      </c>
      <c r="I3538" s="36">
        <f t="shared" ref="I3538" si="1938">E3538*F3538</f>
        <v>0</v>
      </c>
      <c r="J3538" s="44">
        <v>1</v>
      </c>
      <c r="K3538" s="273">
        <v>49.18</v>
      </c>
      <c r="L3538" s="25">
        <v>0.15</v>
      </c>
      <c r="M3538" s="26">
        <f t="shared" ref="M3538" si="1939">K3538*L3538</f>
        <v>7.3769999999999998</v>
      </c>
      <c r="N3538" s="43" t="s">
        <v>15</v>
      </c>
      <c r="O3538" s="39"/>
    </row>
    <row r="3539" spans="1:15" ht="15.75" hidden="1">
      <c r="A3539" s="40" t="s">
        <v>6757</v>
      </c>
      <c r="B3539" s="93" t="s">
        <v>3824</v>
      </c>
      <c r="C3539" s="41" t="s">
        <v>14</v>
      </c>
      <c r="D3539" s="32">
        <f t="shared" si="1930"/>
        <v>56.1</v>
      </c>
      <c r="E3539" s="33">
        <f t="shared" si="1931"/>
        <v>4375.8</v>
      </c>
      <c r="F3539" s="34"/>
      <c r="G3539" s="42">
        <f t="shared" si="1932"/>
        <v>0</v>
      </c>
      <c r="H3539" s="36">
        <f t="shared" si="1920"/>
        <v>78</v>
      </c>
      <c r="I3539" s="36">
        <f t="shared" si="1933"/>
        <v>0</v>
      </c>
      <c r="J3539" s="44">
        <v>1</v>
      </c>
      <c r="K3539" s="273">
        <v>66</v>
      </c>
      <c r="L3539" s="25">
        <v>0.15</v>
      </c>
      <c r="M3539" s="26">
        <f t="shared" si="1934"/>
        <v>9.9</v>
      </c>
      <c r="N3539" s="43" t="s">
        <v>15</v>
      </c>
      <c r="O3539" s="39"/>
    </row>
    <row r="3540" spans="1:15" ht="15.75" hidden="1">
      <c r="A3540" s="40" t="s">
        <v>6758</v>
      </c>
      <c r="B3540" s="93" t="s">
        <v>3825</v>
      </c>
      <c r="C3540" s="41" t="s">
        <v>14</v>
      </c>
      <c r="D3540" s="32">
        <f t="shared" si="1930"/>
        <v>14.314</v>
      </c>
      <c r="E3540" s="33">
        <f t="shared" si="1931"/>
        <v>1116.492</v>
      </c>
      <c r="F3540" s="34"/>
      <c r="G3540" s="42">
        <f t="shared" si="1932"/>
        <v>0</v>
      </c>
      <c r="H3540" s="36">
        <f t="shared" si="1920"/>
        <v>78</v>
      </c>
      <c r="I3540" s="36">
        <f t="shared" si="1933"/>
        <v>0</v>
      </c>
      <c r="J3540" s="44">
        <v>12</v>
      </c>
      <c r="K3540" s="273">
        <v>16.84</v>
      </c>
      <c r="L3540" s="25">
        <v>0.15</v>
      </c>
      <c r="M3540" s="26">
        <f t="shared" si="1934"/>
        <v>2.5259999999999998</v>
      </c>
      <c r="N3540" s="43" t="s">
        <v>15</v>
      </c>
      <c r="O3540" s="39"/>
    </row>
    <row r="3541" spans="1:15" ht="15.75" hidden="1">
      <c r="A3541" s="40" t="s">
        <v>6759</v>
      </c>
      <c r="B3541" s="93" t="s">
        <v>2144</v>
      </c>
      <c r="C3541" s="41" t="s">
        <v>45</v>
      </c>
      <c r="D3541" s="32">
        <f t="shared" si="1930"/>
        <v>17.416499999999999</v>
      </c>
      <c r="E3541" s="33">
        <f>D3541*H3541</f>
        <v>1358.4869999999999</v>
      </c>
      <c r="F3541" s="34"/>
      <c r="G3541" s="42">
        <f t="shared" ref="G3541:G3549" si="1940">F3541*D3541</f>
        <v>0</v>
      </c>
      <c r="H3541" s="36">
        <f t="shared" si="1920"/>
        <v>78</v>
      </c>
      <c r="I3541" s="36">
        <f t="shared" ref="I3541:I3549" si="1941">E3541*F3541</f>
        <v>0</v>
      </c>
      <c r="J3541" s="44">
        <v>35</v>
      </c>
      <c r="K3541" s="273">
        <v>20.49</v>
      </c>
      <c r="L3541" s="25">
        <v>0.15</v>
      </c>
      <c r="M3541" s="26">
        <f t="shared" si="1934"/>
        <v>3.0734999999999997</v>
      </c>
      <c r="N3541" s="43" t="s">
        <v>15</v>
      </c>
      <c r="O3541" s="39"/>
    </row>
    <row r="3542" spans="1:15" ht="15.75">
      <c r="A3542" s="228" t="s">
        <v>6760</v>
      </c>
      <c r="B3542" s="93" t="s">
        <v>2145</v>
      </c>
      <c r="C3542" s="41" t="s">
        <v>14</v>
      </c>
      <c r="D3542" s="32">
        <f t="shared" si="1930"/>
        <v>3.74</v>
      </c>
      <c r="E3542" s="33">
        <f t="shared" ref="E3542:E3594" si="1942">D3542*H3542</f>
        <v>291.72000000000003</v>
      </c>
      <c r="F3542" s="76"/>
      <c r="G3542" s="42">
        <f t="shared" si="1940"/>
        <v>0</v>
      </c>
      <c r="H3542" s="36">
        <f t="shared" si="1920"/>
        <v>78</v>
      </c>
      <c r="I3542" s="36">
        <f t="shared" si="1941"/>
        <v>0</v>
      </c>
      <c r="J3542" s="44">
        <v>100</v>
      </c>
      <c r="K3542" s="273">
        <v>4.4000000000000004</v>
      </c>
      <c r="L3542" s="25">
        <v>0.15</v>
      </c>
      <c r="M3542" s="26">
        <f t="shared" si="1934"/>
        <v>0.66</v>
      </c>
      <c r="N3542" s="43"/>
      <c r="O3542" s="39"/>
    </row>
    <row r="3543" spans="1:15" ht="15.75" hidden="1">
      <c r="A3543" s="40" t="s">
        <v>6761</v>
      </c>
      <c r="B3543" s="143" t="s">
        <v>4296</v>
      </c>
      <c r="C3543" s="41" t="s">
        <v>45</v>
      </c>
      <c r="D3543" s="32">
        <f t="shared" si="1930"/>
        <v>6.2220000000000004</v>
      </c>
      <c r="E3543" s="33">
        <f>D3543*H3543</f>
        <v>485.31600000000003</v>
      </c>
      <c r="F3543" s="34"/>
      <c r="G3543" s="42">
        <f t="shared" si="1940"/>
        <v>0</v>
      </c>
      <c r="H3543" s="36">
        <f t="shared" si="1920"/>
        <v>78</v>
      </c>
      <c r="I3543" s="36">
        <f t="shared" si="1941"/>
        <v>0</v>
      </c>
      <c r="J3543" s="44">
        <v>100</v>
      </c>
      <c r="K3543" s="273">
        <v>7.32</v>
      </c>
      <c r="L3543" s="25">
        <v>0.15</v>
      </c>
      <c r="M3543" s="26">
        <f t="shared" si="1934"/>
        <v>1.0980000000000001</v>
      </c>
      <c r="N3543" s="43" t="s">
        <v>15</v>
      </c>
      <c r="O3543" s="39"/>
    </row>
    <row r="3544" spans="1:15" ht="15.75" hidden="1">
      <c r="A3544" s="40" t="s">
        <v>6762</v>
      </c>
      <c r="B3544" s="143" t="s">
        <v>4297</v>
      </c>
      <c r="C3544" s="41" t="s">
        <v>45</v>
      </c>
      <c r="D3544" s="32">
        <f t="shared" ref="D3544:D3545" si="1943">K3544-M3544</f>
        <v>6.2220000000000004</v>
      </c>
      <c r="E3544" s="33">
        <f t="shared" ref="E3544" si="1944">D3544*H3544</f>
        <v>485.31600000000003</v>
      </c>
      <c r="F3544" s="76"/>
      <c r="G3544" s="42">
        <f t="shared" si="1940"/>
        <v>0</v>
      </c>
      <c r="H3544" s="36">
        <f t="shared" si="1920"/>
        <v>78</v>
      </c>
      <c r="I3544" s="36">
        <f t="shared" si="1941"/>
        <v>0</v>
      </c>
      <c r="J3544" s="44">
        <v>100</v>
      </c>
      <c r="K3544" s="273">
        <v>7.32</v>
      </c>
      <c r="L3544" s="25">
        <v>0.15</v>
      </c>
      <c r="M3544" s="26">
        <f t="shared" ref="M3544:M3545" si="1945">K3544*L3544</f>
        <v>1.0980000000000001</v>
      </c>
      <c r="N3544" s="43" t="s">
        <v>15</v>
      </c>
      <c r="O3544" s="39"/>
    </row>
    <row r="3545" spans="1:15" ht="15.75" hidden="1">
      <c r="A3545" s="40" t="s">
        <v>6763</v>
      </c>
      <c r="B3545" s="143" t="s">
        <v>4298</v>
      </c>
      <c r="C3545" s="41" t="s">
        <v>45</v>
      </c>
      <c r="D3545" s="32">
        <f t="shared" si="1943"/>
        <v>6.2220000000000004</v>
      </c>
      <c r="E3545" s="33">
        <f>D3545*H3545</f>
        <v>485.31600000000003</v>
      </c>
      <c r="F3545" s="34"/>
      <c r="G3545" s="42">
        <f t="shared" si="1940"/>
        <v>0</v>
      </c>
      <c r="H3545" s="36">
        <f t="shared" si="1920"/>
        <v>78</v>
      </c>
      <c r="I3545" s="36">
        <f t="shared" si="1941"/>
        <v>0</v>
      </c>
      <c r="J3545" s="44">
        <v>100</v>
      </c>
      <c r="K3545" s="273">
        <v>7.32</v>
      </c>
      <c r="L3545" s="25">
        <v>0.15</v>
      </c>
      <c r="M3545" s="26">
        <f t="shared" si="1945"/>
        <v>1.0980000000000001</v>
      </c>
      <c r="N3545" s="43" t="s">
        <v>15</v>
      </c>
      <c r="O3545" s="39"/>
    </row>
    <row r="3546" spans="1:15" ht="15.75">
      <c r="A3546" s="228" t="s">
        <v>6764</v>
      </c>
      <c r="B3546" s="181" t="s">
        <v>2146</v>
      </c>
      <c r="C3546" s="41" t="s">
        <v>45</v>
      </c>
      <c r="D3546" s="32">
        <f t="shared" si="1930"/>
        <v>5.6014999999999997</v>
      </c>
      <c r="E3546" s="33">
        <f>D3546*H3546</f>
        <v>436.91699999999997</v>
      </c>
      <c r="F3546" s="34"/>
      <c r="G3546" s="42">
        <f t="shared" si="1940"/>
        <v>0</v>
      </c>
      <c r="H3546" s="36">
        <f t="shared" si="1920"/>
        <v>78</v>
      </c>
      <c r="I3546" s="36">
        <f t="shared" si="1941"/>
        <v>0</v>
      </c>
      <c r="J3546" s="44">
        <v>100</v>
      </c>
      <c r="K3546" s="273">
        <v>6.59</v>
      </c>
      <c r="L3546" s="25">
        <v>0.15</v>
      </c>
      <c r="M3546" s="26">
        <f t="shared" si="1934"/>
        <v>0.98849999999999993</v>
      </c>
      <c r="N3546" s="43"/>
      <c r="O3546" s="39"/>
    </row>
    <row r="3547" spans="1:15" ht="15.75">
      <c r="A3547" s="228" t="s">
        <v>6765</v>
      </c>
      <c r="B3547" s="143" t="s">
        <v>4928</v>
      </c>
      <c r="C3547" s="41" t="s">
        <v>14</v>
      </c>
      <c r="D3547" s="32">
        <f t="shared" ref="D3547:D3548" si="1946">K3547-M3547</f>
        <v>2.4904999999999999</v>
      </c>
      <c r="E3547" s="33">
        <f>D3547*H3547</f>
        <v>194.25899999999999</v>
      </c>
      <c r="F3547" s="34"/>
      <c r="G3547" s="42">
        <f t="shared" ref="G3547:G3548" si="1947">F3547*D3547</f>
        <v>0</v>
      </c>
      <c r="H3547" s="36">
        <f t="shared" si="1920"/>
        <v>78</v>
      </c>
      <c r="I3547" s="36">
        <f t="shared" ref="I3547:I3548" si="1948">E3547*F3547</f>
        <v>0</v>
      </c>
      <c r="J3547" s="44">
        <v>500</v>
      </c>
      <c r="K3547" s="273">
        <v>2.93</v>
      </c>
      <c r="L3547" s="25">
        <v>0.15</v>
      </c>
      <c r="M3547" s="26">
        <f t="shared" ref="M3547:M3548" si="1949">K3547*L3547</f>
        <v>0.4395</v>
      </c>
      <c r="N3547" s="43"/>
      <c r="O3547" s="39"/>
    </row>
    <row r="3548" spans="1:15" ht="15.75" hidden="1">
      <c r="A3548" s="40" t="s">
        <v>6766</v>
      </c>
      <c r="B3548" s="143" t="s">
        <v>5121</v>
      </c>
      <c r="C3548" s="41" t="s">
        <v>14</v>
      </c>
      <c r="D3548" s="32">
        <f t="shared" si="1946"/>
        <v>3.1110000000000002</v>
      </c>
      <c r="E3548" s="33">
        <f>D3548*H3548</f>
        <v>242.65800000000002</v>
      </c>
      <c r="F3548" s="34"/>
      <c r="G3548" s="42">
        <f t="shared" si="1947"/>
        <v>0</v>
      </c>
      <c r="H3548" s="36">
        <f t="shared" si="1920"/>
        <v>78</v>
      </c>
      <c r="I3548" s="36">
        <f t="shared" si="1948"/>
        <v>0</v>
      </c>
      <c r="J3548" s="44">
        <v>250</v>
      </c>
      <c r="K3548" s="273">
        <v>3.66</v>
      </c>
      <c r="L3548" s="25">
        <v>0.15</v>
      </c>
      <c r="M3548" s="26">
        <f t="shared" si="1949"/>
        <v>0.54900000000000004</v>
      </c>
      <c r="N3548" s="43" t="s">
        <v>15</v>
      </c>
      <c r="O3548" s="39"/>
    </row>
    <row r="3549" spans="1:15" ht="15.75" hidden="1">
      <c r="A3549" s="40" t="s">
        <v>6767</v>
      </c>
      <c r="B3549" s="143" t="s">
        <v>4929</v>
      </c>
      <c r="C3549" s="41" t="s">
        <v>14</v>
      </c>
      <c r="D3549" s="32">
        <f t="shared" si="1930"/>
        <v>3.74</v>
      </c>
      <c r="E3549" s="33">
        <f>D3549*H3549</f>
        <v>291.72000000000003</v>
      </c>
      <c r="F3549" s="34"/>
      <c r="G3549" s="42">
        <f t="shared" si="1940"/>
        <v>0</v>
      </c>
      <c r="H3549" s="36">
        <f t="shared" si="1920"/>
        <v>78</v>
      </c>
      <c r="I3549" s="36">
        <f t="shared" si="1941"/>
        <v>0</v>
      </c>
      <c r="J3549" s="44">
        <v>250</v>
      </c>
      <c r="K3549" s="273">
        <v>4.4000000000000004</v>
      </c>
      <c r="L3549" s="25">
        <v>0.15</v>
      </c>
      <c r="M3549" s="26">
        <f t="shared" si="1934"/>
        <v>0.66</v>
      </c>
      <c r="N3549" s="43" t="s">
        <v>15</v>
      </c>
      <c r="O3549" s="39"/>
    </row>
    <row r="3550" spans="1:15" ht="15.75">
      <c r="A3550" s="63" t="s">
        <v>6972</v>
      </c>
      <c r="B3550" s="93" t="s">
        <v>2147</v>
      </c>
      <c r="C3550" s="41" t="s">
        <v>14</v>
      </c>
      <c r="D3550" s="32">
        <f t="shared" si="1930"/>
        <v>2.4904999999999999</v>
      </c>
      <c r="E3550" s="33">
        <f t="shared" si="1942"/>
        <v>194.25899999999999</v>
      </c>
      <c r="F3550" s="34"/>
      <c r="G3550" s="42">
        <f t="shared" ref="G3550:G3594" si="1950">F3550*D3550</f>
        <v>0</v>
      </c>
      <c r="H3550" s="36">
        <f t="shared" si="1920"/>
        <v>78</v>
      </c>
      <c r="I3550" s="36">
        <f t="shared" ref="I3550:I3594" si="1951">E3550*F3550</f>
        <v>0</v>
      </c>
      <c r="J3550" s="44">
        <v>200</v>
      </c>
      <c r="K3550" s="273">
        <v>2.93</v>
      </c>
      <c r="L3550" s="25">
        <v>0.15</v>
      </c>
      <c r="M3550" s="26">
        <f t="shared" si="1934"/>
        <v>0.4395</v>
      </c>
      <c r="N3550" s="43"/>
      <c r="O3550" s="39"/>
    </row>
    <row r="3551" spans="1:15" ht="15.75">
      <c r="A3551" s="63" t="s">
        <v>6973</v>
      </c>
      <c r="B3551" s="93" t="s">
        <v>2148</v>
      </c>
      <c r="C3551" s="41" t="s">
        <v>14</v>
      </c>
      <c r="D3551" s="32">
        <f t="shared" si="1930"/>
        <v>2.4904999999999999</v>
      </c>
      <c r="E3551" s="33">
        <f t="shared" si="1942"/>
        <v>194.25899999999999</v>
      </c>
      <c r="F3551" s="34"/>
      <c r="G3551" s="42">
        <f t="shared" si="1950"/>
        <v>0</v>
      </c>
      <c r="H3551" s="36">
        <f t="shared" si="1920"/>
        <v>78</v>
      </c>
      <c r="I3551" s="36">
        <f t="shared" si="1951"/>
        <v>0</v>
      </c>
      <c r="J3551" s="44">
        <v>200</v>
      </c>
      <c r="K3551" s="273">
        <v>2.93</v>
      </c>
      <c r="L3551" s="25">
        <v>0.15</v>
      </c>
      <c r="M3551" s="26">
        <f t="shared" si="1934"/>
        <v>0.4395</v>
      </c>
      <c r="N3551" s="43"/>
      <c r="O3551" s="39"/>
    </row>
    <row r="3552" spans="1:15" ht="15.75">
      <c r="A3552" s="233" t="s">
        <v>6974</v>
      </c>
      <c r="B3552" s="93" t="s">
        <v>2149</v>
      </c>
      <c r="C3552" s="41" t="s">
        <v>14</v>
      </c>
      <c r="D3552" s="32">
        <f t="shared" si="1930"/>
        <v>1.9889999999999999</v>
      </c>
      <c r="E3552" s="33">
        <f t="shared" si="1942"/>
        <v>155.142</v>
      </c>
      <c r="F3552" s="34"/>
      <c r="G3552" s="42">
        <f t="shared" si="1950"/>
        <v>0</v>
      </c>
      <c r="H3552" s="36">
        <f t="shared" si="1920"/>
        <v>78</v>
      </c>
      <c r="I3552" s="36">
        <f t="shared" si="1951"/>
        <v>0</v>
      </c>
      <c r="J3552" s="44">
        <v>200</v>
      </c>
      <c r="K3552" s="273">
        <v>2.34</v>
      </c>
      <c r="L3552" s="25">
        <v>0.15</v>
      </c>
      <c r="M3552" s="26">
        <f t="shared" si="1934"/>
        <v>0.35099999999999998</v>
      </c>
      <c r="N3552" s="43"/>
      <c r="O3552" s="39"/>
    </row>
    <row r="3553" spans="1:15" ht="15.75">
      <c r="A3553" s="233" t="s">
        <v>6975</v>
      </c>
      <c r="B3553" s="93" t="s">
        <v>2150</v>
      </c>
      <c r="C3553" s="41" t="s">
        <v>14</v>
      </c>
      <c r="D3553" s="32">
        <f t="shared" si="1930"/>
        <v>2.4904999999999999</v>
      </c>
      <c r="E3553" s="33">
        <f t="shared" si="1942"/>
        <v>194.25899999999999</v>
      </c>
      <c r="F3553" s="34"/>
      <c r="G3553" s="42">
        <f t="shared" si="1950"/>
        <v>0</v>
      </c>
      <c r="H3553" s="36">
        <f t="shared" si="1920"/>
        <v>78</v>
      </c>
      <c r="I3553" s="36">
        <f t="shared" si="1951"/>
        <v>0</v>
      </c>
      <c r="J3553" s="44">
        <v>200</v>
      </c>
      <c r="K3553" s="273">
        <v>2.93</v>
      </c>
      <c r="L3553" s="25">
        <v>0.15</v>
      </c>
      <c r="M3553" s="26">
        <f t="shared" si="1934"/>
        <v>0.4395</v>
      </c>
      <c r="N3553" s="43"/>
      <c r="O3553" s="39"/>
    </row>
    <row r="3554" spans="1:15" ht="15.75">
      <c r="A3554" s="63" t="s">
        <v>6976</v>
      </c>
      <c r="B3554" s="93" t="s">
        <v>2151</v>
      </c>
      <c r="C3554" s="41" t="s">
        <v>14</v>
      </c>
      <c r="D3554" s="32">
        <f t="shared" si="1930"/>
        <v>0.83299999999999996</v>
      </c>
      <c r="E3554" s="33">
        <f t="shared" si="1942"/>
        <v>64.974000000000004</v>
      </c>
      <c r="F3554" s="34"/>
      <c r="G3554" s="42">
        <f t="shared" si="1950"/>
        <v>0</v>
      </c>
      <c r="H3554" s="36">
        <f t="shared" si="1920"/>
        <v>78</v>
      </c>
      <c r="I3554" s="36">
        <f t="shared" si="1951"/>
        <v>0</v>
      </c>
      <c r="J3554" s="44">
        <v>200</v>
      </c>
      <c r="K3554" s="273">
        <v>0.98</v>
      </c>
      <c r="L3554" s="25">
        <v>0.15</v>
      </c>
      <c r="M3554" s="26">
        <f t="shared" si="1934"/>
        <v>0.14699999999999999</v>
      </c>
      <c r="N3554" s="43"/>
      <c r="O3554" s="39"/>
    </row>
    <row r="3555" spans="1:15" ht="15.75">
      <c r="A3555" s="63" t="s">
        <v>6977</v>
      </c>
      <c r="B3555" s="93" t="s">
        <v>2152</v>
      </c>
      <c r="C3555" s="41" t="s">
        <v>14</v>
      </c>
      <c r="D3555" s="32">
        <f t="shared" si="1930"/>
        <v>0.83299999999999996</v>
      </c>
      <c r="E3555" s="33">
        <f t="shared" si="1942"/>
        <v>64.974000000000004</v>
      </c>
      <c r="F3555" s="34"/>
      <c r="G3555" s="42">
        <f t="shared" si="1950"/>
        <v>0</v>
      </c>
      <c r="H3555" s="36">
        <f t="shared" si="1920"/>
        <v>78</v>
      </c>
      <c r="I3555" s="36">
        <f t="shared" si="1951"/>
        <v>0</v>
      </c>
      <c r="J3555" s="44">
        <v>200</v>
      </c>
      <c r="K3555" s="273">
        <v>0.98</v>
      </c>
      <c r="L3555" s="25">
        <v>0.15</v>
      </c>
      <c r="M3555" s="26">
        <f t="shared" si="1934"/>
        <v>0.14699999999999999</v>
      </c>
      <c r="N3555" s="43"/>
      <c r="O3555" s="39"/>
    </row>
    <row r="3556" spans="1:15" ht="15.75">
      <c r="A3556" s="233" t="s">
        <v>6978</v>
      </c>
      <c r="B3556" s="93" t="s">
        <v>2153</v>
      </c>
      <c r="C3556" s="41" t="s">
        <v>14</v>
      </c>
      <c r="D3556" s="32">
        <f t="shared" si="1930"/>
        <v>1.496</v>
      </c>
      <c r="E3556" s="33">
        <f t="shared" si="1942"/>
        <v>116.688</v>
      </c>
      <c r="F3556" s="34"/>
      <c r="G3556" s="42">
        <f t="shared" si="1950"/>
        <v>0</v>
      </c>
      <c r="H3556" s="36">
        <f t="shared" si="1920"/>
        <v>78</v>
      </c>
      <c r="I3556" s="36">
        <f t="shared" si="1951"/>
        <v>0</v>
      </c>
      <c r="J3556" s="44">
        <v>200</v>
      </c>
      <c r="K3556" s="273">
        <v>1.76</v>
      </c>
      <c r="L3556" s="25">
        <v>0.15</v>
      </c>
      <c r="M3556" s="26">
        <f t="shared" si="1934"/>
        <v>0.26400000000000001</v>
      </c>
      <c r="N3556" s="43"/>
      <c r="O3556" s="39"/>
    </row>
    <row r="3557" spans="1:15" ht="15.75">
      <c r="A3557" s="233" t="s">
        <v>6979</v>
      </c>
      <c r="B3557" s="93" t="s">
        <v>2154</v>
      </c>
      <c r="C3557" s="41" t="s">
        <v>14</v>
      </c>
      <c r="D3557" s="32">
        <f t="shared" si="1930"/>
        <v>1.496</v>
      </c>
      <c r="E3557" s="33">
        <f t="shared" si="1942"/>
        <v>116.688</v>
      </c>
      <c r="F3557" s="34"/>
      <c r="G3557" s="42">
        <f t="shared" si="1950"/>
        <v>0</v>
      </c>
      <c r="H3557" s="36">
        <f t="shared" si="1920"/>
        <v>78</v>
      </c>
      <c r="I3557" s="36">
        <f t="shared" si="1951"/>
        <v>0</v>
      </c>
      <c r="J3557" s="44">
        <v>200</v>
      </c>
      <c r="K3557" s="273">
        <v>1.76</v>
      </c>
      <c r="L3557" s="25">
        <v>0.15</v>
      </c>
      <c r="M3557" s="26">
        <f t="shared" si="1934"/>
        <v>0.26400000000000001</v>
      </c>
      <c r="N3557" s="43"/>
      <c r="O3557" s="39"/>
    </row>
    <row r="3558" spans="1:15" ht="15.75">
      <c r="A3558" s="233" t="s">
        <v>6980</v>
      </c>
      <c r="B3558" s="93" t="s">
        <v>4695</v>
      </c>
      <c r="C3558" s="41" t="s">
        <v>234</v>
      </c>
      <c r="D3558" s="32">
        <f t="shared" si="1930"/>
        <v>31.101500000000001</v>
      </c>
      <c r="E3558" s="33">
        <f t="shared" si="1942"/>
        <v>2425.9169999999999</v>
      </c>
      <c r="F3558" s="34"/>
      <c r="G3558" s="42">
        <f t="shared" si="1950"/>
        <v>0</v>
      </c>
      <c r="H3558" s="36">
        <f t="shared" si="1920"/>
        <v>78</v>
      </c>
      <c r="I3558" s="36">
        <f t="shared" si="1951"/>
        <v>0</v>
      </c>
      <c r="J3558" s="44">
        <v>10</v>
      </c>
      <c r="K3558" s="273">
        <v>36.590000000000003</v>
      </c>
      <c r="L3558" s="25">
        <v>0.15</v>
      </c>
      <c r="M3558" s="26">
        <f t="shared" si="1934"/>
        <v>5.4885000000000002</v>
      </c>
      <c r="N3558" s="43"/>
      <c r="O3558" s="39"/>
    </row>
    <row r="3559" spans="1:15" ht="25.5">
      <c r="A3559" s="233" t="s">
        <v>6981</v>
      </c>
      <c r="B3559" s="201" t="s">
        <v>4696</v>
      </c>
      <c r="C3559" s="41" t="s">
        <v>234</v>
      </c>
      <c r="D3559" s="32">
        <f t="shared" si="1930"/>
        <v>47.268500000000003</v>
      </c>
      <c r="E3559" s="33">
        <f t="shared" si="1942"/>
        <v>3686.9430000000002</v>
      </c>
      <c r="F3559" s="34"/>
      <c r="G3559" s="42">
        <f t="shared" si="1950"/>
        <v>0</v>
      </c>
      <c r="H3559" s="36">
        <f t="shared" si="1920"/>
        <v>78</v>
      </c>
      <c r="I3559" s="36">
        <f t="shared" si="1951"/>
        <v>0</v>
      </c>
      <c r="J3559" s="44">
        <v>12</v>
      </c>
      <c r="K3559" s="273">
        <v>55.61</v>
      </c>
      <c r="L3559" s="25">
        <v>0.15</v>
      </c>
      <c r="M3559" s="26">
        <f t="shared" si="1934"/>
        <v>8.3414999999999999</v>
      </c>
      <c r="N3559" s="43"/>
      <c r="O3559" s="39"/>
    </row>
    <row r="3560" spans="1:15" ht="15.75" hidden="1">
      <c r="A3560" s="40" t="s">
        <v>6768</v>
      </c>
      <c r="B3560" s="93" t="s">
        <v>4493</v>
      </c>
      <c r="C3560" s="41" t="s">
        <v>14</v>
      </c>
      <c r="D3560" s="32">
        <f t="shared" ref="D3560" si="1952">K3560-M3560</f>
        <v>19.907</v>
      </c>
      <c r="E3560" s="33">
        <f t="shared" ref="E3560" si="1953">D3560*H3560</f>
        <v>1552.7460000000001</v>
      </c>
      <c r="F3560" s="34"/>
      <c r="G3560" s="42">
        <f>F3560*D3560</f>
        <v>0</v>
      </c>
      <c r="H3560" s="36">
        <f t="shared" si="1920"/>
        <v>78</v>
      </c>
      <c r="I3560" s="36">
        <f>E3560*F3560</f>
        <v>0</v>
      </c>
      <c r="J3560" s="44">
        <v>25</v>
      </c>
      <c r="K3560" s="273">
        <v>23.42</v>
      </c>
      <c r="L3560" s="25">
        <v>0.15</v>
      </c>
      <c r="M3560" s="26">
        <f t="shared" ref="M3560" si="1954">K3560*L3560</f>
        <v>3.5130000000000003</v>
      </c>
      <c r="N3560" s="43" t="s">
        <v>15</v>
      </c>
      <c r="O3560" s="39"/>
    </row>
    <row r="3561" spans="1:15" ht="15.75" hidden="1">
      <c r="A3561" s="40" t="s">
        <v>6769</v>
      </c>
      <c r="B3561" s="189" t="s">
        <v>4710</v>
      </c>
      <c r="C3561" s="41" t="s">
        <v>14</v>
      </c>
      <c r="D3561" s="32">
        <f>K3561-M3561</f>
        <v>10.5825</v>
      </c>
      <c r="E3561" s="33">
        <f>D3561*H3561</f>
        <v>825.43499999999995</v>
      </c>
      <c r="F3561" s="34"/>
      <c r="G3561" s="42">
        <f>F3561*D3561</f>
        <v>0</v>
      </c>
      <c r="H3561" s="36">
        <f t="shared" si="1920"/>
        <v>78</v>
      </c>
      <c r="I3561" s="36">
        <f>E3561*F3561</f>
        <v>0</v>
      </c>
      <c r="J3561" s="44">
        <v>30</v>
      </c>
      <c r="K3561" s="273">
        <v>12.45</v>
      </c>
      <c r="L3561" s="25">
        <v>0.15</v>
      </c>
      <c r="M3561" s="26">
        <f>K3561*L3561</f>
        <v>1.8674999999999997</v>
      </c>
      <c r="N3561" s="43" t="s">
        <v>15</v>
      </c>
      <c r="O3561" s="39"/>
    </row>
    <row r="3562" spans="1:15" ht="15.75">
      <c r="A3562" s="233" t="s">
        <v>6982</v>
      </c>
      <c r="B3562" s="93" t="s">
        <v>4697</v>
      </c>
      <c r="C3562" s="41" t="s">
        <v>4432</v>
      </c>
      <c r="D3562" s="32">
        <f t="shared" si="1930"/>
        <v>373.16699999999997</v>
      </c>
      <c r="E3562" s="33">
        <f t="shared" si="1942"/>
        <v>29107.025999999998</v>
      </c>
      <c r="F3562" s="34"/>
      <c r="G3562" s="42">
        <f>F3562*D3562</f>
        <v>0</v>
      </c>
      <c r="H3562" s="36">
        <f t="shared" si="1920"/>
        <v>78</v>
      </c>
      <c r="I3562" s="36">
        <f>E3562*F3562</f>
        <v>0</v>
      </c>
      <c r="J3562" s="44">
        <v>30</v>
      </c>
      <c r="K3562" s="273">
        <v>439.02</v>
      </c>
      <c r="L3562" s="25">
        <v>0.15</v>
      </c>
      <c r="M3562" s="26">
        <f t="shared" si="1934"/>
        <v>65.852999999999994</v>
      </c>
      <c r="N3562" s="43"/>
      <c r="O3562" s="39"/>
    </row>
    <row r="3563" spans="1:15" ht="15.75" hidden="1">
      <c r="A3563" s="63" t="s">
        <v>6983</v>
      </c>
      <c r="B3563" s="93" t="s">
        <v>4698</v>
      </c>
      <c r="C3563" s="41" t="s">
        <v>4432</v>
      </c>
      <c r="D3563" s="32">
        <f t="shared" si="1930"/>
        <v>194.04649999999998</v>
      </c>
      <c r="E3563" s="33">
        <f t="shared" si="1942"/>
        <v>15135.626999999999</v>
      </c>
      <c r="F3563" s="34"/>
      <c r="G3563" s="42">
        <f t="shared" si="1950"/>
        <v>0</v>
      </c>
      <c r="H3563" s="36">
        <f t="shared" si="1920"/>
        <v>78</v>
      </c>
      <c r="I3563" s="36">
        <f t="shared" si="1951"/>
        <v>0</v>
      </c>
      <c r="J3563" s="44">
        <v>12</v>
      </c>
      <c r="K3563" s="273">
        <v>228.29</v>
      </c>
      <c r="L3563" s="25">
        <v>0.15</v>
      </c>
      <c r="M3563" s="26">
        <f t="shared" si="1934"/>
        <v>34.243499999999997</v>
      </c>
      <c r="N3563" s="43" t="s">
        <v>15</v>
      </c>
      <c r="O3563" s="39"/>
    </row>
    <row r="3564" spans="1:15" ht="15.75">
      <c r="A3564" s="233" t="s">
        <v>6984</v>
      </c>
      <c r="B3564" s="93" t="s">
        <v>4699</v>
      </c>
      <c r="C3564" s="41" t="s">
        <v>4432</v>
      </c>
      <c r="D3564" s="32">
        <f>K3564-M3564</f>
        <v>283.61100000000005</v>
      </c>
      <c r="E3564" s="33">
        <f>D3564*H3564</f>
        <v>22121.658000000003</v>
      </c>
      <c r="F3564" s="34"/>
      <c r="G3564" s="42">
        <f>F3564*D3564</f>
        <v>0</v>
      </c>
      <c r="H3564" s="36">
        <f t="shared" si="1920"/>
        <v>78</v>
      </c>
      <c r="I3564" s="36">
        <f>E3564*F3564</f>
        <v>0</v>
      </c>
      <c r="J3564" s="44">
        <v>12</v>
      </c>
      <c r="K3564" s="273">
        <v>333.66</v>
      </c>
      <c r="L3564" s="25">
        <v>0.15</v>
      </c>
      <c r="M3564" s="26">
        <f>K3564*L3564</f>
        <v>50.048999999999999</v>
      </c>
      <c r="N3564" s="43"/>
      <c r="O3564" s="39"/>
    </row>
    <row r="3565" spans="1:15" ht="29.25" hidden="1" customHeight="1">
      <c r="A3565" s="63" t="s">
        <v>6985</v>
      </c>
      <c r="B3565" s="203" t="s">
        <v>2155</v>
      </c>
      <c r="C3565" s="41" t="s">
        <v>14</v>
      </c>
      <c r="D3565" s="32">
        <f t="shared" si="1930"/>
        <v>28.236999999999998</v>
      </c>
      <c r="E3565" s="33">
        <f t="shared" si="1942"/>
        <v>2202.4859999999999</v>
      </c>
      <c r="F3565" s="34"/>
      <c r="G3565" s="42">
        <f t="shared" si="1950"/>
        <v>0</v>
      </c>
      <c r="H3565" s="36">
        <f t="shared" si="1920"/>
        <v>78</v>
      </c>
      <c r="I3565" s="36">
        <f t="shared" si="1951"/>
        <v>0</v>
      </c>
      <c r="J3565" s="44">
        <v>9</v>
      </c>
      <c r="K3565" s="273">
        <v>33.22</v>
      </c>
      <c r="L3565" s="25">
        <v>0.15</v>
      </c>
      <c r="M3565" s="26">
        <f t="shared" si="1934"/>
        <v>4.9829999999999997</v>
      </c>
      <c r="N3565" s="43" t="s">
        <v>15</v>
      </c>
      <c r="O3565" s="39"/>
    </row>
    <row r="3566" spans="1:15" ht="29.25" customHeight="1">
      <c r="A3566" s="233" t="s">
        <v>6986</v>
      </c>
      <c r="B3566" s="203" t="s">
        <v>4062</v>
      </c>
      <c r="C3566" s="41" t="s">
        <v>14</v>
      </c>
      <c r="D3566" s="32">
        <f>K3566-M3566</f>
        <v>49.759</v>
      </c>
      <c r="E3566" s="33">
        <f>D3566*H3566</f>
        <v>3881.2020000000002</v>
      </c>
      <c r="F3566" s="34"/>
      <c r="G3566" s="42">
        <f>F3566*D3566</f>
        <v>0</v>
      </c>
      <c r="H3566" s="36">
        <f t="shared" si="1920"/>
        <v>78</v>
      </c>
      <c r="I3566" s="36">
        <f>E3566*F3566</f>
        <v>0</v>
      </c>
      <c r="J3566" s="44">
        <v>9</v>
      </c>
      <c r="K3566" s="273">
        <v>58.54</v>
      </c>
      <c r="L3566" s="25">
        <v>0.15</v>
      </c>
      <c r="M3566" s="26">
        <f>K3566*L3566</f>
        <v>8.7809999999999988</v>
      </c>
      <c r="N3566" s="43"/>
      <c r="O3566" s="39"/>
    </row>
    <row r="3567" spans="1:15" ht="40.5" hidden="1" customHeight="1">
      <c r="A3567" s="63" t="s">
        <v>6987</v>
      </c>
      <c r="B3567" s="203" t="s">
        <v>2156</v>
      </c>
      <c r="C3567" s="41" t="s">
        <v>14</v>
      </c>
      <c r="D3567" s="32">
        <f t="shared" si="1930"/>
        <v>12.937000000000001</v>
      </c>
      <c r="E3567" s="33">
        <f t="shared" si="1942"/>
        <v>1009.0860000000001</v>
      </c>
      <c r="F3567" s="34"/>
      <c r="G3567" s="42">
        <f t="shared" si="1950"/>
        <v>0</v>
      </c>
      <c r="H3567" s="36">
        <f t="shared" si="1920"/>
        <v>78</v>
      </c>
      <c r="I3567" s="36">
        <f t="shared" si="1951"/>
        <v>0</v>
      </c>
      <c r="J3567" s="44">
        <v>12</v>
      </c>
      <c r="K3567" s="273">
        <v>15.22</v>
      </c>
      <c r="L3567" s="25">
        <v>0.15</v>
      </c>
      <c r="M3567" s="26">
        <f t="shared" si="1934"/>
        <v>2.2829999999999999</v>
      </c>
      <c r="N3567" s="43" t="s">
        <v>15</v>
      </c>
      <c r="O3567" s="39"/>
    </row>
    <row r="3568" spans="1:15" ht="42.75" customHeight="1">
      <c r="A3568" s="233" t="s">
        <v>6988</v>
      </c>
      <c r="B3568" s="203" t="s">
        <v>6735</v>
      </c>
      <c r="C3568" s="41" t="s">
        <v>14</v>
      </c>
      <c r="D3568" s="32">
        <f t="shared" si="1930"/>
        <v>20.587</v>
      </c>
      <c r="E3568" s="33">
        <f t="shared" si="1942"/>
        <v>1605.7860000000001</v>
      </c>
      <c r="F3568" s="34"/>
      <c r="G3568" s="42">
        <f t="shared" si="1950"/>
        <v>0</v>
      </c>
      <c r="H3568" s="36">
        <f t="shared" si="1920"/>
        <v>78</v>
      </c>
      <c r="I3568" s="36">
        <f t="shared" si="1951"/>
        <v>0</v>
      </c>
      <c r="J3568" s="44">
        <v>9</v>
      </c>
      <c r="K3568" s="273">
        <v>24.22</v>
      </c>
      <c r="L3568" s="25">
        <v>0.15</v>
      </c>
      <c r="M3568" s="26">
        <f t="shared" si="1934"/>
        <v>3.6329999999999996</v>
      </c>
      <c r="N3568" s="43"/>
      <c r="O3568" s="39"/>
    </row>
    <row r="3569" spans="1:15" ht="40.5" customHeight="1">
      <c r="A3569" s="233" t="s">
        <v>6989</v>
      </c>
      <c r="B3569" s="203" t="s">
        <v>6734</v>
      </c>
      <c r="C3569" s="41" t="s">
        <v>14</v>
      </c>
      <c r="D3569" s="32">
        <f t="shared" si="1930"/>
        <v>23.391999999999999</v>
      </c>
      <c r="E3569" s="33">
        <f t="shared" si="1942"/>
        <v>1824.576</v>
      </c>
      <c r="F3569" s="34"/>
      <c r="G3569" s="42">
        <f>F3569*D3569</f>
        <v>0</v>
      </c>
      <c r="H3569" s="36">
        <f t="shared" ref="H3569:H3730" si="1955">$K$4</f>
        <v>78</v>
      </c>
      <c r="I3569" s="36">
        <f>E3569*F3569</f>
        <v>0</v>
      </c>
      <c r="J3569" s="44">
        <v>9</v>
      </c>
      <c r="K3569" s="273">
        <v>27.52</v>
      </c>
      <c r="L3569" s="25">
        <v>0.15</v>
      </c>
      <c r="M3569" s="26">
        <f t="shared" si="1934"/>
        <v>4.1280000000000001</v>
      </c>
      <c r="N3569" s="43"/>
      <c r="O3569" s="39"/>
    </row>
    <row r="3570" spans="1:15" ht="15.75">
      <c r="A3570" s="233" t="s">
        <v>6990</v>
      </c>
      <c r="B3570" s="93" t="s">
        <v>3826</v>
      </c>
      <c r="C3570" s="41" t="s">
        <v>14</v>
      </c>
      <c r="D3570" s="32">
        <f>K3570-M3570</f>
        <v>31.101500000000001</v>
      </c>
      <c r="E3570" s="33">
        <f>D3570*H3570</f>
        <v>2425.9169999999999</v>
      </c>
      <c r="F3570" s="34"/>
      <c r="G3570" s="42">
        <f>F3570*D3570</f>
        <v>0</v>
      </c>
      <c r="H3570" s="36">
        <f t="shared" si="1955"/>
        <v>78</v>
      </c>
      <c r="I3570" s="36">
        <f>E3570*F3570</f>
        <v>0</v>
      </c>
      <c r="J3570" s="44">
        <v>9</v>
      </c>
      <c r="K3570" s="273">
        <v>36.590000000000003</v>
      </c>
      <c r="L3570" s="25">
        <v>0.15</v>
      </c>
      <c r="M3570" s="26">
        <f>K3570*L3570</f>
        <v>5.4885000000000002</v>
      </c>
      <c r="N3570" s="43"/>
      <c r="O3570" s="39"/>
    </row>
    <row r="3571" spans="1:15" ht="30" customHeight="1">
      <c r="A3571" s="233" t="s">
        <v>6991</v>
      </c>
      <c r="B3571" s="203" t="s">
        <v>6751</v>
      </c>
      <c r="C3571" s="41" t="s">
        <v>14</v>
      </c>
      <c r="D3571" s="32">
        <f t="shared" ref="D3571:D3573" si="1956">K3571-M3571</f>
        <v>24.012499999999999</v>
      </c>
      <c r="E3571" s="33">
        <f t="shared" ref="E3571:E3573" si="1957">D3571*H3571</f>
        <v>1872.9749999999999</v>
      </c>
      <c r="F3571" s="34"/>
      <c r="G3571" s="42">
        <f>F3571*D3571</f>
        <v>0</v>
      </c>
      <c r="H3571" s="36">
        <f t="shared" si="1955"/>
        <v>78</v>
      </c>
      <c r="I3571" s="36">
        <f>E3571*F3571</f>
        <v>0</v>
      </c>
      <c r="J3571" s="44">
        <v>12</v>
      </c>
      <c r="K3571" s="273">
        <v>28.25</v>
      </c>
      <c r="L3571" s="25">
        <v>0.15</v>
      </c>
      <c r="M3571" s="26">
        <f t="shared" ref="M3571:M3573" si="1958">K3571*L3571</f>
        <v>4.2374999999999998</v>
      </c>
      <c r="N3571" s="43"/>
      <c r="O3571" s="39"/>
    </row>
    <row r="3572" spans="1:15" ht="30" customHeight="1">
      <c r="A3572" s="233" t="s">
        <v>6992</v>
      </c>
      <c r="B3572" s="203" t="s">
        <v>6752</v>
      </c>
      <c r="C3572" s="41" t="s">
        <v>14</v>
      </c>
      <c r="D3572" s="32">
        <f t="shared" ref="D3572" si="1959">K3572-M3572</f>
        <v>24.8795</v>
      </c>
      <c r="E3572" s="33">
        <f t="shared" ref="E3572" si="1960">D3572*H3572</f>
        <v>1940.6010000000001</v>
      </c>
      <c r="F3572" s="34"/>
      <c r="G3572" s="42">
        <f>F3572*D3572</f>
        <v>0</v>
      </c>
      <c r="H3572" s="36">
        <f t="shared" si="1955"/>
        <v>78</v>
      </c>
      <c r="I3572" s="36">
        <f>E3572*F3572</f>
        <v>0</v>
      </c>
      <c r="J3572" s="44">
        <v>12</v>
      </c>
      <c r="K3572" s="273">
        <v>29.27</v>
      </c>
      <c r="L3572" s="25">
        <v>0.15</v>
      </c>
      <c r="M3572" s="26">
        <f t="shared" ref="M3572" si="1961">K3572*L3572</f>
        <v>4.3904999999999994</v>
      </c>
      <c r="N3572" s="43"/>
      <c r="O3572" s="39"/>
    </row>
    <row r="3573" spans="1:15" ht="29.25" hidden="1" customHeight="1">
      <c r="A3573" s="63" t="s">
        <v>6993</v>
      </c>
      <c r="B3573" s="203" t="s">
        <v>6732</v>
      </c>
      <c r="C3573" s="41" t="s">
        <v>4432</v>
      </c>
      <c r="D3573" s="32">
        <f t="shared" si="1956"/>
        <v>298.53700000000003</v>
      </c>
      <c r="E3573" s="33">
        <f t="shared" si="1957"/>
        <v>23285.886000000002</v>
      </c>
      <c r="F3573" s="34"/>
      <c r="G3573" s="42">
        <f t="shared" ref="G3573" si="1962">F3573*D3573</f>
        <v>0</v>
      </c>
      <c r="H3573" s="36">
        <f t="shared" si="1955"/>
        <v>78</v>
      </c>
      <c r="I3573" s="36">
        <f t="shared" ref="I3573" si="1963">E3573*F3573</f>
        <v>0</v>
      </c>
      <c r="J3573" s="44">
        <v>6</v>
      </c>
      <c r="K3573" s="273">
        <v>351.22</v>
      </c>
      <c r="L3573" s="25">
        <v>0.15</v>
      </c>
      <c r="M3573" s="26">
        <f t="shared" si="1958"/>
        <v>52.683</v>
      </c>
      <c r="N3573" s="43" t="s">
        <v>15</v>
      </c>
      <c r="O3573" s="39"/>
    </row>
    <row r="3574" spans="1:15" ht="42" customHeight="1">
      <c r="A3574" s="233" t="s">
        <v>6994</v>
      </c>
      <c r="B3574" s="203" t="s">
        <v>4064</v>
      </c>
      <c r="C3574" s="41" t="s">
        <v>14</v>
      </c>
      <c r="D3574" s="32">
        <f t="shared" si="1930"/>
        <v>31.722000000000001</v>
      </c>
      <c r="E3574" s="33">
        <f t="shared" si="1942"/>
        <v>2474.3160000000003</v>
      </c>
      <c r="F3574" s="34"/>
      <c r="G3574" s="42">
        <f>F3574*D3574</f>
        <v>0</v>
      </c>
      <c r="H3574" s="36">
        <f t="shared" si="1955"/>
        <v>78</v>
      </c>
      <c r="I3574" s="36">
        <f>E3574*F3574</f>
        <v>0</v>
      </c>
      <c r="J3574" s="44">
        <v>6</v>
      </c>
      <c r="K3574" s="273">
        <v>37.32</v>
      </c>
      <c r="L3574" s="25">
        <v>0.15</v>
      </c>
      <c r="M3574" s="26">
        <f t="shared" si="1934"/>
        <v>5.5979999999999999</v>
      </c>
      <c r="N3574" s="43"/>
      <c r="O3574" s="39"/>
    </row>
    <row r="3575" spans="1:15" ht="15.75">
      <c r="A3575" s="233" t="s">
        <v>6995</v>
      </c>
      <c r="B3575" s="182" t="s">
        <v>2157</v>
      </c>
      <c r="C3575" s="41" t="s">
        <v>14</v>
      </c>
      <c r="D3575" s="32">
        <f t="shared" si="1930"/>
        <v>34.212499999999999</v>
      </c>
      <c r="E3575" s="33">
        <f t="shared" si="1942"/>
        <v>2668.5749999999998</v>
      </c>
      <c r="F3575" s="34"/>
      <c r="G3575" s="42">
        <f t="shared" si="1950"/>
        <v>0</v>
      </c>
      <c r="H3575" s="36">
        <f t="shared" si="1955"/>
        <v>78</v>
      </c>
      <c r="I3575" s="36">
        <f t="shared" si="1951"/>
        <v>0</v>
      </c>
      <c r="J3575" s="44">
        <v>6</v>
      </c>
      <c r="K3575" s="273">
        <v>40.25</v>
      </c>
      <c r="L3575" s="25">
        <v>0.15</v>
      </c>
      <c r="M3575" s="26">
        <f t="shared" si="1934"/>
        <v>6.0374999999999996</v>
      </c>
      <c r="N3575" s="43"/>
      <c r="O3575" s="39"/>
    </row>
    <row r="3576" spans="1:15" ht="15.75">
      <c r="A3576" s="233" t="s">
        <v>6996</v>
      </c>
      <c r="B3576" s="182" t="s">
        <v>2158</v>
      </c>
      <c r="C3576" s="41" t="s">
        <v>14</v>
      </c>
      <c r="D3576" s="32">
        <f t="shared" si="1930"/>
        <v>34.212499999999999</v>
      </c>
      <c r="E3576" s="33">
        <f t="shared" si="1942"/>
        <v>2668.5749999999998</v>
      </c>
      <c r="F3576" s="34"/>
      <c r="G3576" s="42">
        <f t="shared" si="1950"/>
        <v>0</v>
      </c>
      <c r="H3576" s="36">
        <f t="shared" si="1955"/>
        <v>78</v>
      </c>
      <c r="I3576" s="36">
        <f t="shared" si="1951"/>
        <v>0</v>
      </c>
      <c r="J3576" s="44">
        <v>6</v>
      </c>
      <c r="K3576" s="273">
        <v>40.25</v>
      </c>
      <c r="L3576" s="25">
        <v>0.15</v>
      </c>
      <c r="M3576" s="26">
        <f t="shared" si="1934"/>
        <v>6.0374999999999996</v>
      </c>
      <c r="N3576" s="43"/>
      <c r="O3576" s="39"/>
    </row>
    <row r="3577" spans="1:15" ht="15.75">
      <c r="A3577" s="233" t="s">
        <v>6997</v>
      </c>
      <c r="B3577" s="93" t="s">
        <v>6753</v>
      </c>
      <c r="C3577" s="41" t="s">
        <v>14</v>
      </c>
      <c r="D3577" s="32">
        <f t="shared" ref="D3577" si="1964">K3577-M3577</f>
        <v>36.703000000000003</v>
      </c>
      <c r="E3577" s="33">
        <f t="shared" ref="E3577" si="1965">D3577*H3577</f>
        <v>2862.8340000000003</v>
      </c>
      <c r="F3577" s="34"/>
      <c r="G3577" s="42">
        <f t="shared" ref="G3577" si="1966">F3577*D3577</f>
        <v>0</v>
      </c>
      <c r="H3577" s="36">
        <f t="shared" si="1955"/>
        <v>78</v>
      </c>
      <c r="I3577" s="36">
        <f t="shared" ref="I3577" si="1967">E3577*F3577</f>
        <v>0</v>
      </c>
      <c r="J3577" s="44">
        <v>6</v>
      </c>
      <c r="K3577" s="273">
        <v>43.18</v>
      </c>
      <c r="L3577" s="25">
        <v>0.15</v>
      </c>
      <c r="M3577" s="26">
        <f t="shared" ref="M3577" si="1968">K3577*L3577</f>
        <v>6.4769999999999994</v>
      </c>
      <c r="N3577" s="43"/>
      <c r="O3577" s="39"/>
    </row>
    <row r="3578" spans="1:15" ht="15.75">
      <c r="A3578" s="233" t="s">
        <v>6998</v>
      </c>
      <c r="B3578" s="182" t="s">
        <v>2159</v>
      </c>
      <c r="C3578" s="41" t="s">
        <v>14</v>
      </c>
      <c r="D3578" s="32">
        <f t="shared" si="1930"/>
        <v>43.536999999999999</v>
      </c>
      <c r="E3578" s="33">
        <f t="shared" si="1942"/>
        <v>3395.886</v>
      </c>
      <c r="F3578" s="34"/>
      <c r="G3578" s="42">
        <f t="shared" si="1950"/>
        <v>0</v>
      </c>
      <c r="H3578" s="36">
        <f t="shared" si="1955"/>
        <v>78</v>
      </c>
      <c r="I3578" s="36">
        <f t="shared" si="1951"/>
        <v>0</v>
      </c>
      <c r="J3578" s="44">
        <v>6</v>
      </c>
      <c r="K3578" s="273">
        <v>51.22</v>
      </c>
      <c r="L3578" s="25">
        <v>0.15</v>
      </c>
      <c r="M3578" s="26">
        <f t="shared" si="1934"/>
        <v>7.6829999999999998</v>
      </c>
      <c r="N3578" s="43"/>
      <c r="O3578" s="39"/>
    </row>
    <row r="3579" spans="1:15" ht="15.75" hidden="1">
      <c r="A3579" s="63" t="s">
        <v>6999</v>
      </c>
      <c r="B3579" s="182" t="s">
        <v>2160</v>
      </c>
      <c r="C3579" s="41" t="s">
        <v>14</v>
      </c>
      <c r="D3579" s="32">
        <f t="shared" si="1930"/>
        <v>39.805499999999995</v>
      </c>
      <c r="E3579" s="33">
        <f t="shared" si="1942"/>
        <v>3104.8289999999997</v>
      </c>
      <c r="F3579" s="34"/>
      <c r="G3579" s="42">
        <f t="shared" ref="G3579:G3584" si="1969">F3579*D3579</f>
        <v>0</v>
      </c>
      <c r="H3579" s="36">
        <f t="shared" si="1955"/>
        <v>78</v>
      </c>
      <c r="I3579" s="36">
        <f t="shared" ref="I3579:I3584" si="1970">E3579*F3579</f>
        <v>0</v>
      </c>
      <c r="J3579" s="44">
        <v>6</v>
      </c>
      <c r="K3579" s="273">
        <v>46.83</v>
      </c>
      <c r="L3579" s="25">
        <v>0.15</v>
      </c>
      <c r="M3579" s="26">
        <f t="shared" si="1934"/>
        <v>7.0244999999999997</v>
      </c>
      <c r="N3579" s="43" t="s">
        <v>15</v>
      </c>
      <c r="O3579" s="39"/>
    </row>
    <row r="3580" spans="1:15" ht="15.75">
      <c r="A3580" s="233" t="s">
        <v>7000</v>
      </c>
      <c r="B3580" s="182" t="s">
        <v>7032</v>
      </c>
      <c r="C3580" s="41" t="s">
        <v>14</v>
      </c>
      <c r="D3580" s="32">
        <f>K3580-M3580</f>
        <v>47.889000000000003</v>
      </c>
      <c r="E3580" s="33">
        <f>D3580*H3580</f>
        <v>3735.3420000000001</v>
      </c>
      <c r="F3580" s="34"/>
      <c r="G3580" s="42">
        <f t="shared" si="1969"/>
        <v>0</v>
      </c>
      <c r="H3580" s="36">
        <f t="shared" si="1955"/>
        <v>78</v>
      </c>
      <c r="I3580" s="36">
        <f t="shared" si="1970"/>
        <v>0</v>
      </c>
      <c r="J3580" s="44">
        <v>6</v>
      </c>
      <c r="K3580" s="273">
        <v>56.34</v>
      </c>
      <c r="L3580" s="25">
        <v>0.15</v>
      </c>
      <c r="M3580" s="26">
        <f>K3580*L3580</f>
        <v>8.4510000000000005</v>
      </c>
      <c r="N3580" s="43"/>
      <c r="O3580" s="39"/>
    </row>
    <row r="3581" spans="1:15" ht="25.5">
      <c r="A3581" s="233" t="s">
        <v>7000</v>
      </c>
      <c r="B3581" s="201" t="s">
        <v>7033</v>
      </c>
      <c r="C3581" s="41" t="s">
        <v>14</v>
      </c>
      <c r="D3581" s="32">
        <f>K3581-M3581</f>
        <v>47.889000000000003</v>
      </c>
      <c r="E3581" s="33">
        <f>D3581*H3581</f>
        <v>3735.3420000000001</v>
      </c>
      <c r="F3581" s="34"/>
      <c r="G3581" s="42">
        <f t="shared" si="1969"/>
        <v>0</v>
      </c>
      <c r="H3581" s="36">
        <f t="shared" si="1955"/>
        <v>78</v>
      </c>
      <c r="I3581" s="36">
        <f t="shared" si="1970"/>
        <v>0</v>
      </c>
      <c r="J3581" s="44">
        <v>6</v>
      </c>
      <c r="K3581" s="273">
        <v>56.34</v>
      </c>
      <c r="L3581" s="25">
        <v>0.15</v>
      </c>
      <c r="M3581" s="26">
        <f>K3581*L3581</f>
        <v>8.4510000000000005</v>
      </c>
      <c r="N3581" s="43"/>
      <c r="O3581" s="39"/>
    </row>
    <row r="3582" spans="1:15" ht="15.75">
      <c r="A3582" s="233" t="s">
        <v>7000</v>
      </c>
      <c r="B3582" s="182" t="s">
        <v>7034</v>
      </c>
      <c r="C3582" s="41" t="s">
        <v>14</v>
      </c>
      <c r="D3582" s="32">
        <f>K3582-M3582</f>
        <v>47.889000000000003</v>
      </c>
      <c r="E3582" s="33">
        <f>D3582*H3582</f>
        <v>3735.3420000000001</v>
      </c>
      <c r="F3582" s="34"/>
      <c r="G3582" s="42">
        <f t="shared" si="1969"/>
        <v>0</v>
      </c>
      <c r="H3582" s="36">
        <f t="shared" si="1955"/>
        <v>78</v>
      </c>
      <c r="I3582" s="36">
        <f t="shared" si="1970"/>
        <v>0</v>
      </c>
      <c r="J3582" s="44">
        <v>6</v>
      </c>
      <c r="K3582" s="273">
        <v>56.34</v>
      </c>
      <c r="L3582" s="25">
        <v>0.15</v>
      </c>
      <c r="M3582" s="26">
        <f>K3582*L3582</f>
        <v>8.4510000000000005</v>
      </c>
      <c r="N3582" s="43"/>
      <c r="O3582" s="39"/>
    </row>
    <row r="3583" spans="1:15" ht="15.75">
      <c r="A3583" s="233" t="s">
        <v>7000</v>
      </c>
      <c r="B3583" s="182" t="s">
        <v>7035</v>
      </c>
      <c r="C3583" s="41" t="s">
        <v>14</v>
      </c>
      <c r="D3583" s="32">
        <f>K3583-M3583</f>
        <v>47.889000000000003</v>
      </c>
      <c r="E3583" s="33">
        <f>D3583*H3583</f>
        <v>3735.3420000000001</v>
      </c>
      <c r="F3583" s="34"/>
      <c r="G3583" s="42">
        <f t="shared" si="1969"/>
        <v>0</v>
      </c>
      <c r="H3583" s="36">
        <f t="shared" si="1955"/>
        <v>78</v>
      </c>
      <c r="I3583" s="36">
        <f t="shared" si="1970"/>
        <v>0</v>
      </c>
      <c r="J3583" s="44">
        <v>6</v>
      </c>
      <c r="K3583" s="273">
        <v>56.34</v>
      </c>
      <c r="L3583" s="25">
        <v>0.15</v>
      </c>
      <c r="M3583" s="26">
        <f>K3583*L3583</f>
        <v>8.4510000000000005</v>
      </c>
      <c r="N3583" s="43"/>
      <c r="O3583" s="39"/>
    </row>
    <row r="3584" spans="1:15" ht="15.75">
      <c r="A3584" s="233" t="s">
        <v>7001</v>
      </c>
      <c r="B3584" s="182" t="s">
        <v>3827</v>
      </c>
      <c r="C3584" s="41" t="s">
        <v>14</v>
      </c>
      <c r="D3584" s="32">
        <f>K3584-M3584</f>
        <v>50.379500000000007</v>
      </c>
      <c r="E3584" s="33">
        <f>D3584*H3584</f>
        <v>3929.6010000000006</v>
      </c>
      <c r="F3584" s="34"/>
      <c r="G3584" s="42">
        <f t="shared" si="1969"/>
        <v>0</v>
      </c>
      <c r="H3584" s="36">
        <f t="shared" si="1955"/>
        <v>78</v>
      </c>
      <c r="I3584" s="36">
        <f t="shared" si="1970"/>
        <v>0</v>
      </c>
      <c r="J3584" s="44">
        <v>6</v>
      </c>
      <c r="K3584" s="273">
        <v>59.27</v>
      </c>
      <c r="L3584" s="25">
        <v>0.15</v>
      </c>
      <c r="M3584" s="26">
        <f>K3584*L3584</f>
        <v>8.8904999999999994</v>
      </c>
      <c r="N3584" s="43"/>
      <c r="O3584" s="39"/>
    </row>
    <row r="3585" spans="1:15" ht="27.75" hidden="1" customHeight="1">
      <c r="A3585" s="63" t="s">
        <v>7009</v>
      </c>
      <c r="B3585" s="201" t="s">
        <v>5859</v>
      </c>
      <c r="C3585" s="41" t="s">
        <v>4432</v>
      </c>
      <c r="D3585" s="32">
        <f t="shared" si="1930"/>
        <v>156.74</v>
      </c>
      <c r="E3585" s="33">
        <f t="shared" si="1942"/>
        <v>12225.720000000001</v>
      </c>
      <c r="F3585" s="34"/>
      <c r="G3585" s="42">
        <f t="shared" si="1950"/>
        <v>0</v>
      </c>
      <c r="H3585" s="36">
        <f t="shared" si="1955"/>
        <v>78</v>
      </c>
      <c r="I3585" s="36">
        <f t="shared" si="1951"/>
        <v>0</v>
      </c>
      <c r="J3585" s="44">
        <v>12</v>
      </c>
      <c r="K3585" s="273">
        <v>184.4</v>
      </c>
      <c r="L3585" s="25">
        <v>0.15</v>
      </c>
      <c r="M3585" s="75">
        <f t="shared" si="1934"/>
        <v>27.66</v>
      </c>
      <c r="N3585" s="43" t="s">
        <v>15</v>
      </c>
      <c r="O3585" s="39"/>
    </row>
    <row r="3586" spans="1:15" ht="54" customHeight="1">
      <c r="A3586" s="233" t="s">
        <v>7002</v>
      </c>
      <c r="B3586" s="203" t="s">
        <v>6733</v>
      </c>
      <c r="C3586" s="41" t="s">
        <v>4432</v>
      </c>
      <c r="D3586" s="32">
        <f t="shared" si="1930"/>
        <v>223.90700000000001</v>
      </c>
      <c r="E3586" s="33">
        <f t="shared" si="1942"/>
        <v>17464.745999999999</v>
      </c>
      <c r="F3586" s="34"/>
      <c r="G3586" s="42">
        <f>F3586*D3586</f>
        <v>0</v>
      </c>
      <c r="H3586" s="36">
        <f t="shared" si="1955"/>
        <v>78</v>
      </c>
      <c r="I3586" s="36">
        <f>E3586*F3586</f>
        <v>0</v>
      </c>
      <c r="J3586" s="44">
        <v>12</v>
      </c>
      <c r="K3586" s="273">
        <v>263.42</v>
      </c>
      <c r="L3586" s="25">
        <v>0.15</v>
      </c>
      <c r="M3586" s="26">
        <f t="shared" si="1934"/>
        <v>39.512999999999998</v>
      </c>
      <c r="N3586" s="43"/>
      <c r="O3586" s="39"/>
    </row>
    <row r="3587" spans="1:15" ht="15.75" hidden="1">
      <c r="A3587" s="63" t="s">
        <v>7003</v>
      </c>
      <c r="B3587" s="203" t="s">
        <v>4701</v>
      </c>
      <c r="C3587" s="41" t="s">
        <v>4432</v>
      </c>
      <c r="D3587" s="101">
        <f t="shared" si="1930"/>
        <v>152.26050000000001</v>
      </c>
      <c r="E3587" s="33">
        <f t="shared" si="1942"/>
        <v>11876.319000000001</v>
      </c>
      <c r="F3587" s="50"/>
      <c r="G3587" s="42">
        <f>F3587*D3587</f>
        <v>0</v>
      </c>
      <c r="H3587" s="36">
        <f t="shared" si="1955"/>
        <v>78</v>
      </c>
      <c r="I3587" s="36">
        <f>E3587*F3587</f>
        <v>0</v>
      </c>
      <c r="J3587" s="52">
        <v>12</v>
      </c>
      <c r="K3587" s="273">
        <v>179.13</v>
      </c>
      <c r="L3587" s="25">
        <v>0.15</v>
      </c>
      <c r="M3587" s="26">
        <f t="shared" si="1934"/>
        <v>26.869499999999999</v>
      </c>
      <c r="N3587" s="43" t="s">
        <v>15</v>
      </c>
      <c r="O3587" s="54"/>
    </row>
    <row r="3588" spans="1:15" ht="15.75" hidden="1">
      <c r="A3588" s="63" t="s">
        <v>7004</v>
      </c>
      <c r="B3588" s="203" t="s">
        <v>4702</v>
      </c>
      <c r="C3588" s="41" t="s">
        <v>4432</v>
      </c>
      <c r="D3588" s="101">
        <f t="shared" ref="D3588" si="1971">K3588-M3588</f>
        <v>152.26050000000001</v>
      </c>
      <c r="E3588" s="33">
        <f t="shared" ref="E3588" si="1972">D3588*H3588</f>
        <v>11876.319000000001</v>
      </c>
      <c r="F3588" s="50"/>
      <c r="G3588" s="42">
        <f>F3588*D3588</f>
        <v>0</v>
      </c>
      <c r="H3588" s="36">
        <f t="shared" si="1955"/>
        <v>78</v>
      </c>
      <c r="I3588" s="36">
        <f>E3588*F3588</f>
        <v>0</v>
      </c>
      <c r="J3588" s="52">
        <v>12</v>
      </c>
      <c r="K3588" s="273">
        <v>179.13</v>
      </c>
      <c r="L3588" s="25">
        <v>0.15</v>
      </c>
      <c r="M3588" s="26">
        <f t="shared" ref="M3588" si="1973">K3588*L3588</f>
        <v>26.869499999999999</v>
      </c>
      <c r="N3588" s="43" t="s">
        <v>15</v>
      </c>
      <c r="O3588" s="54"/>
    </row>
    <row r="3589" spans="1:15" ht="15.75" hidden="1">
      <c r="A3589" s="63" t="s">
        <v>7005</v>
      </c>
      <c r="B3589" s="203" t="s">
        <v>4703</v>
      </c>
      <c r="C3589" s="41" t="s">
        <v>4432</v>
      </c>
      <c r="D3589" s="101">
        <f t="shared" ref="D3589" si="1974">K3589-M3589</f>
        <v>152.26050000000001</v>
      </c>
      <c r="E3589" s="33">
        <f t="shared" ref="E3589" si="1975">D3589*H3589</f>
        <v>11876.319000000001</v>
      </c>
      <c r="F3589" s="50"/>
      <c r="G3589" s="42">
        <f>F3589*D3589</f>
        <v>0</v>
      </c>
      <c r="H3589" s="36">
        <f t="shared" si="1955"/>
        <v>78</v>
      </c>
      <c r="I3589" s="36">
        <f>E3589*F3589</f>
        <v>0</v>
      </c>
      <c r="J3589" s="52">
        <v>12</v>
      </c>
      <c r="K3589" s="273">
        <v>179.13</v>
      </c>
      <c r="L3589" s="25">
        <v>0.15</v>
      </c>
      <c r="M3589" s="26">
        <f t="shared" ref="M3589" si="1976">K3589*L3589</f>
        <v>26.869499999999999</v>
      </c>
      <c r="N3589" s="43" t="s">
        <v>15</v>
      </c>
      <c r="O3589" s="54"/>
    </row>
    <row r="3590" spans="1:15" ht="28.5" hidden="1">
      <c r="A3590" s="63" t="s">
        <v>7006</v>
      </c>
      <c r="B3590" s="226" t="s">
        <v>4700</v>
      </c>
      <c r="C3590" s="41" t="s">
        <v>4432</v>
      </c>
      <c r="D3590" s="100">
        <f t="shared" si="1930"/>
        <v>158.22750000000002</v>
      </c>
      <c r="E3590" s="166">
        <f t="shared" si="1942"/>
        <v>12341.745000000001</v>
      </c>
      <c r="F3590" s="69"/>
      <c r="G3590" s="168">
        <f>F3590*D3590</f>
        <v>0</v>
      </c>
      <c r="H3590" s="67">
        <f t="shared" si="1955"/>
        <v>78</v>
      </c>
      <c r="I3590" s="169">
        <f>E3590*F3590</f>
        <v>0</v>
      </c>
      <c r="J3590" s="52">
        <v>12</v>
      </c>
      <c r="K3590" s="276">
        <v>186.15</v>
      </c>
      <c r="L3590" s="25">
        <v>0.15</v>
      </c>
      <c r="M3590" s="26">
        <f t="shared" si="1934"/>
        <v>27.922499999999999</v>
      </c>
      <c r="N3590" s="43" t="s">
        <v>15</v>
      </c>
      <c r="O3590" s="54"/>
    </row>
    <row r="3591" spans="1:15" ht="42" hidden="1" customHeight="1">
      <c r="A3591" s="63" t="s">
        <v>7007</v>
      </c>
      <c r="B3591" s="207" t="s">
        <v>4063</v>
      </c>
      <c r="C3591" s="126" t="s">
        <v>14</v>
      </c>
      <c r="D3591" s="101">
        <f t="shared" si="1930"/>
        <v>17.671499999999998</v>
      </c>
      <c r="E3591" s="49">
        <f t="shared" si="1942"/>
        <v>1378.377</v>
      </c>
      <c r="F3591" s="50"/>
      <c r="G3591" s="42">
        <f t="shared" si="1950"/>
        <v>0</v>
      </c>
      <c r="H3591" s="36">
        <f t="shared" si="1955"/>
        <v>78</v>
      </c>
      <c r="I3591" s="51">
        <f t="shared" si="1951"/>
        <v>0</v>
      </c>
      <c r="J3591" s="127">
        <v>9</v>
      </c>
      <c r="K3591" s="273">
        <v>20.79</v>
      </c>
      <c r="L3591" s="25">
        <v>0.15</v>
      </c>
      <c r="M3591" s="103">
        <f t="shared" si="1934"/>
        <v>3.1184999999999996</v>
      </c>
      <c r="N3591" s="53" t="s">
        <v>15</v>
      </c>
      <c r="O3591" s="128"/>
    </row>
    <row r="3592" spans="1:15" ht="29.25" customHeight="1">
      <c r="A3592" s="233" t="s">
        <v>7008</v>
      </c>
      <c r="B3592" s="203" t="s">
        <v>7036</v>
      </c>
      <c r="C3592" s="41" t="s">
        <v>14</v>
      </c>
      <c r="D3592" s="32">
        <f t="shared" ref="D3592" si="1977">K3592-M3592</f>
        <v>47.523499999999999</v>
      </c>
      <c r="E3592" s="33">
        <f t="shared" ref="E3592" si="1978">D3592*H3592</f>
        <v>3706.8330000000001</v>
      </c>
      <c r="F3592" s="267"/>
      <c r="G3592" s="42">
        <f t="shared" ref="G3592" si="1979">F3592*D3592</f>
        <v>0</v>
      </c>
      <c r="H3592" s="36">
        <f t="shared" si="1955"/>
        <v>78</v>
      </c>
      <c r="I3592" s="36">
        <f t="shared" ref="I3592" si="1980">E3592*F3592</f>
        <v>0</v>
      </c>
      <c r="J3592" s="44">
        <v>9</v>
      </c>
      <c r="K3592" s="273">
        <v>55.91</v>
      </c>
      <c r="L3592" s="25">
        <v>0.15</v>
      </c>
      <c r="M3592" s="26">
        <f t="shared" ref="M3592" si="1981">K3592*L3592</f>
        <v>8.3864999999999998</v>
      </c>
      <c r="N3592" s="43"/>
      <c r="O3592" s="39"/>
    </row>
    <row r="3593" spans="1:15" ht="29.25" customHeight="1">
      <c r="A3593" s="233" t="s">
        <v>7008</v>
      </c>
      <c r="B3593" s="203" t="s">
        <v>7037</v>
      </c>
      <c r="C3593" s="41" t="s">
        <v>14</v>
      </c>
      <c r="D3593" s="32">
        <f t="shared" si="1930"/>
        <v>47.523499999999999</v>
      </c>
      <c r="E3593" s="33">
        <f t="shared" si="1942"/>
        <v>3706.8330000000001</v>
      </c>
      <c r="F3593" s="267"/>
      <c r="G3593" s="42">
        <f t="shared" si="1950"/>
        <v>0</v>
      </c>
      <c r="H3593" s="36">
        <f t="shared" si="1955"/>
        <v>78</v>
      </c>
      <c r="I3593" s="36">
        <f t="shared" si="1951"/>
        <v>0</v>
      </c>
      <c r="J3593" s="44">
        <v>9</v>
      </c>
      <c r="K3593" s="273">
        <v>55.91</v>
      </c>
      <c r="L3593" s="25">
        <v>0.15</v>
      </c>
      <c r="M3593" s="26">
        <f t="shared" si="1934"/>
        <v>8.3864999999999998</v>
      </c>
      <c r="N3593" s="43"/>
      <c r="O3593" s="39"/>
    </row>
    <row r="3594" spans="1:15" ht="29.25" customHeight="1">
      <c r="A3594" s="233" t="s">
        <v>7008</v>
      </c>
      <c r="B3594" s="203" t="s">
        <v>7038</v>
      </c>
      <c r="C3594" s="41" t="s">
        <v>14</v>
      </c>
      <c r="D3594" s="32">
        <f t="shared" si="1930"/>
        <v>47.523499999999999</v>
      </c>
      <c r="E3594" s="33">
        <f t="shared" si="1942"/>
        <v>3706.8330000000001</v>
      </c>
      <c r="F3594" s="267"/>
      <c r="G3594" s="42">
        <f t="shared" si="1950"/>
        <v>0</v>
      </c>
      <c r="H3594" s="36">
        <f t="shared" si="1955"/>
        <v>78</v>
      </c>
      <c r="I3594" s="36">
        <f t="shared" si="1951"/>
        <v>0</v>
      </c>
      <c r="J3594" s="44">
        <v>9</v>
      </c>
      <c r="K3594" s="273">
        <v>55.91</v>
      </c>
      <c r="L3594" s="25">
        <v>0.15</v>
      </c>
      <c r="M3594" s="26">
        <f t="shared" si="1934"/>
        <v>8.3864999999999998</v>
      </c>
      <c r="N3594" s="43"/>
      <c r="O3594" s="39"/>
    </row>
    <row r="3595" spans="1:15" ht="29.25" customHeight="1" thickBot="1">
      <c r="A3595" s="233" t="s">
        <v>7008</v>
      </c>
      <c r="B3595" s="203" t="s">
        <v>7039</v>
      </c>
      <c r="C3595" s="41" t="s">
        <v>14</v>
      </c>
      <c r="D3595" s="32">
        <f t="shared" ref="D3595" si="1982">K3595-M3595</f>
        <v>47.523499999999999</v>
      </c>
      <c r="E3595" s="33">
        <f t="shared" ref="E3595" si="1983">D3595*H3595</f>
        <v>3706.8330000000001</v>
      </c>
      <c r="F3595" s="267"/>
      <c r="G3595" s="42">
        <f t="shared" ref="G3595" si="1984">F3595*D3595</f>
        <v>0</v>
      </c>
      <c r="H3595" s="36">
        <f t="shared" si="1955"/>
        <v>78</v>
      </c>
      <c r="I3595" s="36">
        <f t="shared" ref="I3595" si="1985">E3595*F3595</f>
        <v>0</v>
      </c>
      <c r="J3595" s="44">
        <v>9</v>
      </c>
      <c r="K3595" s="273">
        <v>55.91</v>
      </c>
      <c r="L3595" s="25">
        <v>0.15</v>
      </c>
      <c r="M3595" s="26">
        <f t="shared" ref="M3595" si="1986">K3595*L3595</f>
        <v>8.3864999999999998</v>
      </c>
      <c r="N3595" s="43"/>
      <c r="O3595" s="39"/>
    </row>
    <row r="3596" spans="1:15" ht="18.75" thickBot="1">
      <c r="A3596" s="129"/>
      <c r="B3596" s="180" t="s">
        <v>2161</v>
      </c>
      <c r="C3596" s="118"/>
      <c r="D3596" s="130"/>
      <c r="E3596" s="120"/>
      <c r="F3596" s="119" t="s">
        <v>12</v>
      </c>
      <c r="G3596" s="131"/>
      <c r="H3596" s="85">
        <f t="shared" si="1955"/>
        <v>78</v>
      </c>
      <c r="I3596" s="121"/>
      <c r="J3596" s="24"/>
      <c r="K3596" s="280"/>
      <c r="L3596" s="25">
        <v>0.15</v>
      </c>
      <c r="M3596" s="132">
        <f t="shared" si="1934"/>
        <v>0</v>
      </c>
      <c r="N3596" s="27"/>
      <c r="O3596" s="28"/>
    </row>
    <row r="3597" spans="1:15" ht="15.75">
      <c r="A3597" s="228" t="s">
        <v>5737</v>
      </c>
      <c r="B3597" s="93" t="s">
        <v>6202</v>
      </c>
      <c r="C3597" s="41" t="s">
        <v>45</v>
      </c>
      <c r="D3597" s="32">
        <f t="shared" ref="D3597:D3598" si="1987">K3597-M3597</f>
        <v>21.462499999999999</v>
      </c>
      <c r="E3597" s="33">
        <f t="shared" ref="E3597:E3598" si="1988">D3597*H3597</f>
        <v>1674.0749999999998</v>
      </c>
      <c r="F3597" s="34"/>
      <c r="G3597" s="42">
        <f t="shared" ref="G3597:G3598" si="1989">F3597*D3597</f>
        <v>0</v>
      </c>
      <c r="H3597" s="36">
        <f t="shared" si="1955"/>
        <v>78</v>
      </c>
      <c r="I3597" s="36">
        <f t="shared" ref="I3597:I3598" si="1990">E3597*F3597</f>
        <v>0</v>
      </c>
      <c r="J3597" s="44">
        <v>10</v>
      </c>
      <c r="K3597" s="273">
        <v>25.25</v>
      </c>
      <c r="L3597" s="25">
        <v>0.15</v>
      </c>
      <c r="M3597" s="26">
        <f t="shared" ref="M3597:M3598" si="1991">K3597*L3597</f>
        <v>3.7874999999999996</v>
      </c>
      <c r="N3597" s="43"/>
      <c r="O3597" s="39"/>
    </row>
    <row r="3598" spans="1:15" ht="15.75">
      <c r="A3598" s="228" t="s">
        <v>5738</v>
      </c>
      <c r="B3598" s="93" t="s">
        <v>6203</v>
      </c>
      <c r="C3598" s="41" t="s">
        <v>45</v>
      </c>
      <c r="D3598" s="32">
        <f t="shared" si="1987"/>
        <v>22.023499999999999</v>
      </c>
      <c r="E3598" s="33">
        <f t="shared" si="1988"/>
        <v>1717.8329999999999</v>
      </c>
      <c r="F3598" s="34"/>
      <c r="G3598" s="42">
        <f t="shared" si="1989"/>
        <v>0</v>
      </c>
      <c r="H3598" s="36">
        <f t="shared" si="1955"/>
        <v>78</v>
      </c>
      <c r="I3598" s="36">
        <f t="shared" si="1990"/>
        <v>0</v>
      </c>
      <c r="J3598" s="44">
        <v>10</v>
      </c>
      <c r="K3598" s="273">
        <v>25.91</v>
      </c>
      <c r="L3598" s="25">
        <v>0.15</v>
      </c>
      <c r="M3598" s="26">
        <f t="shared" si="1991"/>
        <v>3.8864999999999998</v>
      </c>
      <c r="N3598" s="43"/>
      <c r="O3598" s="39"/>
    </row>
    <row r="3599" spans="1:15" ht="15.75">
      <c r="A3599" s="228" t="s">
        <v>5739</v>
      </c>
      <c r="B3599" s="93" t="s">
        <v>6204</v>
      </c>
      <c r="C3599" s="41" t="s">
        <v>45</v>
      </c>
      <c r="D3599" s="32">
        <f>K3599-M3599</f>
        <v>28.373000000000001</v>
      </c>
      <c r="E3599" s="33">
        <f>D3599*H3599</f>
        <v>2213.0940000000001</v>
      </c>
      <c r="F3599" s="34"/>
      <c r="G3599" s="42">
        <f>F3599*D3599</f>
        <v>0</v>
      </c>
      <c r="H3599" s="36">
        <f t="shared" si="1955"/>
        <v>78</v>
      </c>
      <c r="I3599" s="36">
        <f>E3599*F3599</f>
        <v>0</v>
      </c>
      <c r="J3599" s="44">
        <v>8</v>
      </c>
      <c r="K3599" s="273">
        <v>33.380000000000003</v>
      </c>
      <c r="L3599" s="25">
        <v>0.15</v>
      </c>
      <c r="M3599" s="26">
        <f>K3599*L3599</f>
        <v>5.0070000000000006</v>
      </c>
      <c r="N3599" s="43"/>
      <c r="O3599" s="39"/>
    </row>
    <row r="3600" spans="1:15" ht="15.75" hidden="1">
      <c r="A3600" s="40" t="s">
        <v>5740</v>
      </c>
      <c r="B3600" s="93" t="s">
        <v>6205</v>
      </c>
      <c r="C3600" s="41" t="s">
        <v>170</v>
      </c>
      <c r="D3600" s="32">
        <f t="shared" ref="D3600:D3604" si="1992">K3600-M3600</f>
        <v>0</v>
      </c>
      <c r="E3600" s="33">
        <f t="shared" ref="E3600:E3604" si="1993">D3600*H3600</f>
        <v>0</v>
      </c>
      <c r="F3600" s="34"/>
      <c r="G3600" s="42">
        <f t="shared" ref="G3600:G3604" si="1994">F3600*D3600</f>
        <v>0</v>
      </c>
      <c r="H3600" s="36">
        <f t="shared" si="1955"/>
        <v>78</v>
      </c>
      <c r="I3600" s="36">
        <f t="shared" ref="I3600:I3604" si="1995">E3600*F3600</f>
        <v>0</v>
      </c>
      <c r="J3600" s="44"/>
      <c r="K3600" s="273"/>
      <c r="L3600" s="25">
        <v>0.15</v>
      </c>
      <c r="M3600" s="26">
        <f t="shared" ref="M3600:M3604" si="1996">K3600*L3600</f>
        <v>0</v>
      </c>
      <c r="N3600" s="43" t="s">
        <v>15</v>
      </c>
      <c r="O3600" s="39"/>
    </row>
    <row r="3601" spans="1:15" ht="15.75">
      <c r="A3601" s="228" t="s">
        <v>5741</v>
      </c>
      <c r="B3601" s="93" t="s">
        <v>5626</v>
      </c>
      <c r="C3601" s="41" t="s">
        <v>170</v>
      </c>
      <c r="D3601" s="32">
        <f t="shared" si="1992"/>
        <v>16.796000000000003</v>
      </c>
      <c r="E3601" s="33">
        <f t="shared" si="1993"/>
        <v>1310.0880000000002</v>
      </c>
      <c r="F3601" s="34"/>
      <c r="G3601" s="42">
        <f t="shared" si="1994"/>
        <v>0</v>
      </c>
      <c r="H3601" s="36">
        <f t="shared" si="1955"/>
        <v>78</v>
      </c>
      <c r="I3601" s="36">
        <f t="shared" si="1995"/>
        <v>0</v>
      </c>
      <c r="J3601" s="44">
        <v>15</v>
      </c>
      <c r="K3601" s="273">
        <v>19.760000000000002</v>
      </c>
      <c r="L3601" s="25">
        <v>0.15</v>
      </c>
      <c r="M3601" s="26">
        <f t="shared" si="1996"/>
        <v>2.964</v>
      </c>
      <c r="N3601" s="43"/>
      <c r="O3601" s="39"/>
    </row>
    <row r="3602" spans="1:15" ht="15.75">
      <c r="A3602" s="228" t="s">
        <v>6289</v>
      </c>
      <c r="B3602" s="93" t="s">
        <v>6288</v>
      </c>
      <c r="C3602" s="41" t="s">
        <v>170</v>
      </c>
      <c r="D3602" s="32">
        <f t="shared" ref="D3602" si="1997">K3602-M3602</f>
        <v>2.8559999999999999</v>
      </c>
      <c r="E3602" s="33">
        <f t="shared" ref="E3602" si="1998">D3602*H3602</f>
        <v>222.768</v>
      </c>
      <c r="F3602" s="34"/>
      <c r="G3602" s="42">
        <f t="shared" ref="G3602" si="1999">F3602*D3602</f>
        <v>0</v>
      </c>
      <c r="H3602" s="36">
        <f t="shared" si="1955"/>
        <v>78</v>
      </c>
      <c r="I3602" s="36">
        <f t="shared" ref="I3602" si="2000">E3602*F3602</f>
        <v>0</v>
      </c>
      <c r="J3602" s="44">
        <v>200</v>
      </c>
      <c r="K3602" s="273">
        <v>3.36</v>
      </c>
      <c r="L3602" s="25">
        <v>0.15</v>
      </c>
      <c r="M3602" s="26">
        <f t="shared" ref="M3602" si="2001">K3602*L3602</f>
        <v>0.504</v>
      </c>
      <c r="N3602" s="43"/>
      <c r="O3602" s="39"/>
    </row>
    <row r="3603" spans="1:15" ht="15.75" hidden="1">
      <c r="A3603" s="40" t="s">
        <v>5742</v>
      </c>
      <c r="B3603" s="93" t="s">
        <v>5589</v>
      </c>
      <c r="C3603" s="41" t="s">
        <v>170</v>
      </c>
      <c r="D3603" s="32">
        <f t="shared" si="1992"/>
        <v>2.7965</v>
      </c>
      <c r="E3603" s="33">
        <f t="shared" si="1993"/>
        <v>218.12700000000001</v>
      </c>
      <c r="F3603" s="34"/>
      <c r="G3603" s="42">
        <f t="shared" si="1994"/>
        <v>0</v>
      </c>
      <c r="H3603" s="36">
        <f t="shared" si="1955"/>
        <v>78</v>
      </c>
      <c r="I3603" s="36">
        <f t="shared" si="1995"/>
        <v>0</v>
      </c>
      <c r="J3603" s="44">
        <v>100</v>
      </c>
      <c r="K3603" s="273">
        <v>3.29</v>
      </c>
      <c r="L3603" s="25">
        <v>0.15</v>
      </c>
      <c r="M3603" s="26">
        <f t="shared" si="1996"/>
        <v>0.49349999999999999</v>
      </c>
      <c r="N3603" s="43" t="s">
        <v>15</v>
      </c>
      <c r="O3603" s="39"/>
    </row>
    <row r="3604" spans="1:15" ht="15.75">
      <c r="A3604" s="228" t="s">
        <v>6722</v>
      </c>
      <c r="B3604" s="93" t="s">
        <v>6723</v>
      </c>
      <c r="C3604" s="41" t="s">
        <v>45</v>
      </c>
      <c r="D3604" s="32">
        <f t="shared" si="1992"/>
        <v>2.5499999999999998</v>
      </c>
      <c r="E3604" s="33">
        <f t="shared" si="1993"/>
        <v>198.89999999999998</v>
      </c>
      <c r="F3604" s="34"/>
      <c r="G3604" s="42">
        <f t="shared" si="1994"/>
        <v>0</v>
      </c>
      <c r="H3604" s="36">
        <f t="shared" si="1955"/>
        <v>78</v>
      </c>
      <c r="I3604" s="36">
        <f t="shared" si="1995"/>
        <v>0</v>
      </c>
      <c r="J3604" s="44">
        <v>240</v>
      </c>
      <c r="K3604" s="273">
        <v>3</v>
      </c>
      <c r="L3604" s="25">
        <v>0.15</v>
      </c>
      <c r="M3604" s="26">
        <f t="shared" si="1996"/>
        <v>0.44999999999999996</v>
      </c>
      <c r="N3604" s="43"/>
      <c r="O3604" s="39"/>
    </row>
    <row r="3605" spans="1:15" ht="15.75">
      <c r="A3605" s="228" t="s">
        <v>6110</v>
      </c>
      <c r="B3605" s="165" t="s">
        <v>2162</v>
      </c>
      <c r="C3605" s="31" t="s">
        <v>14</v>
      </c>
      <c r="D3605" s="32">
        <f t="shared" ref="D3605:D3723" si="2002">K3605-M3605</f>
        <v>1.87</v>
      </c>
      <c r="E3605" s="66">
        <f t="shared" ref="E3605:E3723" si="2003">D3605*H3605</f>
        <v>145.86000000000001</v>
      </c>
      <c r="F3605" s="34"/>
      <c r="G3605" s="35">
        <f t="shared" ref="G3605:G3723" si="2004">F3605*D3605</f>
        <v>0</v>
      </c>
      <c r="H3605" s="36">
        <f t="shared" si="1955"/>
        <v>78</v>
      </c>
      <c r="I3605" s="67">
        <f t="shared" ref="I3605:I3739" si="2005">E3605*F3605</f>
        <v>0</v>
      </c>
      <c r="J3605" s="46">
        <v>200</v>
      </c>
      <c r="K3605" s="279">
        <v>2.2000000000000002</v>
      </c>
      <c r="L3605" s="25">
        <v>0.15</v>
      </c>
      <c r="M3605" s="26">
        <f t="shared" si="1934"/>
        <v>0.33</v>
      </c>
      <c r="N3605" s="38"/>
      <c r="O3605" s="39"/>
    </row>
    <row r="3606" spans="1:15" ht="15.75" hidden="1">
      <c r="A3606" s="40"/>
      <c r="B3606" s="93" t="s">
        <v>2163</v>
      </c>
      <c r="C3606" s="41" t="s">
        <v>170</v>
      </c>
      <c r="D3606" s="32">
        <f t="shared" si="2002"/>
        <v>6.5449999999999999</v>
      </c>
      <c r="E3606" s="33">
        <f t="shared" si="2003"/>
        <v>510.51</v>
      </c>
      <c r="F3606" s="34"/>
      <c r="G3606" s="42">
        <f t="shared" si="2004"/>
        <v>0</v>
      </c>
      <c r="H3606" s="36">
        <f t="shared" si="1955"/>
        <v>78</v>
      </c>
      <c r="I3606" s="36">
        <f t="shared" si="2005"/>
        <v>0</v>
      </c>
      <c r="J3606" s="44"/>
      <c r="K3606" s="273">
        <v>7.7</v>
      </c>
      <c r="L3606" s="25">
        <v>0.15</v>
      </c>
      <c r="M3606" s="26">
        <f t="shared" si="1934"/>
        <v>1.155</v>
      </c>
      <c r="N3606" s="43" t="s">
        <v>15</v>
      </c>
      <c r="O3606" s="39"/>
    </row>
    <row r="3607" spans="1:15" ht="15.75">
      <c r="A3607" s="228" t="s">
        <v>6070</v>
      </c>
      <c r="B3607" s="93" t="s">
        <v>6071</v>
      </c>
      <c r="C3607" s="41" t="s">
        <v>170</v>
      </c>
      <c r="D3607" s="32">
        <f t="shared" ref="D3607:D3608" si="2006">K3607-M3607</f>
        <v>11.823499999999999</v>
      </c>
      <c r="E3607" s="33">
        <f t="shared" ref="E3607:E3608" si="2007">D3607*H3607</f>
        <v>922.23299999999995</v>
      </c>
      <c r="F3607" s="34"/>
      <c r="G3607" s="42">
        <f t="shared" ref="G3607:G3608" si="2008">F3607*D3607</f>
        <v>0</v>
      </c>
      <c r="H3607" s="36">
        <f t="shared" si="1955"/>
        <v>78</v>
      </c>
      <c r="I3607" s="36">
        <f t="shared" ref="I3607:I3608" si="2009">E3607*F3607</f>
        <v>0</v>
      </c>
      <c r="J3607" s="44">
        <v>50</v>
      </c>
      <c r="K3607" s="273">
        <v>13.91</v>
      </c>
      <c r="L3607" s="25">
        <v>0.15</v>
      </c>
      <c r="M3607" s="26">
        <f t="shared" ref="M3607:M3608" si="2010">K3607*L3607</f>
        <v>2.0865</v>
      </c>
      <c r="N3607" s="43"/>
      <c r="O3607" s="39"/>
    </row>
    <row r="3608" spans="1:15" ht="15.75">
      <c r="A3608" s="228" t="s">
        <v>6724</v>
      </c>
      <c r="B3608" s="93" t="s">
        <v>6725</v>
      </c>
      <c r="C3608" s="41" t="s">
        <v>170</v>
      </c>
      <c r="D3608" s="32">
        <f t="shared" si="2006"/>
        <v>3.4849999999999999</v>
      </c>
      <c r="E3608" s="33">
        <f t="shared" si="2007"/>
        <v>271.83</v>
      </c>
      <c r="F3608" s="34"/>
      <c r="G3608" s="42">
        <f t="shared" si="2008"/>
        <v>0</v>
      </c>
      <c r="H3608" s="36">
        <f t="shared" si="1955"/>
        <v>78</v>
      </c>
      <c r="I3608" s="36">
        <f t="shared" si="2009"/>
        <v>0</v>
      </c>
      <c r="J3608" s="44">
        <v>100</v>
      </c>
      <c r="K3608" s="273">
        <v>4.0999999999999996</v>
      </c>
      <c r="L3608" s="25">
        <v>0.15</v>
      </c>
      <c r="M3608" s="26">
        <f t="shared" si="2010"/>
        <v>0.61499999999999988</v>
      </c>
      <c r="N3608" s="43"/>
      <c r="O3608" s="39"/>
    </row>
    <row r="3609" spans="1:15" ht="15.75">
      <c r="A3609" s="228" t="s">
        <v>6073</v>
      </c>
      <c r="B3609" s="93" t="s">
        <v>6072</v>
      </c>
      <c r="C3609" s="41" t="s">
        <v>170</v>
      </c>
      <c r="D3609" s="32">
        <f t="shared" ref="D3609" si="2011">K3609-M3609</f>
        <v>3.9185000000000003</v>
      </c>
      <c r="E3609" s="33">
        <f t="shared" ref="E3609" si="2012">D3609*H3609</f>
        <v>305.64300000000003</v>
      </c>
      <c r="F3609" s="34"/>
      <c r="G3609" s="42">
        <f t="shared" ref="G3609" si="2013">F3609*D3609</f>
        <v>0</v>
      </c>
      <c r="H3609" s="36">
        <f t="shared" si="1955"/>
        <v>78</v>
      </c>
      <c r="I3609" s="36">
        <f t="shared" ref="I3609" si="2014">E3609*F3609</f>
        <v>0</v>
      </c>
      <c r="J3609" s="44">
        <v>50</v>
      </c>
      <c r="K3609" s="273">
        <v>4.6100000000000003</v>
      </c>
      <c r="L3609" s="25">
        <v>0.15</v>
      </c>
      <c r="M3609" s="26">
        <f t="shared" ref="M3609" si="2015">K3609*L3609</f>
        <v>0.6915</v>
      </c>
      <c r="N3609" s="43"/>
      <c r="O3609" s="39"/>
    </row>
    <row r="3610" spans="1:15" ht="15.75">
      <c r="A3610" s="40"/>
      <c r="B3610" s="93" t="s">
        <v>2164</v>
      </c>
      <c r="C3610" s="41" t="s">
        <v>170</v>
      </c>
      <c r="D3610" s="32">
        <f t="shared" si="2002"/>
        <v>0.17</v>
      </c>
      <c r="E3610" s="33">
        <f t="shared" si="2003"/>
        <v>13.260000000000002</v>
      </c>
      <c r="F3610" s="34"/>
      <c r="G3610" s="42">
        <f t="shared" si="2004"/>
        <v>0</v>
      </c>
      <c r="H3610" s="36">
        <f t="shared" si="1955"/>
        <v>78</v>
      </c>
      <c r="I3610" s="36">
        <f t="shared" si="2005"/>
        <v>0</v>
      </c>
      <c r="J3610" s="44"/>
      <c r="K3610" s="273">
        <v>0.2</v>
      </c>
      <c r="L3610" s="25">
        <v>0.15</v>
      </c>
      <c r="M3610" s="26">
        <f t="shared" si="1934"/>
        <v>0.03</v>
      </c>
      <c r="N3610" s="43"/>
      <c r="O3610" s="39"/>
    </row>
    <row r="3611" spans="1:15" ht="15.75">
      <c r="A3611" s="228" t="s">
        <v>5743</v>
      </c>
      <c r="B3611" s="93" t="s">
        <v>4189</v>
      </c>
      <c r="C3611" s="41" t="s">
        <v>14</v>
      </c>
      <c r="D3611" s="32">
        <f t="shared" si="2002"/>
        <v>3.1110000000000002</v>
      </c>
      <c r="E3611" s="33">
        <f t="shared" si="2003"/>
        <v>242.65800000000002</v>
      </c>
      <c r="F3611" s="34"/>
      <c r="G3611" s="42">
        <f t="shared" si="2004"/>
        <v>0</v>
      </c>
      <c r="H3611" s="36">
        <f t="shared" si="1955"/>
        <v>78</v>
      </c>
      <c r="I3611" s="36">
        <f t="shared" si="2005"/>
        <v>0</v>
      </c>
      <c r="J3611" s="44">
        <v>75</v>
      </c>
      <c r="K3611" s="273">
        <v>3.66</v>
      </c>
      <c r="L3611" s="25">
        <v>0.15</v>
      </c>
      <c r="M3611" s="26">
        <f t="shared" si="1934"/>
        <v>0.54900000000000004</v>
      </c>
      <c r="N3611" s="43"/>
      <c r="O3611" s="39"/>
    </row>
    <row r="3612" spans="1:15" ht="15.75">
      <c r="A3612" s="63" t="s">
        <v>7049</v>
      </c>
      <c r="B3612" s="73" t="s">
        <v>7050</v>
      </c>
      <c r="C3612" s="41" t="s">
        <v>14</v>
      </c>
      <c r="D3612" s="32">
        <f t="shared" si="2002"/>
        <v>39.185000000000002</v>
      </c>
      <c r="E3612" s="33">
        <f t="shared" si="2003"/>
        <v>3056.4300000000003</v>
      </c>
      <c r="F3612" s="34"/>
      <c r="G3612" s="42">
        <f t="shared" si="2004"/>
        <v>0</v>
      </c>
      <c r="H3612" s="36">
        <f t="shared" si="1955"/>
        <v>78</v>
      </c>
      <c r="I3612" s="36">
        <f t="shared" si="2005"/>
        <v>0</v>
      </c>
      <c r="J3612" s="44">
        <v>12</v>
      </c>
      <c r="K3612" s="273">
        <v>46.1</v>
      </c>
      <c r="L3612" s="25">
        <v>0.15</v>
      </c>
      <c r="M3612" s="26">
        <f t="shared" si="1934"/>
        <v>6.915</v>
      </c>
      <c r="N3612" s="43"/>
      <c r="O3612" s="39"/>
    </row>
    <row r="3613" spans="1:15" ht="15.75">
      <c r="A3613" s="63" t="s">
        <v>7049</v>
      </c>
      <c r="B3613" s="73" t="s">
        <v>7051</v>
      </c>
      <c r="C3613" s="41" t="s">
        <v>14</v>
      </c>
      <c r="D3613" s="32">
        <f t="shared" ref="D3613" si="2016">K3613-M3613</f>
        <v>39.185000000000002</v>
      </c>
      <c r="E3613" s="33">
        <f t="shared" ref="E3613" si="2017">D3613*H3613</f>
        <v>3056.4300000000003</v>
      </c>
      <c r="F3613" s="34"/>
      <c r="G3613" s="42">
        <f t="shared" ref="G3613" si="2018">F3613*D3613</f>
        <v>0</v>
      </c>
      <c r="H3613" s="36">
        <f t="shared" si="1955"/>
        <v>78</v>
      </c>
      <c r="I3613" s="36">
        <f t="shared" ref="I3613" si="2019">E3613*F3613</f>
        <v>0</v>
      </c>
      <c r="J3613" s="44">
        <v>12</v>
      </c>
      <c r="K3613" s="273">
        <v>46.1</v>
      </c>
      <c r="L3613" s="25">
        <v>0.15</v>
      </c>
      <c r="M3613" s="26">
        <f t="shared" ref="M3613" si="2020">K3613*L3613</f>
        <v>6.915</v>
      </c>
      <c r="N3613" s="43"/>
      <c r="O3613" s="39"/>
    </row>
    <row r="3614" spans="1:15" ht="15.75">
      <c r="A3614" s="228" t="s">
        <v>6336</v>
      </c>
      <c r="B3614" s="165" t="s">
        <v>6337</v>
      </c>
      <c r="C3614" s="31" t="s">
        <v>14</v>
      </c>
      <c r="D3614" s="32">
        <f t="shared" ref="D3614" si="2021">K3614-M3614</f>
        <v>2.0569999999999999</v>
      </c>
      <c r="E3614" s="66">
        <f t="shared" ref="E3614" si="2022">D3614*H3614</f>
        <v>160.446</v>
      </c>
      <c r="F3614" s="34"/>
      <c r="G3614" s="35">
        <f t="shared" ref="G3614" si="2023">F3614*D3614</f>
        <v>0</v>
      </c>
      <c r="H3614" s="36">
        <f t="shared" si="1955"/>
        <v>78</v>
      </c>
      <c r="I3614" s="67">
        <f t="shared" ref="I3614" si="2024">E3614*F3614</f>
        <v>0</v>
      </c>
      <c r="J3614" s="46">
        <v>300</v>
      </c>
      <c r="K3614" s="279">
        <v>2.42</v>
      </c>
      <c r="L3614" s="25">
        <v>0.15</v>
      </c>
      <c r="M3614" s="26">
        <f t="shared" ref="M3614" si="2025">K3614*L3614</f>
        <v>0.36299999999999999</v>
      </c>
      <c r="N3614" s="38"/>
      <c r="O3614" s="39"/>
    </row>
    <row r="3615" spans="1:15" ht="15.75">
      <c r="A3615" s="40"/>
      <c r="B3615" s="93" t="s">
        <v>2165</v>
      </c>
      <c r="C3615" s="41" t="s">
        <v>45</v>
      </c>
      <c r="D3615" s="32">
        <f t="shared" si="2002"/>
        <v>2.4904999999999999</v>
      </c>
      <c r="E3615" s="33">
        <f t="shared" si="2003"/>
        <v>194.25899999999999</v>
      </c>
      <c r="F3615" s="34"/>
      <c r="G3615" s="42">
        <f t="shared" si="2004"/>
        <v>0</v>
      </c>
      <c r="H3615" s="36">
        <f t="shared" si="1955"/>
        <v>78</v>
      </c>
      <c r="I3615" s="36">
        <f t="shared" si="2005"/>
        <v>0</v>
      </c>
      <c r="J3615" s="44"/>
      <c r="K3615" s="273">
        <v>2.93</v>
      </c>
      <c r="L3615" s="25">
        <v>0.15</v>
      </c>
      <c r="M3615" s="26">
        <f t="shared" si="1934"/>
        <v>0.4395</v>
      </c>
      <c r="N3615" s="43"/>
      <c r="O3615" s="39"/>
    </row>
    <row r="3616" spans="1:15" ht="15.75" hidden="1">
      <c r="A3616" s="40" t="s">
        <v>5744</v>
      </c>
      <c r="B3616" s="93" t="s">
        <v>5577</v>
      </c>
      <c r="C3616" s="41" t="s">
        <v>170</v>
      </c>
      <c r="D3616" s="32">
        <f t="shared" si="2002"/>
        <v>0.1275</v>
      </c>
      <c r="E3616" s="33">
        <f t="shared" si="2003"/>
        <v>9.9450000000000003</v>
      </c>
      <c r="F3616" s="34"/>
      <c r="G3616" s="42">
        <f t="shared" si="2004"/>
        <v>0</v>
      </c>
      <c r="H3616" s="36">
        <f t="shared" si="1955"/>
        <v>78</v>
      </c>
      <c r="I3616" s="36">
        <f t="shared" si="2005"/>
        <v>0</v>
      </c>
      <c r="J3616" s="44">
        <v>600</v>
      </c>
      <c r="K3616" s="273">
        <v>0.15</v>
      </c>
      <c r="L3616" s="25">
        <v>0.15</v>
      </c>
      <c r="M3616" s="26">
        <f t="shared" si="1934"/>
        <v>2.2499999999999999E-2</v>
      </c>
      <c r="N3616" s="43" t="s">
        <v>15</v>
      </c>
      <c r="O3616" s="39"/>
    </row>
    <row r="3617" spans="1:15" ht="15.75">
      <c r="A3617" s="228" t="s">
        <v>5745</v>
      </c>
      <c r="B3617" s="93" t="s">
        <v>5576</v>
      </c>
      <c r="C3617" s="41" t="s">
        <v>45</v>
      </c>
      <c r="D3617" s="32">
        <f t="shared" si="2002"/>
        <v>5.6014999999999997</v>
      </c>
      <c r="E3617" s="33">
        <f t="shared" si="2003"/>
        <v>436.91699999999997</v>
      </c>
      <c r="F3617" s="34"/>
      <c r="G3617" s="42">
        <f t="shared" si="2004"/>
        <v>0</v>
      </c>
      <c r="H3617" s="36">
        <f t="shared" si="1955"/>
        <v>78</v>
      </c>
      <c r="I3617" s="36">
        <f t="shared" si="2005"/>
        <v>0</v>
      </c>
      <c r="J3617" s="44">
        <v>50</v>
      </c>
      <c r="K3617" s="273">
        <v>6.59</v>
      </c>
      <c r="L3617" s="25">
        <v>0.15</v>
      </c>
      <c r="M3617" s="26">
        <f t="shared" si="1934"/>
        <v>0.98849999999999993</v>
      </c>
      <c r="N3617" s="43"/>
      <c r="O3617" s="39"/>
    </row>
    <row r="3618" spans="1:15" ht="15.75">
      <c r="A3618" s="40"/>
      <c r="B3618" s="93" t="s">
        <v>2166</v>
      </c>
      <c r="C3618" s="41" t="s">
        <v>170</v>
      </c>
      <c r="D3618" s="32">
        <f t="shared" si="2002"/>
        <v>3.7145000000000001</v>
      </c>
      <c r="E3618" s="33">
        <f t="shared" si="2003"/>
        <v>289.73099999999999</v>
      </c>
      <c r="F3618" s="34"/>
      <c r="G3618" s="42">
        <f t="shared" si="2004"/>
        <v>0</v>
      </c>
      <c r="H3618" s="36">
        <f t="shared" si="1955"/>
        <v>78</v>
      </c>
      <c r="I3618" s="36">
        <f t="shared" si="2005"/>
        <v>0</v>
      </c>
      <c r="J3618" s="44"/>
      <c r="K3618" s="273">
        <v>4.37</v>
      </c>
      <c r="L3618" s="25">
        <v>0.15</v>
      </c>
      <c r="M3618" s="26">
        <f t="shared" si="1934"/>
        <v>0.65549999999999997</v>
      </c>
      <c r="N3618" s="43"/>
      <c r="O3618" s="39"/>
    </row>
    <row r="3619" spans="1:15" ht="15.75" hidden="1">
      <c r="A3619" s="40"/>
      <c r="B3619" s="93" t="s">
        <v>2167</v>
      </c>
      <c r="C3619" s="41" t="s">
        <v>170</v>
      </c>
      <c r="D3619" s="32">
        <f t="shared" si="2002"/>
        <v>1.4279999999999999</v>
      </c>
      <c r="E3619" s="33">
        <f t="shared" si="2003"/>
        <v>111.384</v>
      </c>
      <c r="F3619" s="34"/>
      <c r="G3619" s="42">
        <f t="shared" si="2004"/>
        <v>0</v>
      </c>
      <c r="H3619" s="36">
        <f t="shared" si="1955"/>
        <v>78</v>
      </c>
      <c r="I3619" s="36">
        <f t="shared" si="2005"/>
        <v>0</v>
      </c>
      <c r="J3619" s="44"/>
      <c r="K3619" s="273">
        <v>1.68</v>
      </c>
      <c r="L3619" s="25">
        <v>0.15</v>
      </c>
      <c r="M3619" s="75">
        <f t="shared" si="1934"/>
        <v>0.252</v>
      </c>
      <c r="N3619" s="43" t="s">
        <v>15</v>
      </c>
      <c r="O3619" s="39"/>
    </row>
    <row r="3620" spans="1:15" ht="15.75" hidden="1">
      <c r="A3620" s="40"/>
      <c r="B3620" s="93" t="s">
        <v>2168</v>
      </c>
      <c r="C3620" s="41" t="s">
        <v>170</v>
      </c>
      <c r="D3620" s="32">
        <f t="shared" si="2002"/>
        <v>1.4279999999999999</v>
      </c>
      <c r="E3620" s="33">
        <f t="shared" si="2003"/>
        <v>111.384</v>
      </c>
      <c r="F3620" s="34"/>
      <c r="G3620" s="42">
        <f t="shared" si="2004"/>
        <v>0</v>
      </c>
      <c r="H3620" s="36">
        <f t="shared" si="1955"/>
        <v>78</v>
      </c>
      <c r="I3620" s="36">
        <f t="shared" si="2005"/>
        <v>0</v>
      </c>
      <c r="J3620" s="44"/>
      <c r="K3620" s="273">
        <v>1.68</v>
      </c>
      <c r="L3620" s="25">
        <v>0.15</v>
      </c>
      <c r="M3620" s="26">
        <f t="shared" si="1934"/>
        <v>0.252</v>
      </c>
      <c r="N3620" s="43" t="s">
        <v>15</v>
      </c>
      <c r="O3620" s="39"/>
    </row>
    <row r="3621" spans="1:15" ht="15.75" hidden="1">
      <c r="A3621" s="40"/>
      <c r="B3621" s="93" t="s">
        <v>2169</v>
      </c>
      <c r="C3621" s="41" t="s">
        <v>170</v>
      </c>
      <c r="D3621" s="32">
        <f t="shared" si="2002"/>
        <v>1.1220000000000001</v>
      </c>
      <c r="E3621" s="33">
        <f t="shared" si="2003"/>
        <v>87.516000000000005</v>
      </c>
      <c r="F3621" s="34"/>
      <c r="G3621" s="42">
        <f t="shared" si="2004"/>
        <v>0</v>
      </c>
      <c r="H3621" s="36">
        <f t="shared" si="1955"/>
        <v>78</v>
      </c>
      <c r="I3621" s="36">
        <f t="shared" si="2005"/>
        <v>0</v>
      </c>
      <c r="J3621" s="44"/>
      <c r="K3621" s="273">
        <v>1.32</v>
      </c>
      <c r="L3621" s="25">
        <v>0.15</v>
      </c>
      <c r="M3621" s="26">
        <f t="shared" si="1934"/>
        <v>0.19800000000000001</v>
      </c>
      <c r="N3621" s="43" t="s">
        <v>15</v>
      </c>
      <c r="O3621" s="39"/>
    </row>
    <row r="3622" spans="1:15" ht="15.75" hidden="1">
      <c r="A3622" s="40"/>
      <c r="B3622" s="93" t="s">
        <v>2170</v>
      </c>
      <c r="C3622" s="41" t="s">
        <v>170</v>
      </c>
      <c r="D3622" s="32">
        <f t="shared" si="2002"/>
        <v>1.3515000000000001</v>
      </c>
      <c r="E3622" s="33">
        <f t="shared" si="2003"/>
        <v>105.41700000000002</v>
      </c>
      <c r="F3622" s="34"/>
      <c r="G3622" s="42">
        <f t="shared" si="2004"/>
        <v>0</v>
      </c>
      <c r="H3622" s="36">
        <f t="shared" si="1955"/>
        <v>78</v>
      </c>
      <c r="I3622" s="36">
        <f t="shared" si="2005"/>
        <v>0</v>
      </c>
      <c r="J3622" s="44"/>
      <c r="K3622" s="273">
        <v>1.59</v>
      </c>
      <c r="L3622" s="25">
        <v>0.15</v>
      </c>
      <c r="M3622" s="26">
        <f t="shared" si="1934"/>
        <v>0.23849999999999999</v>
      </c>
      <c r="N3622" s="43" t="s">
        <v>15</v>
      </c>
      <c r="O3622" s="39"/>
    </row>
    <row r="3623" spans="1:15" ht="15.75" hidden="1">
      <c r="A3623" s="40"/>
      <c r="B3623" s="93" t="s">
        <v>2171</v>
      </c>
      <c r="C3623" s="41" t="s">
        <v>170</v>
      </c>
      <c r="D3623" s="32">
        <f t="shared" si="2002"/>
        <v>1.53</v>
      </c>
      <c r="E3623" s="33">
        <f t="shared" si="2003"/>
        <v>119.34</v>
      </c>
      <c r="F3623" s="34"/>
      <c r="G3623" s="42">
        <f t="shared" si="2004"/>
        <v>0</v>
      </c>
      <c r="H3623" s="36">
        <f t="shared" si="1955"/>
        <v>78</v>
      </c>
      <c r="I3623" s="36">
        <f t="shared" si="2005"/>
        <v>0</v>
      </c>
      <c r="J3623" s="44"/>
      <c r="K3623" s="273">
        <v>1.8</v>
      </c>
      <c r="L3623" s="25">
        <v>0.15</v>
      </c>
      <c r="M3623" s="26">
        <f t="shared" si="1934"/>
        <v>0.27</v>
      </c>
      <c r="N3623" s="43" t="s">
        <v>15</v>
      </c>
      <c r="O3623" s="39"/>
    </row>
    <row r="3624" spans="1:15" ht="15.75">
      <c r="A3624" s="228" t="s">
        <v>5746</v>
      </c>
      <c r="B3624" s="93" t="s">
        <v>6712</v>
      </c>
      <c r="C3624" s="41" t="s">
        <v>45</v>
      </c>
      <c r="D3624" s="32">
        <f t="shared" si="2002"/>
        <v>2.3120000000000003</v>
      </c>
      <c r="E3624" s="33">
        <f t="shared" si="2003"/>
        <v>180.33600000000001</v>
      </c>
      <c r="F3624" s="34"/>
      <c r="G3624" s="42">
        <f t="shared" si="2004"/>
        <v>0</v>
      </c>
      <c r="H3624" s="36">
        <f t="shared" si="1955"/>
        <v>78</v>
      </c>
      <c r="I3624" s="36">
        <f t="shared" si="2005"/>
        <v>0</v>
      </c>
      <c r="J3624" s="44">
        <v>200</v>
      </c>
      <c r="K3624" s="273">
        <v>2.72</v>
      </c>
      <c r="L3624" s="25">
        <v>0.15</v>
      </c>
      <c r="M3624" s="26">
        <f t="shared" ref="M3624" si="2026">K3624*L3624</f>
        <v>0.40800000000000003</v>
      </c>
      <c r="N3624" s="43"/>
      <c r="O3624" s="39"/>
    </row>
    <row r="3625" spans="1:15" ht="15.75">
      <c r="A3625" s="228" t="s">
        <v>5747</v>
      </c>
      <c r="B3625" s="93" t="s">
        <v>2172</v>
      </c>
      <c r="C3625" s="41" t="s">
        <v>45</v>
      </c>
      <c r="D3625" s="32">
        <f t="shared" si="2002"/>
        <v>43.536999999999999</v>
      </c>
      <c r="E3625" s="33">
        <f t="shared" si="2003"/>
        <v>3395.886</v>
      </c>
      <c r="F3625" s="34"/>
      <c r="G3625" s="42">
        <f t="shared" si="2004"/>
        <v>0</v>
      </c>
      <c r="H3625" s="36">
        <f t="shared" si="1955"/>
        <v>78</v>
      </c>
      <c r="I3625" s="36">
        <f t="shared" si="2005"/>
        <v>0</v>
      </c>
      <c r="J3625" s="44">
        <v>3</v>
      </c>
      <c r="K3625" s="273">
        <v>51.22</v>
      </c>
      <c r="L3625" s="25">
        <v>0.15</v>
      </c>
      <c r="M3625" s="26">
        <f t="shared" si="1934"/>
        <v>7.6829999999999998</v>
      </c>
      <c r="N3625" s="43"/>
      <c r="O3625" s="39"/>
    </row>
    <row r="3626" spans="1:15" ht="15.75">
      <c r="A3626" s="228" t="s">
        <v>5748</v>
      </c>
      <c r="B3626" s="93" t="s">
        <v>2173</v>
      </c>
      <c r="C3626" s="41" t="s">
        <v>14</v>
      </c>
      <c r="D3626" s="32">
        <f t="shared" si="2002"/>
        <v>11.815000000000001</v>
      </c>
      <c r="E3626" s="33">
        <f t="shared" si="2003"/>
        <v>921.57</v>
      </c>
      <c r="F3626" s="34"/>
      <c r="G3626" s="42">
        <f t="shared" si="2004"/>
        <v>0</v>
      </c>
      <c r="H3626" s="36">
        <f t="shared" si="1955"/>
        <v>78</v>
      </c>
      <c r="I3626" s="36">
        <f t="shared" si="2005"/>
        <v>0</v>
      </c>
      <c r="J3626" s="44">
        <v>12</v>
      </c>
      <c r="K3626" s="273">
        <v>13.9</v>
      </c>
      <c r="L3626" s="25">
        <v>0.15</v>
      </c>
      <c r="M3626" s="26">
        <f t="shared" si="1934"/>
        <v>2.085</v>
      </c>
      <c r="N3626" s="43"/>
      <c r="O3626" s="39"/>
    </row>
    <row r="3627" spans="1:15" ht="15.75" hidden="1">
      <c r="A3627" s="228" t="s">
        <v>5749</v>
      </c>
      <c r="B3627" s="93" t="s">
        <v>5591</v>
      </c>
      <c r="C3627" s="41" t="s">
        <v>170</v>
      </c>
      <c r="D3627" s="32">
        <f t="shared" ref="D3627" si="2027">K3627-M3627</f>
        <v>26.868500000000001</v>
      </c>
      <c r="E3627" s="33">
        <f t="shared" ref="E3627" si="2028">D3627*H3627</f>
        <v>2095.7429999999999</v>
      </c>
      <c r="F3627" s="34"/>
      <c r="G3627" s="42">
        <f t="shared" ref="G3627" si="2029">F3627*D3627</f>
        <v>0</v>
      </c>
      <c r="H3627" s="36">
        <f t="shared" si="1955"/>
        <v>78</v>
      </c>
      <c r="I3627" s="36">
        <f t="shared" ref="I3627" si="2030">E3627*F3627</f>
        <v>0</v>
      </c>
      <c r="J3627" s="44">
        <v>6</v>
      </c>
      <c r="K3627" s="273">
        <v>31.61</v>
      </c>
      <c r="L3627" s="25">
        <v>0.15</v>
      </c>
      <c r="M3627" s="26">
        <f t="shared" ref="M3627" si="2031">K3627*L3627</f>
        <v>4.7414999999999994</v>
      </c>
      <c r="N3627" s="43" t="s">
        <v>15</v>
      </c>
      <c r="O3627" s="39"/>
    </row>
    <row r="3628" spans="1:15" ht="15.75">
      <c r="A3628" s="228" t="s">
        <v>5750</v>
      </c>
      <c r="B3628" s="93" t="s">
        <v>2174</v>
      </c>
      <c r="C3628" s="41" t="s">
        <v>45</v>
      </c>
      <c r="D3628" s="32">
        <f t="shared" si="2002"/>
        <v>49.759</v>
      </c>
      <c r="E3628" s="33">
        <f t="shared" si="2003"/>
        <v>3881.2020000000002</v>
      </c>
      <c r="F3628" s="34"/>
      <c r="G3628" s="42">
        <f t="shared" si="2004"/>
        <v>0</v>
      </c>
      <c r="H3628" s="36">
        <f t="shared" si="1955"/>
        <v>78</v>
      </c>
      <c r="I3628" s="36">
        <f t="shared" si="2005"/>
        <v>0</v>
      </c>
      <c r="J3628" s="44">
        <v>3</v>
      </c>
      <c r="K3628" s="273">
        <v>58.54</v>
      </c>
      <c r="L3628" s="25">
        <v>0.15</v>
      </c>
      <c r="M3628" s="26">
        <f t="shared" si="1934"/>
        <v>8.7809999999999988</v>
      </c>
      <c r="N3628" s="43"/>
      <c r="O3628" s="39"/>
    </row>
    <row r="3629" spans="1:15" ht="15.75">
      <c r="A3629" s="228" t="s">
        <v>6066</v>
      </c>
      <c r="B3629" s="247" t="s">
        <v>6068</v>
      </c>
      <c r="C3629" s="41" t="s">
        <v>170</v>
      </c>
      <c r="D3629" s="32">
        <f t="shared" ref="D3629:D3630" si="2032">K3629-M3629</f>
        <v>33.957500000000003</v>
      </c>
      <c r="E3629" s="33">
        <f t="shared" ref="E3629:E3630" si="2033">D3629*H3629</f>
        <v>2648.6850000000004</v>
      </c>
      <c r="F3629" s="34"/>
      <c r="G3629" s="42">
        <f t="shared" ref="G3629:G3630" si="2034">F3629*D3629</f>
        <v>0</v>
      </c>
      <c r="H3629" s="36">
        <f t="shared" si="1955"/>
        <v>78</v>
      </c>
      <c r="I3629" s="36">
        <f t="shared" ref="I3629:I3630" si="2035">E3629*F3629</f>
        <v>0</v>
      </c>
      <c r="J3629" s="44">
        <v>10</v>
      </c>
      <c r="K3629" s="273">
        <v>39.950000000000003</v>
      </c>
      <c r="L3629" s="25">
        <v>0.15</v>
      </c>
      <c r="M3629" s="26">
        <f t="shared" ref="M3629:M3630" si="2036">K3629*L3629</f>
        <v>5.9925000000000006</v>
      </c>
      <c r="N3629" s="43"/>
      <c r="O3629" s="39"/>
    </row>
    <row r="3630" spans="1:15" ht="15.75">
      <c r="A3630" s="228" t="s">
        <v>6067</v>
      </c>
      <c r="B3630" s="247" t="s">
        <v>6069</v>
      </c>
      <c r="C3630" s="41" t="s">
        <v>170</v>
      </c>
      <c r="D3630" s="32">
        <f t="shared" si="2032"/>
        <v>33.217999999999996</v>
      </c>
      <c r="E3630" s="33">
        <f t="shared" si="2033"/>
        <v>2591.0039999999999</v>
      </c>
      <c r="F3630" s="34"/>
      <c r="G3630" s="42">
        <f t="shared" si="2034"/>
        <v>0</v>
      </c>
      <c r="H3630" s="36">
        <f t="shared" si="1955"/>
        <v>78</v>
      </c>
      <c r="I3630" s="36">
        <f t="shared" si="2035"/>
        <v>0</v>
      </c>
      <c r="J3630" s="44">
        <v>10</v>
      </c>
      <c r="K3630" s="273">
        <v>39.08</v>
      </c>
      <c r="L3630" s="25">
        <v>0.15</v>
      </c>
      <c r="M3630" s="26">
        <f t="shared" si="2036"/>
        <v>5.8619999999999992</v>
      </c>
      <c r="N3630" s="43"/>
      <c r="O3630" s="39"/>
    </row>
    <row r="3631" spans="1:15" ht="15.75">
      <c r="A3631" s="228" t="s">
        <v>6718</v>
      </c>
      <c r="B3631" s="263" t="s">
        <v>6720</v>
      </c>
      <c r="C3631" s="41" t="s">
        <v>170</v>
      </c>
      <c r="D3631" s="32">
        <f t="shared" ref="D3631:D3632" si="2037">K3631-M3631</f>
        <v>83.843999999999994</v>
      </c>
      <c r="E3631" s="33">
        <f t="shared" ref="E3631:E3632" si="2038">D3631*H3631</f>
        <v>6539.8319999999994</v>
      </c>
      <c r="F3631" s="34"/>
      <c r="G3631" s="42">
        <f t="shared" ref="G3631:G3632" si="2039">F3631*D3631</f>
        <v>0</v>
      </c>
      <c r="H3631" s="36">
        <f t="shared" si="1955"/>
        <v>78</v>
      </c>
      <c r="I3631" s="36">
        <f t="shared" ref="I3631:I3632" si="2040">E3631*F3631</f>
        <v>0</v>
      </c>
      <c r="J3631" s="44">
        <v>6</v>
      </c>
      <c r="K3631" s="273">
        <v>98.64</v>
      </c>
      <c r="L3631" s="25">
        <v>0.15</v>
      </c>
      <c r="M3631" s="26">
        <f t="shared" ref="M3631:M3632" si="2041">K3631*L3631</f>
        <v>14.795999999999999</v>
      </c>
      <c r="N3631" s="43"/>
      <c r="O3631" s="39"/>
    </row>
    <row r="3632" spans="1:15" ht="15.75">
      <c r="A3632" s="228" t="s">
        <v>6719</v>
      </c>
      <c r="B3632" s="263" t="s">
        <v>6721</v>
      </c>
      <c r="C3632" s="41" t="s">
        <v>170</v>
      </c>
      <c r="D3632" s="32">
        <f t="shared" si="2037"/>
        <v>62.203000000000003</v>
      </c>
      <c r="E3632" s="33">
        <f t="shared" si="2038"/>
        <v>4851.8339999999998</v>
      </c>
      <c r="F3632" s="34"/>
      <c r="G3632" s="42">
        <f t="shared" si="2039"/>
        <v>0</v>
      </c>
      <c r="H3632" s="36">
        <f t="shared" si="1955"/>
        <v>78</v>
      </c>
      <c r="I3632" s="36">
        <f t="shared" si="2040"/>
        <v>0</v>
      </c>
      <c r="J3632" s="44">
        <v>6</v>
      </c>
      <c r="K3632" s="273">
        <v>73.180000000000007</v>
      </c>
      <c r="L3632" s="25">
        <v>0.15</v>
      </c>
      <c r="M3632" s="26">
        <f t="shared" si="2041"/>
        <v>10.977</v>
      </c>
      <c r="N3632" s="43"/>
      <c r="O3632" s="39"/>
    </row>
    <row r="3633" spans="1:15" ht="15.75" hidden="1">
      <c r="A3633" s="40"/>
      <c r="B3633" s="93" t="s">
        <v>2175</v>
      </c>
      <c r="C3633" s="41" t="s">
        <v>170</v>
      </c>
      <c r="D3633" s="32">
        <f t="shared" si="2002"/>
        <v>0.93500000000000005</v>
      </c>
      <c r="E3633" s="33">
        <f t="shared" si="2003"/>
        <v>72.930000000000007</v>
      </c>
      <c r="F3633" s="34"/>
      <c r="G3633" s="42">
        <f t="shared" si="2004"/>
        <v>0</v>
      </c>
      <c r="H3633" s="36">
        <f t="shared" si="1955"/>
        <v>78</v>
      </c>
      <c r="I3633" s="36">
        <f t="shared" si="2005"/>
        <v>0</v>
      </c>
      <c r="J3633" s="44"/>
      <c r="K3633" s="273">
        <v>1.1000000000000001</v>
      </c>
      <c r="L3633" s="25">
        <v>0.15</v>
      </c>
      <c r="M3633" s="26">
        <f t="shared" si="1934"/>
        <v>0.16500000000000001</v>
      </c>
      <c r="N3633" s="43" t="s">
        <v>15</v>
      </c>
      <c r="O3633" s="39"/>
    </row>
    <row r="3634" spans="1:15" ht="15.75">
      <c r="A3634" s="40"/>
      <c r="B3634" s="93" t="s">
        <v>2176</v>
      </c>
      <c r="C3634" s="41" t="s">
        <v>170</v>
      </c>
      <c r="D3634" s="32">
        <f t="shared" si="2002"/>
        <v>0.32300000000000001</v>
      </c>
      <c r="E3634" s="33">
        <f t="shared" si="2003"/>
        <v>25.193999999999999</v>
      </c>
      <c r="F3634" s="34"/>
      <c r="G3634" s="42">
        <f t="shared" si="2004"/>
        <v>0</v>
      </c>
      <c r="H3634" s="36">
        <f t="shared" si="1955"/>
        <v>78</v>
      </c>
      <c r="I3634" s="36">
        <f t="shared" si="2005"/>
        <v>0</v>
      </c>
      <c r="J3634" s="44"/>
      <c r="K3634" s="273">
        <v>0.38</v>
      </c>
      <c r="L3634" s="25">
        <v>0.15</v>
      </c>
      <c r="M3634" s="26">
        <f t="shared" si="1934"/>
        <v>5.6999999999999995E-2</v>
      </c>
      <c r="N3634" s="43"/>
      <c r="O3634" s="39"/>
    </row>
    <row r="3635" spans="1:15" ht="15.75" hidden="1">
      <c r="A3635" s="40"/>
      <c r="B3635" s="93" t="s">
        <v>2177</v>
      </c>
      <c r="C3635" s="41" t="s">
        <v>170</v>
      </c>
      <c r="D3635" s="32">
        <f t="shared" si="2002"/>
        <v>0.78200000000000003</v>
      </c>
      <c r="E3635" s="33">
        <f t="shared" si="2003"/>
        <v>60.996000000000002</v>
      </c>
      <c r="F3635" s="34"/>
      <c r="G3635" s="42">
        <f t="shared" si="2004"/>
        <v>0</v>
      </c>
      <c r="H3635" s="36">
        <f t="shared" si="1955"/>
        <v>78</v>
      </c>
      <c r="I3635" s="36">
        <f t="shared" si="2005"/>
        <v>0</v>
      </c>
      <c r="J3635" s="44"/>
      <c r="K3635" s="273">
        <v>0.92</v>
      </c>
      <c r="L3635" s="25">
        <v>0.15</v>
      </c>
      <c r="M3635" s="26">
        <f t="shared" si="1934"/>
        <v>0.13800000000000001</v>
      </c>
      <c r="N3635" s="43" t="s">
        <v>15</v>
      </c>
      <c r="O3635" s="39"/>
    </row>
    <row r="3636" spans="1:15" ht="15.75">
      <c r="A3636" s="233" t="s">
        <v>1799</v>
      </c>
      <c r="B3636" s="93" t="s">
        <v>3828</v>
      </c>
      <c r="C3636" s="41" t="s">
        <v>14</v>
      </c>
      <c r="D3636" s="32">
        <f t="shared" si="2002"/>
        <v>0.629</v>
      </c>
      <c r="E3636" s="33">
        <f t="shared" si="2003"/>
        <v>49.061999999999998</v>
      </c>
      <c r="F3636" s="34"/>
      <c r="G3636" s="42">
        <f t="shared" si="2004"/>
        <v>0</v>
      </c>
      <c r="H3636" s="36">
        <f t="shared" si="1955"/>
        <v>78</v>
      </c>
      <c r="I3636" s="36">
        <f t="shared" si="2005"/>
        <v>0</v>
      </c>
      <c r="J3636" s="44">
        <v>500</v>
      </c>
      <c r="K3636" s="273">
        <v>0.74</v>
      </c>
      <c r="L3636" s="25">
        <v>0.15</v>
      </c>
      <c r="M3636" s="26">
        <f t="shared" si="1934"/>
        <v>0.111</v>
      </c>
      <c r="N3636" s="43"/>
      <c r="O3636" s="39"/>
    </row>
    <row r="3637" spans="1:15" ht="15.75" hidden="1">
      <c r="A3637" s="40" t="s">
        <v>5751</v>
      </c>
      <c r="B3637" s="93" t="s">
        <v>5602</v>
      </c>
      <c r="C3637" s="41" t="s">
        <v>45</v>
      </c>
      <c r="D3637" s="32">
        <f t="shared" ref="D3637:D3640" si="2042">K3637-M3637</f>
        <v>2.2440000000000002</v>
      </c>
      <c r="E3637" s="33">
        <f t="shared" ref="E3637:E3640" si="2043">D3637*H3637</f>
        <v>175.03200000000001</v>
      </c>
      <c r="F3637" s="34"/>
      <c r="G3637" s="42">
        <f t="shared" ref="G3637:G3640" si="2044">F3637*D3637</f>
        <v>0</v>
      </c>
      <c r="H3637" s="36">
        <f t="shared" si="1955"/>
        <v>78</v>
      </c>
      <c r="I3637" s="36">
        <f t="shared" ref="I3637:I3640" si="2045">E3637*F3637</f>
        <v>0</v>
      </c>
      <c r="J3637" s="44">
        <v>100</v>
      </c>
      <c r="K3637" s="273">
        <v>2.64</v>
      </c>
      <c r="L3637" s="25">
        <v>0.15</v>
      </c>
      <c r="M3637" s="26">
        <f t="shared" si="1934"/>
        <v>0.39600000000000002</v>
      </c>
      <c r="N3637" s="43" t="s">
        <v>15</v>
      </c>
      <c r="O3637" s="39"/>
    </row>
    <row r="3638" spans="1:15" ht="15.75">
      <c r="A3638" s="228" t="s">
        <v>6726</v>
      </c>
      <c r="B3638" s="93" t="s">
        <v>6728</v>
      </c>
      <c r="C3638" s="41" t="s">
        <v>45</v>
      </c>
      <c r="D3638" s="32">
        <f t="shared" ref="D3638" si="2046">K3638-M3638</f>
        <v>4.2330000000000005</v>
      </c>
      <c r="E3638" s="33">
        <f t="shared" ref="E3638" si="2047">D3638*H3638</f>
        <v>330.17400000000004</v>
      </c>
      <c r="F3638" s="34"/>
      <c r="G3638" s="42">
        <f t="shared" ref="G3638" si="2048">F3638*D3638</f>
        <v>0</v>
      </c>
      <c r="H3638" s="36">
        <f t="shared" si="1955"/>
        <v>78</v>
      </c>
      <c r="I3638" s="36">
        <f t="shared" ref="I3638" si="2049">E3638*F3638</f>
        <v>0</v>
      </c>
      <c r="J3638" s="44">
        <v>50</v>
      </c>
      <c r="K3638" s="273">
        <v>4.9800000000000004</v>
      </c>
      <c r="L3638" s="25">
        <v>0.15</v>
      </c>
      <c r="M3638" s="26">
        <f t="shared" ref="M3638" si="2050">K3638*L3638</f>
        <v>0.747</v>
      </c>
      <c r="N3638" s="43"/>
      <c r="O3638" s="39"/>
    </row>
    <row r="3639" spans="1:15" ht="15.75">
      <c r="A3639" s="228" t="s">
        <v>5752</v>
      </c>
      <c r="B3639" s="93" t="s">
        <v>5600</v>
      </c>
      <c r="C3639" s="41" t="s">
        <v>45</v>
      </c>
      <c r="D3639" s="32">
        <f t="shared" si="2042"/>
        <v>13.685000000000002</v>
      </c>
      <c r="E3639" s="33">
        <f t="shared" si="2043"/>
        <v>1067.4300000000003</v>
      </c>
      <c r="F3639" s="34"/>
      <c r="G3639" s="42">
        <f t="shared" si="2044"/>
        <v>0</v>
      </c>
      <c r="H3639" s="36">
        <f t="shared" si="1955"/>
        <v>78</v>
      </c>
      <c r="I3639" s="36">
        <f t="shared" si="2045"/>
        <v>0</v>
      </c>
      <c r="J3639" s="44">
        <v>5</v>
      </c>
      <c r="K3639" s="273">
        <v>16.100000000000001</v>
      </c>
      <c r="L3639" s="25">
        <v>0.15</v>
      </c>
      <c r="M3639" s="26">
        <f t="shared" si="1934"/>
        <v>2.415</v>
      </c>
      <c r="N3639" s="43"/>
      <c r="O3639" s="39"/>
    </row>
    <row r="3640" spans="1:15" ht="15.75">
      <c r="A3640" s="228" t="s">
        <v>5753</v>
      </c>
      <c r="B3640" s="93" t="s">
        <v>5601</v>
      </c>
      <c r="C3640" s="41" t="s">
        <v>45</v>
      </c>
      <c r="D3640" s="32">
        <f t="shared" si="2042"/>
        <v>16.167000000000002</v>
      </c>
      <c r="E3640" s="33">
        <f t="shared" si="2043"/>
        <v>1261.0260000000001</v>
      </c>
      <c r="F3640" s="34"/>
      <c r="G3640" s="42">
        <f t="shared" si="2044"/>
        <v>0</v>
      </c>
      <c r="H3640" s="36">
        <f t="shared" si="1955"/>
        <v>78</v>
      </c>
      <c r="I3640" s="36">
        <f t="shared" si="2045"/>
        <v>0</v>
      </c>
      <c r="J3640" s="44">
        <v>5</v>
      </c>
      <c r="K3640" s="273">
        <v>19.02</v>
      </c>
      <c r="L3640" s="25">
        <v>0.15</v>
      </c>
      <c r="M3640" s="26">
        <f t="shared" si="1934"/>
        <v>2.8529999999999998</v>
      </c>
      <c r="N3640" s="43"/>
      <c r="O3640" s="39"/>
    </row>
    <row r="3641" spans="1:15" ht="15.75" hidden="1">
      <c r="A3641" s="40"/>
      <c r="B3641" s="93" t="s">
        <v>2178</v>
      </c>
      <c r="C3641" s="41" t="s">
        <v>170</v>
      </c>
      <c r="D3641" s="32">
        <f t="shared" si="2002"/>
        <v>0.47600000000000003</v>
      </c>
      <c r="E3641" s="33">
        <f t="shared" si="2003"/>
        <v>37.128</v>
      </c>
      <c r="F3641" s="34"/>
      <c r="G3641" s="42">
        <f t="shared" si="2004"/>
        <v>0</v>
      </c>
      <c r="H3641" s="36">
        <f t="shared" si="1955"/>
        <v>78</v>
      </c>
      <c r="I3641" s="36">
        <f t="shared" si="2005"/>
        <v>0</v>
      </c>
      <c r="J3641" s="44"/>
      <c r="K3641" s="273">
        <v>0.56000000000000005</v>
      </c>
      <c r="L3641" s="25">
        <v>0.15</v>
      </c>
      <c r="M3641" s="26">
        <f t="shared" si="1934"/>
        <v>8.4000000000000005E-2</v>
      </c>
      <c r="N3641" s="43" t="s">
        <v>15</v>
      </c>
      <c r="O3641" s="39"/>
    </row>
    <row r="3642" spans="1:15" ht="15.75" hidden="1">
      <c r="A3642" s="40"/>
      <c r="B3642" s="93" t="s">
        <v>2179</v>
      </c>
      <c r="C3642" s="41" t="s">
        <v>170</v>
      </c>
      <c r="D3642" s="32">
        <f t="shared" si="2002"/>
        <v>5.6014999999999997</v>
      </c>
      <c r="E3642" s="33">
        <f t="shared" si="2003"/>
        <v>436.91699999999997</v>
      </c>
      <c r="F3642" s="34"/>
      <c r="G3642" s="42">
        <f t="shared" si="2004"/>
        <v>0</v>
      </c>
      <c r="H3642" s="36">
        <f t="shared" si="1955"/>
        <v>78</v>
      </c>
      <c r="I3642" s="36">
        <f t="shared" si="2005"/>
        <v>0</v>
      </c>
      <c r="J3642" s="44"/>
      <c r="K3642" s="273">
        <v>6.59</v>
      </c>
      <c r="L3642" s="25">
        <v>0.15</v>
      </c>
      <c r="M3642" s="26">
        <f t="shared" si="1934"/>
        <v>0.98849999999999993</v>
      </c>
      <c r="N3642" s="43" t="s">
        <v>15</v>
      </c>
      <c r="O3642" s="39"/>
    </row>
    <row r="3643" spans="1:15" ht="15.75">
      <c r="A3643" s="228" t="s">
        <v>5754</v>
      </c>
      <c r="B3643" s="93" t="s">
        <v>5566</v>
      </c>
      <c r="C3643" s="41" t="s">
        <v>170</v>
      </c>
      <c r="D3643" s="32">
        <f t="shared" ref="D3643" si="2051">K3643-M3643</f>
        <v>5.2275</v>
      </c>
      <c r="E3643" s="33">
        <f t="shared" ref="E3643" si="2052">D3643*H3643</f>
        <v>407.745</v>
      </c>
      <c r="F3643" s="34"/>
      <c r="G3643" s="42">
        <f t="shared" ref="G3643" si="2053">F3643*D3643</f>
        <v>0</v>
      </c>
      <c r="H3643" s="36">
        <f t="shared" si="1955"/>
        <v>78</v>
      </c>
      <c r="I3643" s="36">
        <f t="shared" ref="I3643" si="2054">E3643*F3643</f>
        <v>0</v>
      </c>
      <c r="J3643" s="44">
        <v>80</v>
      </c>
      <c r="K3643" s="273">
        <v>6.15</v>
      </c>
      <c r="L3643" s="25">
        <v>0.15</v>
      </c>
      <c r="M3643" s="26">
        <f t="shared" ref="M3643" si="2055">K3643*L3643</f>
        <v>0.92249999999999999</v>
      </c>
      <c r="N3643" s="43"/>
      <c r="O3643" s="39"/>
    </row>
    <row r="3644" spans="1:15" ht="15.75" hidden="1">
      <c r="A3644" s="40"/>
      <c r="B3644" s="93" t="s">
        <v>2180</v>
      </c>
      <c r="C3644" s="41" t="s">
        <v>170</v>
      </c>
      <c r="D3644" s="32">
        <f t="shared" si="2002"/>
        <v>31.101500000000001</v>
      </c>
      <c r="E3644" s="33">
        <f t="shared" si="2003"/>
        <v>2425.9169999999999</v>
      </c>
      <c r="F3644" s="34"/>
      <c r="G3644" s="42">
        <f t="shared" si="2004"/>
        <v>0</v>
      </c>
      <c r="H3644" s="36">
        <f t="shared" si="1955"/>
        <v>78</v>
      </c>
      <c r="I3644" s="36">
        <f t="shared" si="2005"/>
        <v>0</v>
      </c>
      <c r="J3644" s="44"/>
      <c r="K3644" s="273">
        <v>36.590000000000003</v>
      </c>
      <c r="L3644" s="25">
        <v>0.15</v>
      </c>
      <c r="M3644" s="26">
        <f t="shared" si="1934"/>
        <v>5.4885000000000002</v>
      </c>
      <c r="N3644" s="43" t="s">
        <v>15</v>
      </c>
      <c r="O3644" s="39"/>
    </row>
    <row r="3645" spans="1:15" ht="15.75" hidden="1">
      <c r="A3645" s="40"/>
      <c r="B3645" s="93" t="s">
        <v>2181</v>
      </c>
      <c r="C3645" s="41" t="s">
        <v>170</v>
      </c>
      <c r="D3645" s="32">
        <f t="shared" si="2002"/>
        <v>31.101500000000001</v>
      </c>
      <c r="E3645" s="33">
        <f t="shared" si="2003"/>
        <v>2425.9169999999999</v>
      </c>
      <c r="F3645" s="34"/>
      <c r="G3645" s="42">
        <f t="shared" si="2004"/>
        <v>0</v>
      </c>
      <c r="H3645" s="36">
        <f t="shared" si="1955"/>
        <v>78</v>
      </c>
      <c r="I3645" s="36">
        <f t="shared" si="2005"/>
        <v>0</v>
      </c>
      <c r="J3645" s="44"/>
      <c r="K3645" s="273">
        <v>36.590000000000003</v>
      </c>
      <c r="L3645" s="25">
        <v>0.15</v>
      </c>
      <c r="M3645" s="26">
        <f t="shared" si="1934"/>
        <v>5.4885000000000002</v>
      </c>
      <c r="N3645" s="43" t="s">
        <v>15</v>
      </c>
      <c r="O3645" s="39"/>
    </row>
    <row r="3646" spans="1:15" ht="15.75" hidden="1">
      <c r="A3646" s="40"/>
      <c r="B3646" s="93" t="s">
        <v>2182</v>
      </c>
      <c r="C3646" s="41" t="s">
        <v>170</v>
      </c>
      <c r="D3646" s="32">
        <f>K3646-M3646</f>
        <v>24.888000000000002</v>
      </c>
      <c r="E3646" s="33">
        <f>D3646*H3646</f>
        <v>1941.2640000000001</v>
      </c>
      <c r="F3646" s="34"/>
      <c r="G3646" s="42">
        <f>F3646*D3646</f>
        <v>0</v>
      </c>
      <c r="H3646" s="36">
        <f t="shared" si="1955"/>
        <v>78</v>
      </c>
      <c r="I3646" s="36">
        <f>E3646*F3646</f>
        <v>0</v>
      </c>
      <c r="J3646" s="44"/>
      <c r="K3646" s="273">
        <v>29.28</v>
      </c>
      <c r="L3646" s="25">
        <v>0.15</v>
      </c>
      <c r="M3646" s="26">
        <f>K3646*L3646</f>
        <v>4.3920000000000003</v>
      </c>
      <c r="N3646" s="43" t="s">
        <v>15</v>
      </c>
      <c r="O3646" s="39"/>
    </row>
    <row r="3647" spans="1:15" ht="15.75" hidden="1">
      <c r="A3647" s="40"/>
      <c r="B3647" s="93" t="s">
        <v>2183</v>
      </c>
      <c r="C3647" s="41" t="s">
        <v>170</v>
      </c>
      <c r="D3647" s="32">
        <f t="shared" si="2002"/>
        <v>31.101500000000001</v>
      </c>
      <c r="E3647" s="33">
        <f t="shared" si="2003"/>
        <v>2425.9169999999999</v>
      </c>
      <c r="F3647" s="34"/>
      <c r="G3647" s="42">
        <f t="shared" si="2004"/>
        <v>0</v>
      </c>
      <c r="H3647" s="36">
        <f t="shared" si="1955"/>
        <v>78</v>
      </c>
      <c r="I3647" s="36">
        <f t="shared" si="2005"/>
        <v>0</v>
      </c>
      <c r="J3647" s="44"/>
      <c r="K3647" s="273">
        <v>36.590000000000003</v>
      </c>
      <c r="L3647" s="25">
        <v>0.15</v>
      </c>
      <c r="M3647" s="26">
        <f t="shared" si="1934"/>
        <v>5.4885000000000002</v>
      </c>
      <c r="N3647" s="43" t="s">
        <v>15</v>
      </c>
      <c r="O3647" s="39"/>
    </row>
    <row r="3648" spans="1:15" ht="15.75" hidden="1">
      <c r="A3648" s="40"/>
      <c r="B3648" s="93" t="s">
        <v>2184</v>
      </c>
      <c r="C3648" s="41" t="s">
        <v>170</v>
      </c>
      <c r="D3648" s="32">
        <f>K3648-M3648</f>
        <v>35.266500000000001</v>
      </c>
      <c r="E3648" s="33">
        <f>D3648*H3648</f>
        <v>2750.7870000000003</v>
      </c>
      <c r="F3648" s="34"/>
      <c r="G3648" s="42">
        <f>F3648*D3648</f>
        <v>0</v>
      </c>
      <c r="H3648" s="36">
        <f t="shared" si="1955"/>
        <v>78</v>
      </c>
      <c r="I3648" s="36">
        <f>E3648*F3648</f>
        <v>0</v>
      </c>
      <c r="J3648" s="44"/>
      <c r="K3648" s="273">
        <v>41.49</v>
      </c>
      <c r="L3648" s="25">
        <v>0.15</v>
      </c>
      <c r="M3648" s="26">
        <f>K3648*L3648</f>
        <v>6.2235000000000005</v>
      </c>
      <c r="N3648" s="43" t="s">
        <v>15</v>
      </c>
      <c r="O3648" s="39"/>
    </row>
    <row r="3649" spans="1:15" ht="15.75" hidden="1">
      <c r="A3649" s="40"/>
      <c r="B3649" s="93" t="s">
        <v>2185</v>
      </c>
      <c r="C3649" s="41" t="s">
        <v>170</v>
      </c>
      <c r="D3649" s="32">
        <f t="shared" si="2002"/>
        <v>31.101500000000001</v>
      </c>
      <c r="E3649" s="33">
        <f t="shared" si="2003"/>
        <v>2425.9169999999999</v>
      </c>
      <c r="F3649" s="34"/>
      <c r="G3649" s="42">
        <f t="shared" si="2004"/>
        <v>0</v>
      </c>
      <c r="H3649" s="36">
        <f t="shared" si="1955"/>
        <v>78</v>
      </c>
      <c r="I3649" s="36">
        <f t="shared" si="2005"/>
        <v>0</v>
      </c>
      <c r="J3649" s="44"/>
      <c r="K3649" s="273">
        <v>36.590000000000003</v>
      </c>
      <c r="L3649" s="25">
        <v>0.15</v>
      </c>
      <c r="M3649" s="26">
        <f t="shared" si="1934"/>
        <v>5.4885000000000002</v>
      </c>
      <c r="N3649" s="43" t="s">
        <v>15</v>
      </c>
      <c r="O3649" s="39"/>
    </row>
    <row r="3650" spans="1:15" ht="15.75" hidden="1">
      <c r="A3650" s="40"/>
      <c r="B3650" s="93" t="s">
        <v>2186</v>
      </c>
      <c r="C3650" s="41" t="s">
        <v>170</v>
      </c>
      <c r="D3650" s="32">
        <f t="shared" si="2002"/>
        <v>37.323499999999996</v>
      </c>
      <c r="E3650" s="33">
        <f>D3650*H3650</f>
        <v>2911.2329999999997</v>
      </c>
      <c r="F3650" s="34"/>
      <c r="G3650" s="42">
        <f>F3650*D3650</f>
        <v>0</v>
      </c>
      <c r="H3650" s="36">
        <f t="shared" si="1955"/>
        <v>78</v>
      </c>
      <c r="I3650" s="36">
        <f>E3650*F3650</f>
        <v>0</v>
      </c>
      <c r="J3650" s="44"/>
      <c r="K3650" s="273">
        <v>43.91</v>
      </c>
      <c r="L3650" s="25">
        <v>0.15</v>
      </c>
      <c r="M3650" s="26">
        <f t="shared" si="1934"/>
        <v>6.5864999999999991</v>
      </c>
      <c r="N3650" s="43" t="s">
        <v>15</v>
      </c>
      <c r="O3650" s="39"/>
    </row>
    <row r="3651" spans="1:15" ht="15.75" hidden="1">
      <c r="A3651" s="40"/>
      <c r="B3651" s="93" t="s">
        <v>4767</v>
      </c>
      <c r="C3651" s="41" t="s">
        <v>170</v>
      </c>
      <c r="D3651" s="32">
        <f t="shared" si="2002"/>
        <v>0</v>
      </c>
      <c r="E3651" s="33">
        <f t="shared" ref="E3651:E3657" si="2056">D3651*H3651</f>
        <v>0</v>
      </c>
      <c r="F3651" s="34"/>
      <c r="G3651" s="42">
        <f t="shared" ref="G3651:G3657" si="2057">F3651*D3651</f>
        <v>0</v>
      </c>
      <c r="H3651" s="36">
        <f t="shared" si="1955"/>
        <v>78</v>
      </c>
      <c r="I3651" s="36">
        <f t="shared" ref="I3651:I3657" si="2058">E3651*F3651</f>
        <v>0</v>
      </c>
      <c r="J3651" s="44"/>
      <c r="K3651" s="273"/>
      <c r="L3651" s="25">
        <v>0.15</v>
      </c>
      <c r="M3651" s="26">
        <f t="shared" si="1934"/>
        <v>0</v>
      </c>
      <c r="N3651" s="43" t="s">
        <v>15</v>
      </c>
      <c r="O3651" s="39"/>
    </row>
    <row r="3652" spans="1:15" ht="15.75" hidden="1">
      <c r="A3652" s="40"/>
      <c r="B3652" s="93" t="s">
        <v>4765</v>
      </c>
      <c r="C3652" s="41" t="s">
        <v>170</v>
      </c>
      <c r="D3652" s="32">
        <f t="shared" si="2002"/>
        <v>0</v>
      </c>
      <c r="E3652" s="33">
        <f t="shared" si="2056"/>
        <v>0</v>
      </c>
      <c r="F3652" s="34"/>
      <c r="G3652" s="42">
        <f t="shared" si="2057"/>
        <v>0</v>
      </c>
      <c r="H3652" s="36">
        <f t="shared" si="1955"/>
        <v>78</v>
      </c>
      <c r="I3652" s="36">
        <f t="shared" si="2058"/>
        <v>0</v>
      </c>
      <c r="J3652" s="44"/>
      <c r="K3652" s="273"/>
      <c r="L3652" s="25">
        <v>0.15</v>
      </c>
      <c r="M3652" s="26">
        <f t="shared" si="1934"/>
        <v>0</v>
      </c>
      <c r="N3652" s="43" t="s">
        <v>15</v>
      </c>
      <c r="O3652" s="39"/>
    </row>
    <row r="3653" spans="1:15" ht="15.75" hidden="1">
      <c r="A3653" s="40"/>
      <c r="B3653" s="93" t="s">
        <v>4766</v>
      </c>
      <c r="C3653" s="41" t="s">
        <v>170</v>
      </c>
      <c r="D3653" s="32">
        <f t="shared" si="2002"/>
        <v>0</v>
      </c>
      <c r="E3653" s="33">
        <f t="shared" si="2056"/>
        <v>0</v>
      </c>
      <c r="F3653" s="34"/>
      <c r="G3653" s="42">
        <f t="shared" si="2057"/>
        <v>0</v>
      </c>
      <c r="H3653" s="36">
        <f t="shared" si="1955"/>
        <v>78</v>
      </c>
      <c r="I3653" s="36">
        <f t="shared" si="2058"/>
        <v>0</v>
      </c>
      <c r="J3653" s="44"/>
      <c r="K3653" s="273"/>
      <c r="L3653" s="25">
        <v>0.15</v>
      </c>
      <c r="M3653" s="26">
        <f t="shared" si="1934"/>
        <v>0</v>
      </c>
      <c r="N3653" s="43" t="s">
        <v>15</v>
      </c>
      <c r="O3653" s="39"/>
    </row>
    <row r="3654" spans="1:15" ht="15.75" hidden="1">
      <c r="A3654" s="40"/>
      <c r="B3654" s="93" t="s">
        <v>4768</v>
      </c>
      <c r="C3654" s="41" t="s">
        <v>170</v>
      </c>
      <c r="D3654" s="32">
        <f t="shared" si="2002"/>
        <v>0</v>
      </c>
      <c r="E3654" s="33">
        <f t="shared" si="2056"/>
        <v>0</v>
      </c>
      <c r="F3654" s="34"/>
      <c r="G3654" s="42">
        <f t="shared" si="2057"/>
        <v>0</v>
      </c>
      <c r="H3654" s="36">
        <f t="shared" si="1955"/>
        <v>78</v>
      </c>
      <c r="I3654" s="36">
        <f t="shared" si="2058"/>
        <v>0</v>
      </c>
      <c r="J3654" s="44"/>
      <c r="K3654" s="273"/>
      <c r="L3654" s="25">
        <v>0.15</v>
      </c>
      <c r="M3654" s="26">
        <f t="shared" si="1934"/>
        <v>0</v>
      </c>
      <c r="N3654" s="43" t="s">
        <v>15</v>
      </c>
      <c r="O3654" s="39"/>
    </row>
    <row r="3655" spans="1:15" ht="15.75" hidden="1">
      <c r="A3655" s="40"/>
      <c r="B3655" s="93" t="s">
        <v>4769</v>
      </c>
      <c r="C3655" s="41" t="s">
        <v>14</v>
      </c>
      <c r="D3655" s="32">
        <f t="shared" si="2002"/>
        <v>0</v>
      </c>
      <c r="E3655" s="33">
        <f t="shared" si="2056"/>
        <v>0</v>
      </c>
      <c r="F3655" s="34"/>
      <c r="G3655" s="42">
        <f t="shared" si="2057"/>
        <v>0</v>
      </c>
      <c r="H3655" s="36">
        <f t="shared" si="1955"/>
        <v>78</v>
      </c>
      <c r="I3655" s="36">
        <f t="shared" si="2058"/>
        <v>0</v>
      </c>
      <c r="J3655" s="44"/>
      <c r="K3655" s="273"/>
      <c r="L3655" s="25">
        <v>0.15</v>
      </c>
      <c r="M3655" s="26">
        <f t="shared" si="1934"/>
        <v>0</v>
      </c>
      <c r="N3655" s="43" t="s">
        <v>15</v>
      </c>
      <c r="O3655" s="39"/>
    </row>
    <row r="3656" spans="1:15" ht="15.75" hidden="1">
      <c r="A3656" s="40"/>
      <c r="B3656" s="93" t="s">
        <v>4770</v>
      </c>
      <c r="C3656" s="41" t="s">
        <v>170</v>
      </c>
      <c r="D3656" s="32">
        <f t="shared" si="2002"/>
        <v>0</v>
      </c>
      <c r="E3656" s="33">
        <f t="shared" si="2056"/>
        <v>0</v>
      </c>
      <c r="F3656" s="34"/>
      <c r="G3656" s="42">
        <f t="shared" si="2057"/>
        <v>0</v>
      </c>
      <c r="H3656" s="36">
        <f t="shared" si="1955"/>
        <v>78</v>
      </c>
      <c r="I3656" s="36">
        <f t="shared" si="2058"/>
        <v>0</v>
      </c>
      <c r="J3656" s="44"/>
      <c r="K3656" s="273"/>
      <c r="L3656" s="25">
        <v>0.15</v>
      </c>
      <c r="M3656" s="26">
        <f t="shared" si="1934"/>
        <v>0</v>
      </c>
      <c r="N3656" s="43" t="s">
        <v>15</v>
      </c>
      <c r="O3656" s="39"/>
    </row>
    <row r="3657" spans="1:15" ht="15.75" hidden="1">
      <c r="A3657" s="40"/>
      <c r="B3657" s="93" t="s">
        <v>4771</v>
      </c>
      <c r="C3657" s="41" t="s">
        <v>170</v>
      </c>
      <c r="D3657" s="32">
        <f t="shared" si="2002"/>
        <v>0</v>
      </c>
      <c r="E3657" s="33">
        <f t="shared" si="2056"/>
        <v>0</v>
      </c>
      <c r="F3657" s="34"/>
      <c r="G3657" s="42">
        <f t="shared" si="2057"/>
        <v>0</v>
      </c>
      <c r="H3657" s="36">
        <f t="shared" si="1955"/>
        <v>78</v>
      </c>
      <c r="I3657" s="36">
        <f t="shared" si="2058"/>
        <v>0</v>
      </c>
      <c r="J3657" s="44"/>
      <c r="K3657" s="273"/>
      <c r="L3657" s="25">
        <v>0.15</v>
      </c>
      <c r="M3657" s="26">
        <f t="shared" si="1934"/>
        <v>0</v>
      </c>
      <c r="N3657" s="43" t="s">
        <v>15</v>
      </c>
      <c r="O3657" s="39"/>
    </row>
    <row r="3658" spans="1:15" ht="15.75">
      <c r="A3658" s="40"/>
      <c r="B3658" s="93" t="s">
        <v>2187</v>
      </c>
      <c r="C3658" s="41" t="s">
        <v>170</v>
      </c>
      <c r="D3658" s="32">
        <f t="shared" si="2002"/>
        <v>0.20399999999999999</v>
      </c>
      <c r="E3658" s="33">
        <f>D3658*H3658</f>
        <v>15.911999999999999</v>
      </c>
      <c r="F3658" s="34"/>
      <c r="G3658" s="42">
        <f>F3658*D3658</f>
        <v>0</v>
      </c>
      <c r="H3658" s="36">
        <f t="shared" si="1955"/>
        <v>78</v>
      </c>
      <c r="I3658" s="36">
        <f>E3658*F3658</f>
        <v>0</v>
      </c>
      <c r="J3658" s="44"/>
      <c r="K3658" s="273">
        <v>0.24</v>
      </c>
      <c r="L3658" s="25">
        <v>0.15</v>
      </c>
      <c r="M3658" s="26">
        <f t="shared" si="1934"/>
        <v>3.5999999999999997E-2</v>
      </c>
      <c r="N3658" s="43"/>
      <c r="O3658" s="39"/>
    </row>
    <row r="3659" spans="1:15" ht="15.75" hidden="1">
      <c r="A3659" s="40" t="s">
        <v>5755</v>
      </c>
      <c r="B3659" s="93" t="s">
        <v>5562</v>
      </c>
      <c r="C3659" s="41" t="s">
        <v>170</v>
      </c>
      <c r="D3659" s="32">
        <f t="shared" ref="D3659" si="2059">K3659-M3659</f>
        <v>1.87</v>
      </c>
      <c r="E3659" s="33">
        <f t="shared" ref="E3659" si="2060">D3659*H3659</f>
        <v>145.86000000000001</v>
      </c>
      <c r="F3659" s="34"/>
      <c r="G3659" s="42">
        <f t="shared" ref="G3659" si="2061">F3659*D3659</f>
        <v>0</v>
      </c>
      <c r="H3659" s="36">
        <f t="shared" si="1955"/>
        <v>78</v>
      </c>
      <c r="I3659" s="36">
        <f t="shared" ref="I3659" si="2062">E3659*F3659</f>
        <v>0</v>
      </c>
      <c r="J3659" s="44">
        <v>200</v>
      </c>
      <c r="K3659" s="273">
        <v>2.2000000000000002</v>
      </c>
      <c r="L3659" s="25">
        <v>0.15</v>
      </c>
      <c r="M3659" s="26">
        <f t="shared" ref="M3659" si="2063">K3659*L3659</f>
        <v>0.33</v>
      </c>
      <c r="N3659" s="43" t="s">
        <v>15</v>
      </c>
      <c r="O3659" s="39"/>
    </row>
    <row r="3660" spans="1:15" ht="15.75">
      <c r="A3660" s="228" t="s">
        <v>5756</v>
      </c>
      <c r="B3660" s="93" t="s">
        <v>5588</v>
      </c>
      <c r="C3660" s="41" t="s">
        <v>170</v>
      </c>
      <c r="D3660" s="32">
        <f t="shared" si="2002"/>
        <v>2.2440000000000002</v>
      </c>
      <c r="E3660" s="33">
        <f t="shared" si="2003"/>
        <v>175.03200000000001</v>
      </c>
      <c r="F3660" s="34"/>
      <c r="G3660" s="42">
        <f t="shared" si="2004"/>
        <v>0</v>
      </c>
      <c r="H3660" s="36">
        <f t="shared" si="1955"/>
        <v>78</v>
      </c>
      <c r="I3660" s="36">
        <f t="shared" si="2005"/>
        <v>0</v>
      </c>
      <c r="J3660" s="44">
        <v>200</v>
      </c>
      <c r="K3660" s="273">
        <v>2.64</v>
      </c>
      <c r="L3660" s="25">
        <v>0.15</v>
      </c>
      <c r="M3660" s="26">
        <f t="shared" si="1934"/>
        <v>0.39600000000000002</v>
      </c>
      <c r="N3660" s="43"/>
      <c r="O3660" s="39"/>
    </row>
    <row r="3661" spans="1:15" ht="15.75">
      <c r="A3661" s="40"/>
      <c r="B3661" s="93" t="s">
        <v>2189</v>
      </c>
      <c r="C3661" s="41" t="s">
        <v>170</v>
      </c>
      <c r="D3661" s="32">
        <f t="shared" si="2002"/>
        <v>0.61199999999999999</v>
      </c>
      <c r="E3661" s="33">
        <f t="shared" si="2003"/>
        <v>47.735999999999997</v>
      </c>
      <c r="F3661" s="34"/>
      <c r="G3661" s="42">
        <f t="shared" si="2004"/>
        <v>0</v>
      </c>
      <c r="H3661" s="36">
        <f t="shared" si="1955"/>
        <v>78</v>
      </c>
      <c r="I3661" s="36">
        <f t="shared" si="2005"/>
        <v>0</v>
      </c>
      <c r="J3661" s="44"/>
      <c r="K3661" s="273">
        <v>0.72</v>
      </c>
      <c r="L3661" s="25">
        <v>0.15</v>
      </c>
      <c r="M3661" s="26">
        <f t="shared" si="1934"/>
        <v>0.108</v>
      </c>
      <c r="N3661" s="43"/>
      <c r="O3661" s="39"/>
    </row>
    <row r="3662" spans="1:15" ht="15.75">
      <c r="A3662" s="40"/>
      <c r="B3662" s="93" t="s">
        <v>2190</v>
      </c>
      <c r="C3662" s="41" t="s">
        <v>170</v>
      </c>
      <c r="D3662" s="32">
        <f t="shared" si="2002"/>
        <v>0.10199999999999999</v>
      </c>
      <c r="E3662" s="33">
        <f t="shared" si="2003"/>
        <v>7.9559999999999995</v>
      </c>
      <c r="F3662" s="34"/>
      <c r="G3662" s="42">
        <f t="shared" si="2004"/>
        <v>0</v>
      </c>
      <c r="H3662" s="36">
        <f t="shared" si="1955"/>
        <v>78</v>
      </c>
      <c r="I3662" s="36">
        <f t="shared" si="2005"/>
        <v>0</v>
      </c>
      <c r="J3662" s="44"/>
      <c r="K3662" s="273">
        <v>0.12</v>
      </c>
      <c r="L3662" s="25">
        <v>0.15</v>
      </c>
      <c r="M3662" s="26">
        <f t="shared" si="1934"/>
        <v>1.7999999999999999E-2</v>
      </c>
      <c r="N3662" s="43"/>
      <c r="O3662" s="39"/>
    </row>
    <row r="3663" spans="1:15" ht="15.75" hidden="1">
      <c r="A3663" s="40"/>
      <c r="B3663" s="93" t="s">
        <v>2191</v>
      </c>
      <c r="C3663" s="41" t="s">
        <v>170</v>
      </c>
      <c r="D3663" s="32">
        <f t="shared" si="2002"/>
        <v>1.5640000000000001</v>
      </c>
      <c r="E3663" s="33">
        <f t="shared" si="2003"/>
        <v>121.992</v>
      </c>
      <c r="F3663" s="34"/>
      <c r="G3663" s="42">
        <f t="shared" si="2004"/>
        <v>0</v>
      </c>
      <c r="H3663" s="36">
        <f t="shared" si="1955"/>
        <v>78</v>
      </c>
      <c r="I3663" s="36">
        <f t="shared" si="2005"/>
        <v>0</v>
      </c>
      <c r="J3663" s="44"/>
      <c r="K3663" s="273">
        <v>1.84</v>
      </c>
      <c r="L3663" s="25">
        <v>0.15</v>
      </c>
      <c r="M3663" s="26">
        <f t="shared" si="1934"/>
        <v>0.27600000000000002</v>
      </c>
      <c r="N3663" s="43" t="s">
        <v>15</v>
      </c>
      <c r="O3663" s="39"/>
    </row>
    <row r="3664" spans="1:15" ht="15.75">
      <c r="A3664" s="228" t="s">
        <v>5757</v>
      </c>
      <c r="B3664" s="93" t="s">
        <v>5603</v>
      </c>
      <c r="C3664" s="41" t="s">
        <v>170</v>
      </c>
      <c r="D3664" s="32">
        <f t="shared" si="2002"/>
        <v>1.6234999999999999</v>
      </c>
      <c r="E3664" s="33">
        <f t="shared" si="2003"/>
        <v>126.633</v>
      </c>
      <c r="F3664" s="34"/>
      <c r="G3664" s="42">
        <f t="shared" si="2004"/>
        <v>0</v>
      </c>
      <c r="H3664" s="36">
        <f t="shared" si="1955"/>
        <v>78</v>
      </c>
      <c r="I3664" s="36">
        <f t="shared" si="2005"/>
        <v>0</v>
      </c>
      <c r="J3664" s="44">
        <v>150</v>
      </c>
      <c r="K3664" s="273">
        <v>1.91</v>
      </c>
      <c r="L3664" s="25">
        <v>0.15</v>
      </c>
      <c r="M3664" s="26">
        <f t="shared" si="1934"/>
        <v>0.28649999999999998</v>
      </c>
      <c r="N3664" s="43"/>
      <c r="O3664" s="39"/>
    </row>
    <row r="3665" spans="1:15" ht="15.75">
      <c r="A3665" s="228" t="s">
        <v>5758</v>
      </c>
      <c r="B3665" s="93" t="s">
        <v>5604</v>
      </c>
      <c r="C3665" s="41" t="s">
        <v>170</v>
      </c>
      <c r="D3665" s="32">
        <f t="shared" si="2002"/>
        <v>1.9889999999999999</v>
      </c>
      <c r="E3665" s="33">
        <f t="shared" si="2003"/>
        <v>155.142</v>
      </c>
      <c r="F3665" s="34"/>
      <c r="G3665" s="42">
        <f t="shared" si="2004"/>
        <v>0</v>
      </c>
      <c r="H3665" s="36">
        <f t="shared" si="1955"/>
        <v>78</v>
      </c>
      <c r="I3665" s="36">
        <f t="shared" si="2005"/>
        <v>0</v>
      </c>
      <c r="J3665" s="44">
        <v>80</v>
      </c>
      <c r="K3665" s="273">
        <v>2.34</v>
      </c>
      <c r="L3665" s="25">
        <v>0.15</v>
      </c>
      <c r="M3665" s="26">
        <f t="shared" si="1934"/>
        <v>0.35099999999999998</v>
      </c>
      <c r="N3665" s="43"/>
      <c r="O3665" s="39"/>
    </row>
    <row r="3666" spans="1:15" ht="15.75">
      <c r="A3666" s="233" t="s">
        <v>6225</v>
      </c>
      <c r="B3666" s="73" t="s">
        <v>6224</v>
      </c>
      <c r="C3666" s="41" t="s">
        <v>45</v>
      </c>
      <c r="D3666" s="32">
        <f t="shared" si="2002"/>
        <v>6.2220000000000004</v>
      </c>
      <c r="E3666" s="33">
        <f t="shared" si="2003"/>
        <v>485.31600000000003</v>
      </c>
      <c r="F3666" s="34"/>
      <c r="G3666" s="42">
        <f t="shared" si="2004"/>
        <v>0</v>
      </c>
      <c r="H3666" s="36">
        <f t="shared" si="1955"/>
        <v>78</v>
      </c>
      <c r="I3666" s="36">
        <f t="shared" si="2005"/>
        <v>0</v>
      </c>
      <c r="J3666" s="44">
        <v>40</v>
      </c>
      <c r="K3666" s="273">
        <v>7.32</v>
      </c>
      <c r="L3666" s="25">
        <v>0.15</v>
      </c>
      <c r="M3666" s="26">
        <f t="shared" si="1934"/>
        <v>1.0980000000000001</v>
      </c>
      <c r="N3666" s="43"/>
      <c r="O3666" s="39"/>
    </row>
    <row r="3667" spans="1:15" ht="15.75" hidden="1">
      <c r="A3667" s="40"/>
      <c r="B3667" s="93" t="s">
        <v>2192</v>
      </c>
      <c r="C3667" s="41" t="s">
        <v>170</v>
      </c>
      <c r="D3667" s="32">
        <f t="shared" si="2002"/>
        <v>0.47600000000000003</v>
      </c>
      <c r="E3667" s="33">
        <f t="shared" si="2003"/>
        <v>37.128</v>
      </c>
      <c r="F3667" s="34"/>
      <c r="G3667" s="42">
        <f t="shared" si="2004"/>
        <v>0</v>
      </c>
      <c r="H3667" s="36">
        <f t="shared" si="1955"/>
        <v>78</v>
      </c>
      <c r="I3667" s="36">
        <f t="shared" si="2005"/>
        <v>0</v>
      </c>
      <c r="J3667" s="44"/>
      <c r="K3667" s="273">
        <v>0.56000000000000005</v>
      </c>
      <c r="L3667" s="25">
        <v>0.15</v>
      </c>
      <c r="M3667" s="26">
        <f t="shared" si="1934"/>
        <v>8.4000000000000005E-2</v>
      </c>
      <c r="N3667" s="43" t="s">
        <v>15</v>
      </c>
      <c r="O3667" s="39"/>
    </row>
    <row r="3668" spans="1:15" ht="15.75" hidden="1">
      <c r="A3668" s="40"/>
      <c r="B3668" s="93" t="s">
        <v>2193</v>
      </c>
      <c r="C3668" s="41" t="s">
        <v>170</v>
      </c>
      <c r="D3668" s="32">
        <f t="shared" si="2002"/>
        <v>0.47600000000000003</v>
      </c>
      <c r="E3668" s="33">
        <f t="shared" si="2003"/>
        <v>37.128</v>
      </c>
      <c r="F3668" s="34"/>
      <c r="G3668" s="42">
        <f t="shared" si="2004"/>
        <v>0</v>
      </c>
      <c r="H3668" s="36">
        <f t="shared" si="1955"/>
        <v>78</v>
      </c>
      <c r="I3668" s="36">
        <f t="shared" si="2005"/>
        <v>0</v>
      </c>
      <c r="J3668" s="44"/>
      <c r="K3668" s="273">
        <v>0.56000000000000005</v>
      </c>
      <c r="L3668" s="25">
        <v>0.15</v>
      </c>
      <c r="M3668" s="26">
        <f t="shared" si="1934"/>
        <v>8.4000000000000005E-2</v>
      </c>
      <c r="N3668" s="43" t="s">
        <v>15</v>
      </c>
      <c r="O3668" s="39"/>
    </row>
    <row r="3669" spans="1:15" ht="15.75">
      <c r="A3669" s="40" t="s">
        <v>5759</v>
      </c>
      <c r="B3669" s="93" t="s">
        <v>3829</v>
      </c>
      <c r="C3669" s="41" t="s">
        <v>170</v>
      </c>
      <c r="D3669" s="32">
        <f t="shared" si="2002"/>
        <v>13.685000000000002</v>
      </c>
      <c r="E3669" s="33">
        <f t="shared" si="2003"/>
        <v>1067.4300000000003</v>
      </c>
      <c r="F3669" s="34"/>
      <c r="G3669" s="42">
        <f t="shared" si="2004"/>
        <v>0</v>
      </c>
      <c r="H3669" s="36">
        <f t="shared" si="1955"/>
        <v>78</v>
      </c>
      <c r="I3669" s="36">
        <f t="shared" si="2005"/>
        <v>0</v>
      </c>
      <c r="J3669" s="44">
        <v>20</v>
      </c>
      <c r="K3669" s="273">
        <v>16.100000000000001</v>
      </c>
      <c r="L3669" s="25">
        <v>0.15</v>
      </c>
      <c r="M3669" s="26">
        <f t="shared" si="1934"/>
        <v>2.415</v>
      </c>
      <c r="N3669" s="43"/>
      <c r="O3669" s="39"/>
    </row>
    <row r="3670" spans="1:15" ht="15.75" hidden="1">
      <c r="A3670" s="40" t="s">
        <v>5760</v>
      </c>
      <c r="B3670" s="93" t="s">
        <v>3830</v>
      </c>
      <c r="C3670" s="41" t="s">
        <v>14</v>
      </c>
      <c r="D3670" s="32">
        <f t="shared" si="2002"/>
        <v>13.94</v>
      </c>
      <c r="E3670" s="33">
        <f t="shared" si="2003"/>
        <v>1087.32</v>
      </c>
      <c r="F3670" s="34"/>
      <c r="G3670" s="42">
        <f t="shared" si="2004"/>
        <v>0</v>
      </c>
      <c r="H3670" s="36">
        <f t="shared" si="1955"/>
        <v>78</v>
      </c>
      <c r="I3670" s="36">
        <f t="shared" si="2005"/>
        <v>0</v>
      </c>
      <c r="J3670" s="44">
        <v>20</v>
      </c>
      <c r="K3670" s="273">
        <v>16.399999999999999</v>
      </c>
      <c r="L3670" s="25">
        <v>0.15</v>
      </c>
      <c r="M3670" s="26">
        <f t="shared" si="1934"/>
        <v>2.4599999999999995</v>
      </c>
      <c r="N3670" s="43" t="s">
        <v>15</v>
      </c>
      <c r="O3670" s="39"/>
    </row>
    <row r="3671" spans="1:15" ht="15.75">
      <c r="A3671" s="40" t="s">
        <v>5761</v>
      </c>
      <c r="B3671" s="93" t="s">
        <v>3831</v>
      </c>
      <c r="C3671" s="41" t="s">
        <v>14</v>
      </c>
      <c r="D3671" s="32">
        <f t="shared" si="2002"/>
        <v>13.685000000000002</v>
      </c>
      <c r="E3671" s="33">
        <f t="shared" si="2003"/>
        <v>1067.4300000000003</v>
      </c>
      <c r="F3671" s="34"/>
      <c r="G3671" s="42">
        <f t="shared" si="2004"/>
        <v>0</v>
      </c>
      <c r="H3671" s="36">
        <f t="shared" si="1955"/>
        <v>78</v>
      </c>
      <c r="I3671" s="36">
        <f t="shared" si="2005"/>
        <v>0</v>
      </c>
      <c r="J3671" s="44">
        <v>20</v>
      </c>
      <c r="K3671" s="273">
        <v>16.100000000000001</v>
      </c>
      <c r="L3671" s="25">
        <v>0.15</v>
      </c>
      <c r="M3671" s="26">
        <f t="shared" si="1934"/>
        <v>2.415</v>
      </c>
      <c r="N3671" s="43"/>
      <c r="O3671" s="39"/>
    </row>
    <row r="3672" spans="1:15" ht="15.75" hidden="1">
      <c r="A3672" s="40" t="s">
        <v>5762</v>
      </c>
      <c r="B3672" s="93" t="s">
        <v>3832</v>
      </c>
      <c r="C3672" s="41" t="s">
        <v>14</v>
      </c>
      <c r="D3672" s="32">
        <f t="shared" si="2002"/>
        <v>12.444000000000001</v>
      </c>
      <c r="E3672" s="33">
        <f t="shared" si="2003"/>
        <v>970.63200000000006</v>
      </c>
      <c r="F3672" s="34"/>
      <c r="G3672" s="42">
        <f t="shared" si="2004"/>
        <v>0</v>
      </c>
      <c r="H3672" s="36">
        <f t="shared" si="1955"/>
        <v>78</v>
      </c>
      <c r="I3672" s="36">
        <f t="shared" si="2005"/>
        <v>0</v>
      </c>
      <c r="J3672" s="44">
        <v>20</v>
      </c>
      <c r="K3672" s="273">
        <v>14.64</v>
      </c>
      <c r="L3672" s="25">
        <v>0.15</v>
      </c>
      <c r="M3672" s="26">
        <f t="shared" si="1934"/>
        <v>2.1960000000000002</v>
      </c>
      <c r="N3672" s="43" t="s">
        <v>15</v>
      </c>
      <c r="O3672" s="39"/>
    </row>
    <row r="3673" spans="1:15" ht="15.75">
      <c r="A3673" s="40" t="s">
        <v>5763</v>
      </c>
      <c r="B3673" s="93" t="s">
        <v>3833</v>
      </c>
      <c r="C3673" s="41" t="s">
        <v>170</v>
      </c>
      <c r="D3673" s="32">
        <f t="shared" si="2002"/>
        <v>13.685000000000002</v>
      </c>
      <c r="E3673" s="33">
        <f t="shared" si="2003"/>
        <v>1067.4300000000003</v>
      </c>
      <c r="F3673" s="34"/>
      <c r="G3673" s="42">
        <f t="shared" si="2004"/>
        <v>0</v>
      </c>
      <c r="H3673" s="36">
        <f t="shared" si="1955"/>
        <v>78</v>
      </c>
      <c r="I3673" s="36">
        <f t="shared" si="2005"/>
        <v>0</v>
      </c>
      <c r="J3673" s="44">
        <v>20</v>
      </c>
      <c r="K3673" s="273">
        <v>16.100000000000001</v>
      </c>
      <c r="L3673" s="25">
        <v>0.15</v>
      </c>
      <c r="M3673" s="26">
        <f t="shared" si="1934"/>
        <v>2.415</v>
      </c>
      <c r="N3673" s="43"/>
      <c r="O3673" s="39"/>
    </row>
    <row r="3674" spans="1:15" ht="15.75">
      <c r="A3674" s="40" t="s">
        <v>5764</v>
      </c>
      <c r="B3674" s="266" t="s">
        <v>7025</v>
      </c>
      <c r="C3674" s="41" t="s">
        <v>14</v>
      </c>
      <c r="D3674" s="32">
        <f t="shared" si="2002"/>
        <v>12.444000000000001</v>
      </c>
      <c r="E3674" s="33">
        <f t="shared" si="2003"/>
        <v>970.63200000000006</v>
      </c>
      <c r="F3674" s="34"/>
      <c r="G3674" s="42">
        <f t="shared" si="2004"/>
        <v>0</v>
      </c>
      <c r="H3674" s="36">
        <f t="shared" si="1955"/>
        <v>78</v>
      </c>
      <c r="I3674" s="36">
        <f t="shared" si="2005"/>
        <v>0</v>
      </c>
      <c r="J3674" s="44">
        <v>20</v>
      </c>
      <c r="K3674" s="273">
        <v>14.64</v>
      </c>
      <c r="L3674" s="25">
        <v>0.15</v>
      </c>
      <c r="M3674" s="26">
        <f t="shared" si="1934"/>
        <v>2.1960000000000002</v>
      </c>
      <c r="N3674" s="43"/>
      <c r="O3674" s="39"/>
    </row>
    <row r="3675" spans="1:15" ht="15.75">
      <c r="A3675" s="40" t="s">
        <v>5765</v>
      </c>
      <c r="B3675" s="93" t="s">
        <v>3834</v>
      </c>
      <c r="C3675" s="41" t="s">
        <v>14</v>
      </c>
      <c r="D3675" s="32">
        <f t="shared" si="2002"/>
        <v>11.202999999999999</v>
      </c>
      <c r="E3675" s="33">
        <f t="shared" si="2003"/>
        <v>873.83399999999995</v>
      </c>
      <c r="F3675" s="34"/>
      <c r="G3675" s="42">
        <f t="shared" si="2004"/>
        <v>0</v>
      </c>
      <c r="H3675" s="36">
        <f t="shared" si="1955"/>
        <v>78</v>
      </c>
      <c r="I3675" s="36">
        <f t="shared" si="2005"/>
        <v>0</v>
      </c>
      <c r="J3675" s="44">
        <v>20</v>
      </c>
      <c r="K3675" s="273">
        <v>13.18</v>
      </c>
      <c r="L3675" s="25">
        <v>0.15</v>
      </c>
      <c r="M3675" s="26">
        <f t="shared" si="1934"/>
        <v>1.9769999999999999</v>
      </c>
      <c r="N3675" s="43"/>
      <c r="O3675" s="39"/>
    </row>
    <row r="3676" spans="1:15" ht="15.75" hidden="1">
      <c r="A3676" s="40" t="s">
        <v>5766</v>
      </c>
      <c r="B3676" s="93" t="s">
        <v>3835</v>
      </c>
      <c r="C3676" s="41" t="s">
        <v>14</v>
      </c>
      <c r="D3676" s="32">
        <f t="shared" si="2002"/>
        <v>11.202999999999999</v>
      </c>
      <c r="E3676" s="33">
        <f t="shared" si="2003"/>
        <v>873.83399999999995</v>
      </c>
      <c r="F3676" s="34"/>
      <c r="G3676" s="42">
        <f t="shared" si="2004"/>
        <v>0</v>
      </c>
      <c r="H3676" s="36">
        <f t="shared" si="1955"/>
        <v>78</v>
      </c>
      <c r="I3676" s="36">
        <f t="shared" si="2005"/>
        <v>0</v>
      </c>
      <c r="J3676" s="44">
        <v>20</v>
      </c>
      <c r="K3676" s="273">
        <v>13.18</v>
      </c>
      <c r="L3676" s="25">
        <v>0.15</v>
      </c>
      <c r="M3676" s="26">
        <f t="shared" si="1934"/>
        <v>1.9769999999999999</v>
      </c>
      <c r="N3676" s="43" t="s">
        <v>15</v>
      </c>
      <c r="O3676" s="39"/>
    </row>
    <row r="3677" spans="1:15" ht="15.75" hidden="1">
      <c r="A3677" s="40" t="s">
        <v>5767</v>
      </c>
      <c r="B3677" s="93" t="s">
        <v>3836</v>
      </c>
      <c r="C3677" s="41" t="s">
        <v>14</v>
      </c>
      <c r="D3677" s="32">
        <f t="shared" si="2002"/>
        <v>10.829000000000001</v>
      </c>
      <c r="E3677" s="33">
        <f t="shared" si="2003"/>
        <v>844.66200000000003</v>
      </c>
      <c r="F3677" s="34"/>
      <c r="G3677" s="42">
        <f t="shared" si="2004"/>
        <v>0</v>
      </c>
      <c r="H3677" s="36">
        <f t="shared" si="1955"/>
        <v>78</v>
      </c>
      <c r="I3677" s="36">
        <f t="shared" si="2005"/>
        <v>0</v>
      </c>
      <c r="J3677" s="44">
        <v>20</v>
      </c>
      <c r="K3677" s="273">
        <v>12.74</v>
      </c>
      <c r="L3677" s="25">
        <v>0.15</v>
      </c>
      <c r="M3677" s="26">
        <f t="shared" si="1934"/>
        <v>1.911</v>
      </c>
      <c r="N3677" s="43" t="s">
        <v>15</v>
      </c>
      <c r="O3677" s="39"/>
    </row>
    <row r="3678" spans="1:15" ht="15.75" hidden="1">
      <c r="A3678" s="40" t="s">
        <v>5768</v>
      </c>
      <c r="B3678" s="93" t="s">
        <v>3837</v>
      </c>
      <c r="C3678" s="41" t="s">
        <v>14</v>
      </c>
      <c r="D3678" s="32">
        <f t="shared" si="2002"/>
        <v>10.829000000000001</v>
      </c>
      <c r="E3678" s="33">
        <f t="shared" si="2003"/>
        <v>844.66200000000003</v>
      </c>
      <c r="F3678" s="34"/>
      <c r="G3678" s="42">
        <f t="shared" si="2004"/>
        <v>0</v>
      </c>
      <c r="H3678" s="36">
        <f t="shared" si="1955"/>
        <v>78</v>
      </c>
      <c r="I3678" s="36">
        <f t="shared" si="2005"/>
        <v>0</v>
      </c>
      <c r="J3678" s="44">
        <v>20</v>
      </c>
      <c r="K3678" s="273">
        <v>12.74</v>
      </c>
      <c r="L3678" s="25">
        <v>0.15</v>
      </c>
      <c r="M3678" s="26">
        <f t="shared" ref="M3678:M3794" si="2064">K3678*L3678</f>
        <v>1.911</v>
      </c>
      <c r="N3678" s="43" t="s">
        <v>15</v>
      </c>
      <c r="O3678" s="39"/>
    </row>
    <row r="3679" spans="1:15" ht="15.75">
      <c r="A3679" s="228" t="s">
        <v>5769</v>
      </c>
      <c r="B3679" s="93" t="s">
        <v>3838</v>
      </c>
      <c r="C3679" s="41" t="s">
        <v>170</v>
      </c>
      <c r="D3679" s="32">
        <f t="shared" si="2002"/>
        <v>10.4465</v>
      </c>
      <c r="E3679" s="33">
        <f t="shared" si="2003"/>
        <v>814.827</v>
      </c>
      <c r="F3679" s="34"/>
      <c r="G3679" s="42">
        <f t="shared" si="2004"/>
        <v>0</v>
      </c>
      <c r="H3679" s="36">
        <f t="shared" si="1955"/>
        <v>78</v>
      </c>
      <c r="I3679" s="36">
        <f t="shared" si="2005"/>
        <v>0</v>
      </c>
      <c r="J3679" s="44">
        <v>20</v>
      </c>
      <c r="K3679" s="273">
        <v>12.29</v>
      </c>
      <c r="L3679" s="25">
        <v>0.15</v>
      </c>
      <c r="M3679" s="26">
        <f t="shared" si="2064"/>
        <v>1.8434999999999997</v>
      </c>
      <c r="N3679" s="43"/>
      <c r="O3679" s="39"/>
    </row>
    <row r="3680" spans="1:15" ht="15.75" hidden="1">
      <c r="A3680" s="40" t="s">
        <v>5770</v>
      </c>
      <c r="B3680" s="93" t="s">
        <v>3839</v>
      </c>
      <c r="C3680" s="41" t="s">
        <v>170</v>
      </c>
      <c r="D3680" s="32">
        <f t="shared" si="2002"/>
        <v>12.444000000000001</v>
      </c>
      <c r="E3680" s="33">
        <f t="shared" si="2003"/>
        <v>970.63200000000006</v>
      </c>
      <c r="F3680" s="34"/>
      <c r="G3680" s="42">
        <f t="shared" si="2004"/>
        <v>0</v>
      </c>
      <c r="H3680" s="36">
        <f t="shared" si="1955"/>
        <v>78</v>
      </c>
      <c r="I3680" s="36">
        <f t="shared" si="2005"/>
        <v>0</v>
      </c>
      <c r="J3680" s="44">
        <v>20</v>
      </c>
      <c r="K3680" s="273">
        <v>14.64</v>
      </c>
      <c r="L3680" s="25">
        <v>0.15</v>
      </c>
      <c r="M3680" s="26">
        <f t="shared" si="2064"/>
        <v>2.1960000000000002</v>
      </c>
      <c r="N3680" s="43" t="s">
        <v>15</v>
      </c>
      <c r="O3680" s="39"/>
    </row>
    <row r="3681" spans="1:15" ht="15.75" hidden="1">
      <c r="A3681" s="40"/>
      <c r="B3681" s="93" t="s">
        <v>2194</v>
      </c>
      <c r="C3681" s="41" t="s">
        <v>170</v>
      </c>
      <c r="D3681" s="32">
        <f t="shared" si="2002"/>
        <v>10.9565</v>
      </c>
      <c r="E3681" s="33">
        <f t="shared" si="2003"/>
        <v>854.60699999999997</v>
      </c>
      <c r="F3681" s="34"/>
      <c r="G3681" s="42">
        <f t="shared" si="2004"/>
        <v>0</v>
      </c>
      <c r="H3681" s="36">
        <f t="shared" si="1955"/>
        <v>78</v>
      </c>
      <c r="I3681" s="36">
        <f t="shared" si="2005"/>
        <v>0</v>
      </c>
      <c r="J3681" s="44">
        <v>20</v>
      </c>
      <c r="K3681" s="273">
        <v>12.89</v>
      </c>
      <c r="L3681" s="25">
        <v>0.15</v>
      </c>
      <c r="M3681" s="26">
        <f t="shared" si="2064"/>
        <v>1.9335</v>
      </c>
      <c r="N3681" s="43" t="s">
        <v>15</v>
      </c>
      <c r="O3681" s="39"/>
    </row>
    <row r="3682" spans="1:15" ht="15.75">
      <c r="A3682" s="228" t="s">
        <v>5771</v>
      </c>
      <c r="B3682" s="93" t="s">
        <v>5560</v>
      </c>
      <c r="C3682" s="41" t="s">
        <v>14</v>
      </c>
      <c r="D3682" s="32">
        <f t="shared" si="2002"/>
        <v>4.9809999999999999</v>
      </c>
      <c r="E3682" s="33">
        <f t="shared" si="2003"/>
        <v>388.51799999999997</v>
      </c>
      <c r="F3682" s="34"/>
      <c r="G3682" s="42">
        <f t="shared" si="2004"/>
        <v>0</v>
      </c>
      <c r="H3682" s="36">
        <f t="shared" si="1955"/>
        <v>78</v>
      </c>
      <c r="I3682" s="36">
        <f t="shared" si="2005"/>
        <v>0</v>
      </c>
      <c r="J3682" s="44">
        <v>50</v>
      </c>
      <c r="K3682" s="273">
        <v>5.86</v>
      </c>
      <c r="L3682" s="25">
        <v>0.15</v>
      </c>
      <c r="M3682" s="26">
        <f t="shared" ref="M3682:M3685" si="2065">K3682*L3682</f>
        <v>0.879</v>
      </c>
      <c r="N3682" s="43"/>
      <c r="O3682" s="39"/>
    </row>
    <row r="3683" spans="1:15" ht="15.75">
      <c r="A3683" s="228" t="s">
        <v>6287</v>
      </c>
      <c r="B3683" s="93" t="s">
        <v>6286</v>
      </c>
      <c r="C3683" s="41" t="s">
        <v>170</v>
      </c>
      <c r="D3683" s="32">
        <f t="shared" si="2002"/>
        <v>5.1680000000000001</v>
      </c>
      <c r="E3683" s="33">
        <f t="shared" si="2003"/>
        <v>403.10399999999998</v>
      </c>
      <c r="F3683" s="34"/>
      <c r="G3683" s="42">
        <f t="shared" si="2004"/>
        <v>0</v>
      </c>
      <c r="H3683" s="36">
        <f t="shared" si="1955"/>
        <v>78</v>
      </c>
      <c r="I3683" s="36">
        <f t="shared" si="2005"/>
        <v>0</v>
      </c>
      <c r="J3683" s="44">
        <v>50</v>
      </c>
      <c r="K3683" s="273">
        <v>6.08</v>
      </c>
      <c r="L3683" s="25">
        <v>0.15</v>
      </c>
      <c r="M3683" s="26">
        <f t="shared" si="2065"/>
        <v>0.91199999999999992</v>
      </c>
      <c r="N3683" s="43"/>
      <c r="O3683" s="39"/>
    </row>
    <row r="3684" spans="1:15" ht="15.75">
      <c r="A3684" s="228" t="s">
        <v>6314</v>
      </c>
      <c r="B3684" s="253" t="s">
        <v>6312</v>
      </c>
      <c r="C3684" s="41" t="s">
        <v>170</v>
      </c>
      <c r="D3684" s="32">
        <f t="shared" si="2002"/>
        <v>5.4824999999999999</v>
      </c>
      <c r="E3684" s="33">
        <f t="shared" si="2003"/>
        <v>427.63499999999999</v>
      </c>
      <c r="F3684" s="34"/>
      <c r="G3684" s="42">
        <f t="shared" si="2004"/>
        <v>0</v>
      </c>
      <c r="H3684" s="36">
        <f t="shared" si="1955"/>
        <v>78</v>
      </c>
      <c r="I3684" s="36">
        <f t="shared" si="2005"/>
        <v>0</v>
      </c>
      <c r="J3684" s="44">
        <v>50</v>
      </c>
      <c r="K3684" s="273">
        <v>6.45</v>
      </c>
      <c r="L3684" s="25">
        <v>0.15</v>
      </c>
      <c r="M3684" s="26">
        <f t="shared" si="2065"/>
        <v>0.96750000000000003</v>
      </c>
      <c r="N3684" s="43"/>
      <c r="O3684" s="39"/>
    </row>
    <row r="3685" spans="1:15" ht="15.75">
      <c r="A3685" s="228" t="s">
        <v>6315</v>
      </c>
      <c r="B3685" s="253" t="s">
        <v>6313</v>
      </c>
      <c r="C3685" s="41" t="s">
        <v>170</v>
      </c>
      <c r="D3685" s="32">
        <f t="shared" si="2002"/>
        <v>5.4824999999999999</v>
      </c>
      <c r="E3685" s="33">
        <f t="shared" si="2003"/>
        <v>427.63499999999999</v>
      </c>
      <c r="F3685" s="34"/>
      <c r="G3685" s="42">
        <f t="shared" si="2004"/>
        <v>0</v>
      </c>
      <c r="H3685" s="36">
        <f t="shared" si="1955"/>
        <v>78</v>
      </c>
      <c r="I3685" s="36">
        <f t="shared" si="2005"/>
        <v>0</v>
      </c>
      <c r="J3685" s="44">
        <v>50</v>
      </c>
      <c r="K3685" s="273">
        <v>6.45</v>
      </c>
      <c r="L3685" s="25">
        <v>0.15</v>
      </c>
      <c r="M3685" s="26">
        <f t="shared" si="2065"/>
        <v>0.96750000000000003</v>
      </c>
      <c r="N3685" s="43"/>
      <c r="O3685" s="39"/>
    </row>
    <row r="3686" spans="1:15" ht="15.75" hidden="1">
      <c r="A3686" s="40"/>
      <c r="B3686" s="93" t="s">
        <v>2195</v>
      </c>
      <c r="C3686" s="41" t="s">
        <v>170</v>
      </c>
      <c r="D3686" s="32">
        <f t="shared" si="2002"/>
        <v>7.157</v>
      </c>
      <c r="E3686" s="33">
        <f t="shared" si="2003"/>
        <v>558.24599999999998</v>
      </c>
      <c r="F3686" s="34"/>
      <c r="G3686" s="42">
        <f t="shared" si="2004"/>
        <v>0</v>
      </c>
      <c r="H3686" s="36">
        <f t="shared" si="1955"/>
        <v>78</v>
      </c>
      <c r="I3686" s="36">
        <f t="shared" si="2005"/>
        <v>0</v>
      </c>
      <c r="J3686" s="44"/>
      <c r="K3686" s="273">
        <v>8.42</v>
      </c>
      <c r="L3686" s="25">
        <v>0.15</v>
      </c>
      <c r="M3686" s="26">
        <f t="shared" si="2064"/>
        <v>1.2629999999999999</v>
      </c>
      <c r="N3686" s="43" t="s">
        <v>15</v>
      </c>
      <c r="O3686" s="39"/>
    </row>
    <row r="3687" spans="1:15" ht="15.75">
      <c r="A3687" s="228" t="s">
        <v>5772</v>
      </c>
      <c r="B3687" s="93" t="s">
        <v>5555</v>
      </c>
      <c r="C3687" s="41" t="s">
        <v>45</v>
      </c>
      <c r="D3687" s="32">
        <f t="shared" ref="D3687:D3690" si="2066">K3687-M3687</f>
        <v>3.5529999999999999</v>
      </c>
      <c r="E3687" s="33">
        <f t="shared" ref="E3687:E3690" si="2067">D3687*H3687</f>
        <v>277.13400000000001</v>
      </c>
      <c r="F3687" s="34"/>
      <c r="G3687" s="42">
        <f t="shared" ref="G3687:G3690" si="2068">F3687*D3687</f>
        <v>0</v>
      </c>
      <c r="H3687" s="36">
        <f t="shared" si="1955"/>
        <v>78</v>
      </c>
      <c r="I3687" s="36">
        <f t="shared" ref="I3687:I3690" si="2069">E3687*F3687</f>
        <v>0</v>
      </c>
      <c r="J3687" s="44">
        <v>50</v>
      </c>
      <c r="K3687" s="273">
        <v>4.18</v>
      </c>
      <c r="L3687" s="25">
        <v>0.15</v>
      </c>
      <c r="M3687" s="26">
        <f t="shared" ref="M3687:M3690" si="2070">K3687*L3687</f>
        <v>0.62699999999999989</v>
      </c>
      <c r="N3687" s="43"/>
      <c r="O3687" s="39"/>
    </row>
    <row r="3688" spans="1:15" ht="15.75">
      <c r="A3688" s="228" t="s">
        <v>5773</v>
      </c>
      <c r="B3688" s="93" t="s">
        <v>5556</v>
      </c>
      <c r="C3688" s="41" t="s">
        <v>45</v>
      </c>
      <c r="D3688" s="32">
        <f t="shared" si="2066"/>
        <v>3.5529999999999999</v>
      </c>
      <c r="E3688" s="33">
        <f t="shared" si="2067"/>
        <v>277.13400000000001</v>
      </c>
      <c r="F3688" s="34"/>
      <c r="G3688" s="42">
        <f t="shared" si="2068"/>
        <v>0</v>
      </c>
      <c r="H3688" s="36">
        <f t="shared" si="1955"/>
        <v>78</v>
      </c>
      <c r="I3688" s="36">
        <f t="shared" si="2069"/>
        <v>0</v>
      </c>
      <c r="J3688" s="44">
        <v>100</v>
      </c>
      <c r="K3688" s="273">
        <v>4.18</v>
      </c>
      <c r="L3688" s="25">
        <v>0.15</v>
      </c>
      <c r="M3688" s="26">
        <f t="shared" si="2070"/>
        <v>0.62699999999999989</v>
      </c>
      <c r="N3688" s="43"/>
      <c r="O3688" s="39"/>
    </row>
    <row r="3689" spans="1:15" ht="15.75">
      <c r="A3689" s="228" t="s">
        <v>5774</v>
      </c>
      <c r="B3689" s="93" t="s">
        <v>7041</v>
      </c>
      <c r="C3689" s="41" t="s">
        <v>170</v>
      </c>
      <c r="D3689" s="32">
        <f t="shared" si="2066"/>
        <v>0.30599999999999999</v>
      </c>
      <c r="E3689" s="33">
        <f t="shared" si="2067"/>
        <v>23.867999999999999</v>
      </c>
      <c r="F3689" s="34"/>
      <c r="G3689" s="42">
        <f t="shared" si="2068"/>
        <v>0</v>
      </c>
      <c r="H3689" s="36">
        <f t="shared" si="1955"/>
        <v>78</v>
      </c>
      <c r="I3689" s="36">
        <f t="shared" si="2069"/>
        <v>0</v>
      </c>
      <c r="J3689" s="44">
        <v>200</v>
      </c>
      <c r="K3689" s="273">
        <v>0.36</v>
      </c>
      <c r="L3689" s="25">
        <v>0.15</v>
      </c>
      <c r="M3689" s="26">
        <f t="shared" si="2070"/>
        <v>5.3999999999999999E-2</v>
      </c>
      <c r="N3689" s="43"/>
      <c r="O3689" s="39"/>
    </row>
    <row r="3690" spans="1:15" ht="15.75">
      <c r="A3690" s="228" t="s">
        <v>5775</v>
      </c>
      <c r="B3690" s="93" t="s">
        <v>5578</v>
      </c>
      <c r="C3690" s="41" t="s">
        <v>170</v>
      </c>
      <c r="D3690" s="32">
        <f t="shared" si="2066"/>
        <v>0.30599999999999999</v>
      </c>
      <c r="E3690" s="33">
        <f t="shared" si="2067"/>
        <v>23.867999999999999</v>
      </c>
      <c r="F3690" s="34"/>
      <c r="G3690" s="42">
        <f t="shared" si="2068"/>
        <v>0</v>
      </c>
      <c r="H3690" s="36">
        <f t="shared" si="1955"/>
        <v>78</v>
      </c>
      <c r="I3690" s="36">
        <f t="shared" si="2069"/>
        <v>0</v>
      </c>
      <c r="J3690" s="44">
        <v>170</v>
      </c>
      <c r="K3690" s="273">
        <v>0.36</v>
      </c>
      <c r="L3690" s="25">
        <v>0.15</v>
      </c>
      <c r="M3690" s="26">
        <f t="shared" si="2070"/>
        <v>5.3999999999999999E-2</v>
      </c>
      <c r="N3690" s="43"/>
      <c r="O3690" s="39"/>
    </row>
    <row r="3691" spans="1:15" ht="15.75">
      <c r="A3691" s="40"/>
      <c r="B3691" s="93" t="s">
        <v>2196</v>
      </c>
      <c r="C3691" s="41" t="s">
        <v>170</v>
      </c>
      <c r="D3691" s="32">
        <f t="shared" si="2002"/>
        <v>1.224</v>
      </c>
      <c r="E3691" s="33">
        <f t="shared" si="2003"/>
        <v>95.471999999999994</v>
      </c>
      <c r="F3691" s="34"/>
      <c r="G3691" s="42">
        <f t="shared" si="2004"/>
        <v>0</v>
      </c>
      <c r="H3691" s="36">
        <f t="shared" si="1955"/>
        <v>78</v>
      </c>
      <c r="I3691" s="36">
        <f t="shared" si="2005"/>
        <v>0</v>
      </c>
      <c r="J3691" s="44"/>
      <c r="K3691" s="273">
        <v>1.44</v>
      </c>
      <c r="L3691" s="25">
        <v>0.15</v>
      </c>
      <c r="M3691" s="26">
        <f t="shared" si="2064"/>
        <v>0.216</v>
      </c>
      <c r="N3691" s="43"/>
      <c r="O3691" s="39"/>
    </row>
    <row r="3692" spans="1:15" ht="15.75" hidden="1">
      <c r="A3692" s="40"/>
      <c r="B3692" s="93" t="s">
        <v>2197</v>
      </c>
      <c r="C3692" s="41" t="s">
        <v>170</v>
      </c>
      <c r="D3692" s="32">
        <f t="shared" si="2002"/>
        <v>1.224</v>
      </c>
      <c r="E3692" s="33">
        <f t="shared" si="2003"/>
        <v>95.471999999999994</v>
      </c>
      <c r="F3692" s="34"/>
      <c r="G3692" s="42">
        <f t="shared" si="2004"/>
        <v>0</v>
      </c>
      <c r="H3692" s="36">
        <f t="shared" si="1955"/>
        <v>78</v>
      </c>
      <c r="I3692" s="36">
        <f t="shared" si="2005"/>
        <v>0</v>
      </c>
      <c r="J3692" s="44"/>
      <c r="K3692" s="273">
        <v>1.44</v>
      </c>
      <c r="L3692" s="25">
        <v>0.15</v>
      </c>
      <c r="M3692" s="26">
        <f t="shared" si="2064"/>
        <v>0.216</v>
      </c>
      <c r="N3692" s="43" t="s">
        <v>15</v>
      </c>
      <c r="O3692" s="39"/>
    </row>
    <row r="3693" spans="1:15" ht="15.75" hidden="1">
      <c r="A3693" s="40"/>
      <c r="B3693" s="93" t="s">
        <v>2198</v>
      </c>
      <c r="C3693" s="41" t="s">
        <v>170</v>
      </c>
      <c r="D3693" s="32">
        <f t="shared" si="2002"/>
        <v>0.93500000000000005</v>
      </c>
      <c r="E3693" s="33">
        <f t="shared" si="2003"/>
        <v>72.930000000000007</v>
      </c>
      <c r="F3693" s="34"/>
      <c r="G3693" s="42">
        <f t="shared" si="2004"/>
        <v>0</v>
      </c>
      <c r="H3693" s="36">
        <f t="shared" si="1955"/>
        <v>78</v>
      </c>
      <c r="I3693" s="36">
        <f t="shared" si="2005"/>
        <v>0</v>
      </c>
      <c r="J3693" s="44"/>
      <c r="K3693" s="273">
        <v>1.1000000000000001</v>
      </c>
      <c r="L3693" s="25">
        <v>0.15</v>
      </c>
      <c r="M3693" s="26">
        <f t="shared" si="2064"/>
        <v>0.16500000000000001</v>
      </c>
      <c r="N3693" s="43" t="s">
        <v>15</v>
      </c>
      <c r="O3693" s="39"/>
    </row>
    <row r="3694" spans="1:15" ht="15.75" hidden="1">
      <c r="A3694" s="40"/>
      <c r="B3694" s="93" t="s">
        <v>2199</v>
      </c>
      <c r="C3694" s="41" t="s">
        <v>170</v>
      </c>
      <c r="D3694" s="32">
        <f t="shared" si="2002"/>
        <v>1.0965</v>
      </c>
      <c r="E3694" s="33">
        <f t="shared" si="2003"/>
        <v>85.527000000000001</v>
      </c>
      <c r="F3694" s="34"/>
      <c r="G3694" s="42">
        <f t="shared" si="2004"/>
        <v>0</v>
      </c>
      <c r="H3694" s="36">
        <f t="shared" si="1955"/>
        <v>78</v>
      </c>
      <c r="I3694" s="36">
        <f t="shared" si="2005"/>
        <v>0</v>
      </c>
      <c r="J3694" s="44"/>
      <c r="K3694" s="273">
        <v>1.29</v>
      </c>
      <c r="L3694" s="25">
        <v>0.15</v>
      </c>
      <c r="M3694" s="26">
        <f t="shared" si="2064"/>
        <v>0.19350000000000001</v>
      </c>
      <c r="N3694" s="43" t="s">
        <v>15</v>
      </c>
      <c r="O3694" s="39"/>
    </row>
    <row r="3695" spans="1:15" ht="15.75">
      <c r="A3695" s="228" t="s">
        <v>5776</v>
      </c>
      <c r="B3695" s="93" t="s">
        <v>5607</v>
      </c>
      <c r="C3695" s="41" t="s">
        <v>45</v>
      </c>
      <c r="D3695" s="32">
        <f t="shared" si="2002"/>
        <v>15.5465</v>
      </c>
      <c r="E3695" s="33">
        <f t="shared" si="2003"/>
        <v>1212.627</v>
      </c>
      <c r="F3695" s="34"/>
      <c r="G3695" s="42">
        <f t="shared" si="2004"/>
        <v>0</v>
      </c>
      <c r="H3695" s="36">
        <v>78</v>
      </c>
      <c r="I3695" s="36">
        <f t="shared" si="2005"/>
        <v>0</v>
      </c>
      <c r="J3695" s="44">
        <v>15</v>
      </c>
      <c r="K3695" s="273">
        <v>18.29</v>
      </c>
      <c r="L3695" s="25">
        <v>0.15</v>
      </c>
      <c r="M3695" s="26">
        <f t="shared" si="2064"/>
        <v>2.7434999999999996</v>
      </c>
      <c r="N3695" s="43"/>
      <c r="O3695" s="39"/>
    </row>
    <row r="3696" spans="1:15" ht="15.75">
      <c r="A3696" s="228" t="s">
        <v>5777</v>
      </c>
      <c r="B3696" s="93" t="s">
        <v>6333</v>
      </c>
      <c r="C3696" s="41" t="s">
        <v>170</v>
      </c>
      <c r="D3696" s="32">
        <f t="shared" si="2002"/>
        <v>44.777999999999999</v>
      </c>
      <c r="E3696" s="33">
        <f t="shared" si="2003"/>
        <v>3492.6839999999997</v>
      </c>
      <c r="F3696" s="34"/>
      <c r="G3696" s="42">
        <f t="shared" si="2004"/>
        <v>0</v>
      </c>
      <c r="H3696" s="36">
        <f t="shared" si="1955"/>
        <v>78</v>
      </c>
      <c r="I3696" s="36">
        <f t="shared" si="2005"/>
        <v>0</v>
      </c>
      <c r="J3696" s="44">
        <v>4</v>
      </c>
      <c r="K3696" s="273">
        <v>52.68</v>
      </c>
      <c r="L3696" s="25">
        <v>0.15</v>
      </c>
      <c r="M3696" s="26">
        <f t="shared" si="2064"/>
        <v>7.9019999999999992</v>
      </c>
      <c r="N3696" s="43"/>
      <c r="O3696" s="39"/>
    </row>
    <row r="3697" spans="1:15" ht="15.75" hidden="1">
      <c r="A3697" s="40" t="s">
        <v>5778</v>
      </c>
      <c r="B3697" s="93" t="s">
        <v>6334</v>
      </c>
      <c r="C3697" s="41" t="s">
        <v>170</v>
      </c>
      <c r="D3697" s="32">
        <f t="shared" si="2002"/>
        <v>47.889000000000003</v>
      </c>
      <c r="E3697" s="33">
        <f t="shared" si="2003"/>
        <v>3735.3420000000001</v>
      </c>
      <c r="F3697" s="34"/>
      <c r="G3697" s="42">
        <f t="shared" si="2004"/>
        <v>0</v>
      </c>
      <c r="H3697" s="36">
        <f t="shared" si="1955"/>
        <v>78</v>
      </c>
      <c r="I3697" s="36">
        <f t="shared" si="2005"/>
        <v>0</v>
      </c>
      <c r="J3697" s="44">
        <v>4</v>
      </c>
      <c r="K3697" s="273">
        <v>56.34</v>
      </c>
      <c r="L3697" s="25">
        <v>0.15</v>
      </c>
      <c r="M3697" s="26">
        <f t="shared" si="2064"/>
        <v>8.4510000000000005</v>
      </c>
      <c r="N3697" s="43" t="s">
        <v>15</v>
      </c>
      <c r="O3697" s="39"/>
    </row>
    <row r="3698" spans="1:15" ht="15.75">
      <c r="A3698" s="228" t="s">
        <v>5779</v>
      </c>
      <c r="B3698" s="93" t="s">
        <v>6839</v>
      </c>
      <c r="C3698" s="41" t="s">
        <v>170</v>
      </c>
      <c r="D3698" s="32">
        <f t="shared" ref="D3698:D3699" si="2071">K3698-M3698</f>
        <v>34.960500000000003</v>
      </c>
      <c r="E3698" s="33">
        <f t="shared" ref="E3698:E3699" si="2072">D3698*H3698</f>
        <v>2726.9190000000003</v>
      </c>
      <c r="F3698" s="34"/>
      <c r="G3698" s="42">
        <f t="shared" ref="G3698:G3699" si="2073">F3698*D3698</f>
        <v>0</v>
      </c>
      <c r="H3698" s="36">
        <f t="shared" si="1955"/>
        <v>78</v>
      </c>
      <c r="I3698" s="36">
        <f t="shared" ref="I3698:I3699" si="2074">E3698*F3698</f>
        <v>0</v>
      </c>
      <c r="J3698" s="44">
        <v>6</v>
      </c>
      <c r="K3698" s="273">
        <v>41.13</v>
      </c>
      <c r="L3698" s="25">
        <v>0.15</v>
      </c>
      <c r="M3698" s="26">
        <f t="shared" ref="M3698:M3699" si="2075">K3698*L3698</f>
        <v>6.1695000000000002</v>
      </c>
      <c r="N3698" s="43"/>
      <c r="O3698" s="39"/>
    </row>
    <row r="3699" spans="1:15" ht="15.75">
      <c r="A3699" s="228" t="s">
        <v>6311</v>
      </c>
      <c r="B3699" s="268" t="s">
        <v>7042</v>
      </c>
      <c r="C3699" s="41" t="s">
        <v>45</v>
      </c>
      <c r="D3699" s="32">
        <f t="shared" si="2071"/>
        <v>35.461999999999996</v>
      </c>
      <c r="E3699" s="33">
        <f t="shared" si="2072"/>
        <v>2766.0359999999996</v>
      </c>
      <c r="F3699" s="34"/>
      <c r="G3699" s="42">
        <f t="shared" si="2073"/>
        <v>0</v>
      </c>
      <c r="H3699" s="36">
        <f t="shared" si="1955"/>
        <v>78</v>
      </c>
      <c r="I3699" s="36">
        <f t="shared" si="2074"/>
        <v>0</v>
      </c>
      <c r="J3699" s="44">
        <v>6</v>
      </c>
      <c r="K3699" s="273">
        <v>41.72</v>
      </c>
      <c r="L3699" s="25">
        <v>0.15</v>
      </c>
      <c r="M3699" s="26">
        <f t="shared" si="2075"/>
        <v>6.258</v>
      </c>
      <c r="N3699" s="43"/>
      <c r="O3699" s="39"/>
    </row>
    <row r="3700" spans="1:15" ht="15.75" hidden="1">
      <c r="A3700" s="40" t="s">
        <v>5780</v>
      </c>
      <c r="B3700" s="93" t="s">
        <v>2200</v>
      </c>
      <c r="C3700" s="41" t="s">
        <v>170</v>
      </c>
      <c r="D3700" s="32">
        <f t="shared" si="2002"/>
        <v>41.046500000000002</v>
      </c>
      <c r="E3700" s="33">
        <f>D3700*H3700</f>
        <v>3201.627</v>
      </c>
      <c r="F3700" s="34"/>
      <c r="G3700" s="42">
        <f>F3700*D3700</f>
        <v>0</v>
      </c>
      <c r="H3700" s="36">
        <f t="shared" si="1955"/>
        <v>78</v>
      </c>
      <c r="I3700" s="36">
        <f>E3700*F3700</f>
        <v>0</v>
      </c>
      <c r="J3700" s="44">
        <v>4</v>
      </c>
      <c r="K3700" s="273">
        <v>48.29</v>
      </c>
      <c r="L3700" s="25">
        <v>0.15</v>
      </c>
      <c r="M3700" s="26">
        <f t="shared" si="2064"/>
        <v>7.2434999999999992</v>
      </c>
      <c r="N3700" s="43" t="s">
        <v>15</v>
      </c>
      <c r="O3700" s="39"/>
    </row>
    <row r="3701" spans="1:15" ht="15.75" hidden="1">
      <c r="A3701" s="40" t="s">
        <v>5781</v>
      </c>
      <c r="B3701" s="93" t="s">
        <v>2201</v>
      </c>
      <c r="C3701" s="41" t="s">
        <v>170</v>
      </c>
      <c r="D3701" s="32">
        <f t="shared" si="2002"/>
        <v>51</v>
      </c>
      <c r="E3701" s="33">
        <f t="shared" si="2003"/>
        <v>3978</v>
      </c>
      <c r="F3701" s="34"/>
      <c r="G3701" s="42">
        <f t="shared" si="2004"/>
        <v>0</v>
      </c>
      <c r="H3701" s="36">
        <f t="shared" si="1955"/>
        <v>78</v>
      </c>
      <c r="I3701" s="36">
        <f t="shared" si="2005"/>
        <v>0</v>
      </c>
      <c r="J3701" s="44">
        <v>4</v>
      </c>
      <c r="K3701" s="273">
        <v>60</v>
      </c>
      <c r="L3701" s="25">
        <v>0.15</v>
      </c>
      <c r="M3701" s="26">
        <f t="shared" si="2064"/>
        <v>9</v>
      </c>
      <c r="N3701" s="43" t="s">
        <v>15</v>
      </c>
      <c r="O3701" s="39"/>
    </row>
    <row r="3702" spans="1:15" ht="15.75">
      <c r="A3702" s="228" t="s">
        <v>6318</v>
      </c>
      <c r="B3702" s="253" t="s">
        <v>6335</v>
      </c>
      <c r="C3702" s="41" t="s">
        <v>170</v>
      </c>
      <c r="D3702" s="32">
        <f t="shared" si="2002"/>
        <v>10.4465</v>
      </c>
      <c r="E3702" s="33">
        <f t="shared" si="2003"/>
        <v>814.827</v>
      </c>
      <c r="F3702" s="34"/>
      <c r="G3702" s="42">
        <f t="shared" si="2004"/>
        <v>0</v>
      </c>
      <c r="H3702" s="36">
        <f t="shared" si="1955"/>
        <v>78</v>
      </c>
      <c r="I3702" s="36">
        <f t="shared" si="2005"/>
        <v>0</v>
      </c>
      <c r="J3702" s="44">
        <v>10</v>
      </c>
      <c r="K3702" s="273">
        <v>12.29</v>
      </c>
      <c r="L3702" s="25">
        <v>0.15</v>
      </c>
      <c r="M3702" s="26">
        <f t="shared" si="2064"/>
        <v>1.8434999999999997</v>
      </c>
      <c r="N3702" s="43"/>
      <c r="O3702" s="39"/>
    </row>
    <row r="3703" spans="1:15" ht="15.75">
      <c r="A3703" s="228" t="s">
        <v>5782</v>
      </c>
      <c r="B3703" s="93" t="s">
        <v>5592</v>
      </c>
      <c r="C3703" s="41" t="s">
        <v>45</v>
      </c>
      <c r="D3703" s="32">
        <f t="shared" si="2002"/>
        <v>15.180999999999999</v>
      </c>
      <c r="E3703" s="33">
        <f t="shared" si="2003"/>
        <v>1184.1179999999999</v>
      </c>
      <c r="F3703" s="34"/>
      <c r="G3703" s="42">
        <f t="shared" si="2004"/>
        <v>0</v>
      </c>
      <c r="H3703" s="36">
        <f t="shared" si="1955"/>
        <v>78</v>
      </c>
      <c r="I3703" s="36">
        <f t="shared" si="2005"/>
        <v>0</v>
      </c>
      <c r="J3703" s="44">
        <v>5</v>
      </c>
      <c r="K3703" s="273">
        <v>17.86</v>
      </c>
      <c r="L3703" s="25">
        <v>0.15</v>
      </c>
      <c r="M3703" s="26">
        <f t="shared" si="2064"/>
        <v>2.6789999999999998</v>
      </c>
      <c r="N3703" s="43"/>
      <c r="O3703" s="39"/>
    </row>
    <row r="3704" spans="1:15" ht="15.75">
      <c r="A3704" s="228" t="s">
        <v>5783</v>
      </c>
      <c r="B3704" s="93" t="s">
        <v>2202</v>
      </c>
      <c r="C3704" s="41" t="s">
        <v>45</v>
      </c>
      <c r="D3704" s="32">
        <f t="shared" si="2002"/>
        <v>15.682499999999999</v>
      </c>
      <c r="E3704" s="33">
        <f t="shared" si="2003"/>
        <v>1223.2349999999999</v>
      </c>
      <c r="F3704" s="34"/>
      <c r="G3704" s="42">
        <f t="shared" si="2004"/>
        <v>0</v>
      </c>
      <c r="H3704" s="36">
        <f t="shared" si="1955"/>
        <v>78</v>
      </c>
      <c r="I3704" s="36">
        <f t="shared" si="2005"/>
        <v>0</v>
      </c>
      <c r="J3704" s="44">
        <v>5</v>
      </c>
      <c r="K3704" s="273">
        <v>18.45</v>
      </c>
      <c r="L3704" s="25">
        <v>0.15</v>
      </c>
      <c r="M3704" s="26">
        <f t="shared" si="2064"/>
        <v>2.7674999999999996</v>
      </c>
      <c r="N3704" s="43"/>
      <c r="O3704" s="39"/>
    </row>
    <row r="3705" spans="1:15" ht="15.75">
      <c r="A3705" s="228" t="s">
        <v>5784</v>
      </c>
      <c r="B3705" s="93" t="s">
        <v>5610</v>
      </c>
      <c r="C3705" s="41" t="s">
        <v>45</v>
      </c>
      <c r="D3705" s="32">
        <f t="shared" ref="D3705" si="2076">K3705-M3705</f>
        <v>7.2760000000000007</v>
      </c>
      <c r="E3705" s="33">
        <f t="shared" ref="E3705" si="2077">D3705*H3705</f>
        <v>567.52800000000002</v>
      </c>
      <c r="F3705" s="34"/>
      <c r="G3705" s="42">
        <f t="shared" ref="G3705" si="2078">F3705*D3705</f>
        <v>0</v>
      </c>
      <c r="H3705" s="36">
        <f t="shared" si="1955"/>
        <v>78</v>
      </c>
      <c r="I3705" s="36">
        <f t="shared" ref="I3705" si="2079">E3705*F3705</f>
        <v>0</v>
      </c>
      <c r="J3705" s="44">
        <v>50</v>
      </c>
      <c r="K3705" s="273">
        <v>8.56</v>
      </c>
      <c r="L3705" s="25">
        <v>0.15</v>
      </c>
      <c r="M3705" s="26">
        <f t="shared" si="2064"/>
        <v>1.284</v>
      </c>
      <c r="N3705" s="43"/>
      <c r="O3705" s="39"/>
    </row>
    <row r="3706" spans="1:15" ht="15.75">
      <c r="A3706" s="228" t="s">
        <v>5785</v>
      </c>
      <c r="B3706" s="93" t="s">
        <v>5574</v>
      </c>
      <c r="C3706" s="41" t="s">
        <v>45</v>
      </c>
      <c r="D3706" s="32">
        <f t="shared" si="2002"/>
        <v>5.7290000000000001</v>
      </c>
      <c r="E3706" s="33">
        <f t="shared" si="2003"/>
        <v>446.86200000000002</v>
      </c>
      <c r="F3706" s="34"/>
      <c r="G3706" s="42">
        <f t="shared" si="2004"/>
        <v>0</v>
      </c>
      <c r="H3706" s="36">
        <f t="shared" si="1955"/>
        <v>78</v>
      </c>
      <c r="I3706" s="36">
        <f t="shared" si="2005"/>
        <v>0</v>
      </c>
      <c r="J3706" s="44">
        <v>40</v>
      </c>
      <c r="K3706" s="273">
        <v>6.74</v>
      </c>
      <c r="L3706" s="25">
        <v>0.15</v>
      </c>
      <c r="M3706" s="26">
        <f t="shared" si="2064"/>
        <v>1.0109999999999999</v>
      </c>
      <c r="N3706" s="43"/>
      <c r="O3706" s="39"/>
    </row>
    <row r="3707" spans="1:15" ht="15.75">
      <c r="A3707" s="228" t="s">
        <v>5786</v>
      </c>
      <c r="B3707" s="93" t="s">
        <v>5582</v>
      </c>
      <c r="C3707" s="41" t="s">
        <v>45</v>
      </c>
      <c r="D3707" s="32">
        <f t="shared" si="2002"/>
        <v>1.0625</v>
      </c>
      <c r="E3707" s="33">
        <f t="shared" si="2003"/>
        <v>82.875</v>
      </c>
      <c r="F3707" s="34"/>
      <c r="G3707" s="42">
        <f t="shared" si="2004"/>
        <v>0</v>
      </c>
      <c r="H3707" s="36">
        <f t="shared" si="1955"/>
        <v>78</v>
      </c>
      <c r="I3707" s="36">
        <f t="shared" si="2005"/>
        <v>0</v>
      </c>
      <c r="J3707" s="44">
        <v>200</v>
      </c>
      <c r="K3707" s="273">
        <v>1.25</v>
      </c>
      <c r="L3707" s="25">
        <v>0.15</v>
      </c>
      <c r="M3707" s="26">
        <f t="shared" si="2064"/>
        <v>0.1875</v>
      </c>
      <c r="N3707" s="43"/>
      <c r="O3707" s="39"/>
    </row>
    <row r="3708" spans="1:15" ht="15.75" hidden="1">
      <c r="A3708" s="40"/>
      <c r="B3708" s="93" t="s">
        <v>2203</v>
      </c>
      <c r="C3708" s="41" t="s">
        <v>14</v>
      </c>
      <c r="D3708" s="32">
        <f>K3708-M3708</f>
        <v>0.32300000000000001</v>
      </c>
      <c r="E3708" s="33">
        <f>D3708*H3708</f>
        <v>25.193999999999999</v>
      </c>
      <c r="F3708" s="34"/>
      <c r="G3708" s="42">
        <f>F3708*D3708</f>
        <v>0</v>
      </c>
      <c r="H3708" s="36">
        <f t="shared" si="1955"/>
        <v>78</v>
      </c>
      <c r="I3708" s="36">
        <f>E3708*F3708</f>
        <v>0</v>
      </c>
      <c r="J3708" s="44"/>
      <c r="K3708" s="273">
        <v>0.38</v>
      </c>
      <c r="L3708" s="25">
        <v>0.15</v>
      </c>
      <c r="M3708" s="26">
        <f>K3708*L3708</f>
        <v>5.6999999999999995E-2</v>
      </c>
      <c r="N3708" s="43" t="s">
        <v>15</v>
      </c>
      <c r="O3708" s="39"/>
    </row>
    <row r="3709" spans="1:15" ht="15.75">
      <c r="A3709" s="40"/>
      <c r="B3709" s="93" t="s">
        <v>2204</v>
      </c>
      <c r="C3709" s="41" t="s">
        <v>45</v>
      </c>
      <c r="D3709" s="32">
        <f>K3709-M3709</f>
        <v>7.0890000000000004</v>
      </c>
      <c r="E3709" s="33">
        <f>D3709*H3709</f>
        <v>552.94200000000001</v>
      </c>
      <c r="F3709" s="34"/>
      <c r="G3709" s="42">
        <f>F3709*D3709</f>
        <v>0</v>
      </c>
      <c r="H3709" s="36">
        <f t="shared" si="1955"/>
        <v>78</v>
      </c>
      <c r="I3709" s="36">
        <f>E3709*F3709</f>
        <v>0</v>
      </c>
      <c r="J3709" s="44"/>
      <c r="K3709" s="273">
        <v>8.34</v>
      </c>
      <c r="L3709" s="25">
        <v>0.15</v>
      </c>
      <c r="M3709" s="26">
        <f>K3709*L3709</f>
        <v>1.2509999999999999</v>
      </c>
      <c r="N3709" s="43"/>
      <c r="O3709" s="39"/>
    </row>
    <row r="3710" spans="1:15" ht="15.75">
      <c r="A3710" s="40"/>
      <c r="B3710" s="93" t="s">
        <v>2205</v>
      </c>
      <c r="C3710" s="41" t="s">
        <v>45</v>
      </c>
      <c r="D3710" s="32">
        <f>K3710-M3710</f>
        <v>7.0890000000000004</v>
      </c>
      <c r="E3710" s="33">
        <f>D3710*H3710</f>
        <v>552.94200000000001</v>
      </c>
      <c r="F3710" s="34"/>
      <c r="G3710" s="42">
        <f>F3710*D3710</f>
        <v>0</v>
      </c>
      <c r="H3710" s="36">
        <f t="shared" si="1955"/>
        <v>78</v>
      </c>
      <c r="I3710" s="36">
        <f>E3710*F3710</f>
        <v>0</v>
      </c>
      <c r="J3710" s="44"/>
      <c r="K3710" s="273">
        <v>8.34</v>
      </c>
      <c r="L3710" s="25">
        <v>0.15</v>
      </c>
      <c r="M3710" s="26">
        <f>K3710*L3710</f>
        <v>1.2509999999999999</v>
      </c>
      <c r="N3710" s="43"/>
      <c r="O3710" s="39"/>
    </row>
    <row r="3711" spans="1:15" ht="15.75">
      <c r="A3711" s="40"/>
      <c r="B3711" s="93" t="s">
        <v>2206</v>
      </c>
      <c r="C3711" s="41" t="s">
        <v>45</v>
      </c>
      <c r="D3711" s="32">
        <f>K3711-M3711</f>
        <v>7.0890000000000004</v>
      </c>
      <c r="E3711" s="33">
        <f>D3711*H3711</f>
        <v>552.94200000000001</v>
      </c>
      <c r="F3711" s="34"/>
      <c r="G3711" s="42">
        <f>F3711*D3711</f>
        <v>0</v>
      </c>
      <c r="H3711" s="36">
        <f t="shared" si="1955"/>
        <v>78</v>
      </c>
      <c r="I3711" s="36">
        <f>E3711*F3711</f>
        <v>0</v>
      </c>
      <c r="J3711" s="44"/>
      <c r="K3711" s="273">
        <v>8.34</v>
      </c>
      <c r="L3711" s="25">
        <v>0.15</v>
      </c>
      <c r="M3711" s="26">
        <f>K3711*L3711</f>
        <v>1.2509999999999999</v>
      </c>
      <c r="N3711" s="43"/>
      <c r="O3711" s="39"/>
    </row>
    <row r="3712" spans="1:15" ht="15.75">
      <c r="A3712" s="40"/>
      <c r="B3712" s="93" t="s">
        <v>2207</v>
      </c>
      <c r="C3712" s="41" t="s">
        <v>45</v>
      </c>
      <c r="D3712" s="32">
        <f t="shared" si="2002"/>
        <v>7.0890000000000004</v>
      </c>
      <c r="E3712" s="33">
        <f t="shared" si="2003"/>
        <v>552.94200000000001</v>
      </c>
      <c r="F3712" s="34"/>
      <c r="G3712" s="42">
        <f t="shared" si="2004"/>
        <v>0</v>
      </c>
      <c r="H3712" s="36">
        <f t="shared" si="1955"/>
        <v>78</v>
      </c>
      <c r="I3712" s="36">
        <f t="shared" si="2005"/>
        <v>0</v>
      </c>
      <c r="J3712" s="44"/>
      <c r="K3712" s="273">
        <v>8.34</v>
      </c>
      <c r="L3712" s="25">
        <v>0.15</v>
      </c>
      <c r="M3712" s="26">
        <f t="shared" si="2064"/>
        <v>1.2509999999999999</v>
      </c>
      <c r="N3712" s="43"/>
      <c r="O3712" s="39"/>
    </row>
    <row r="3713" spans="1:15" ht="15.75">
      <c r="A3713" s="228" t="s">
        <v>5787</v>
      </c>
      <c r="B3713" s="93" t="s">
        <v>5585</v>
      </c>
      <c r="C3713" s="41" t="s">
        <v>170</v>
      </c>
      <c r="D3713" s="32">
        <f t="shared" si="2002"/>
        <v>8.7125000000000004</v>
      </c>
      <c r="E3713" s="33">
        <f t="shared" si="2003"/>
        <v>679.57500000000005</v>
      </c>
      <c r="F3713" s="34"/>
      <c r="G3713" s="42">
        <f t="shared" si="2004"/>
        <v>0</v>
      </c>
      <c r="H3713" s="36">
        <f t="shared" si="1955"/>
        <v>78</v>
      </c>
      <c r="I3713" s="36">
        <f t="shared" si="2005"/>
        <v>0</v>
      </c>
      <c r="J3713" s="44">
        <v>100</v>
      </c>
      <c r="K3713" s="273">
        <v>10.25</v>
      </c>
      <c r="L3713" s="25">
        <v>0.15</v>
      </c>
      <c r="M3713" s="26">
        <f t="shared" si="2064"/>
        <v>1.5374999999999999</v>
      </c>
      <c r="N3713" s="43"/>
      <c r="O3713" s="39"/>
    </row>
    <row r="3714" spans="1:15" ht="15.75" hidden="1">
      <c r="A3714" s="40"/>
      <c r="B3714" s="93" t="s">
        <v>4574</v>
      </c>
      <c r="C3714" s="41" t="s">
        <v>14</v>
      </c>
      <c r="D3714" s="32">
        <f t="shared" si="2002"/>
        <v>5.2869999999999999</v>
      </c>
      <c r="E3714" s="33">
        <f t="shared" si="2003"/>
        <v>412.38599999999997</v>
      </c>
      <c r="F3714" s="34"/>
      <c r="G3714" s="42">
        <f t="shared" si="2004"/>
        <v>0</v>
      </c>
      <c r="H3714" s="36">
        <f t="shared" si="1955"/>
        <v>78</v>
      </c>
      <c r="I3714" s="36">
        <f t="shared" si="2005"/>
        <v>0</v>
      </c>
      <c r="J3714" s="44">
        <v>50</v>
      </c>
      <c r="K3714" s="273">
        <v>6.22</v>
      </c>
      <c r="L3714" s="25">
        <v>0.15</v>
      </c>
      <c r="M3714" s="26">
        <f t="shared" si="2064"/>
        <v>0.93299999999999994</v>
      </c>
      <c r="N3714" s="43" t="s">
        <v>15</v>
      </c>
      <c r="O3714" s="39"/>
    </row>
    <row r="3715" spans="1:15" ht="15.75" hidden="1">
      <c r="A3715" s="40"/>
      <c r="B3715" s="93" t="s">
        <v>4575</v>
      </c>
      <c r="C3715" s="41" t="s">
        <v>14</v>
      </c>
      <c r="D3715" s="32">
        <f t="shared" si="2002"/>
        <v>5.2785000000000002</v>
      </c>
      <c r="E3715" s="33">
        <f t="shared" si="2003"/>
        <v>411.72300000000001</v>
      </c>
      <c r="F3715" s="34"/>
      <c r="G3715" s="42">
        <f t="shared" si="2004"/>
        <v>0</v>
      </c>
      <c r="H3715" s="36">
        <f t="shared" si="1955"/>
        <v>78</v>
      </c>
      <c r="I3715" s="36">
        <f t="shared" si="2005"/>
        <v>0</v>
      </c>
      <c r="J3715" s="44"/>
      <c r="K3715" s="273">
        <v>6.21</v>
      </c>
      <c r="L3715" s="25">
        <v>0.15</v>
      </c>
      <c r="M3715" s="26">
        <f t="shared" si="2064"/>
        <v>0.93149999999999999</v>
      </c>
      <c r="N3715" s="43" t="s">
        <v>15</v>
      </c>
      <c r="O3715" s="39"/>
    </row>
    <row r="3716" spans="1:15" ht="15.75">
      <c r="A3716" s="228" t="s">
        <v>5788</v>
      </c>
      <c r="B3716" s="93" t="s">
        <v>5587</v>
      </c>
      <c r="C3716" s="41" t="s">
        <v>170</v>
      </c>
      <c r="D3716" s="32">
        <f t="shared" si="2002"/>
        <v>0.374</v>
      </c>
      <c r="E3716" s="33">
        <f t="shared" si="2003"/>
        <v>29.172000000000001</v>
      </c>
      <c r="F3716" s="34"/>
      <c r="G3716" s="42">
        <f t="shared" si="2004"/>
        <v>0</v>
      </c>
      <c r="H3716" s="36">
        <f t="shared" si="1955"/>
        <v>78</v>
      </c>
      <c r="I3716" s="36">
        <f t="shared" si="2005"/>
        <v>0</v>
      </c>
      <c r="J3716" s="44">
        <v>200</v>
      </c>
      <c r="K3716" s="273">
        <v>0.44</v>
      </c>
      <c r="L3716" s="25">
        <v>0.15</v>
      </c>
      <c r="M3716" s="26">
        <f t="shared" si="2064"/>
        <v>6.6000000000000003E-2</v>
      </c>
      <c r="N3716" s="43"/>
      <c r="O3716" s="39"/>
    </row>
    <row r="3717" spans="1:15" ht="15.75">
      <c r="A3717" s="228" t="s">
        <v>5789</v>
      </c>
      <c r="B3717" s="93" t="s">
        <v>3840</v>
      </c>
      <c r="C3717" s="41" t="s">
        <v>14</v>
      </c>
      <c r="D3717" s="32">
        <f t="shared" si="2002"/>
        <v>0.629</v>
      </c>
      <c r="E3717" s="33">
        <f t="shared" si="2003"/>
        <v>49.061999999999998</v>
      </c>
      <c r="F3717" s="34"/>
      <c r="G3717" s="42">
        <f t="shared" si="2004"/>
        <v>0</v>
      </c>
      <c r="H3717" s="36">
        <f t="shared" si="1955"/>
        <v>78</v>
      </c>
      <c r="I3717" s="36">
        <f t="shared" si="2005"/>
        <v>0</v>
      </c>
      <c r="J3717" s="44">
        <v>1000</v>
      </c>
      <c r="K3717" s="273">
        <v>0.74</v>
      </c>
      <c r="L3717" s="25">
        <v>0.15</v>
      </c>
      <c r="M3717" s="26">
        <f t="shared" si="2064"/>
        <v>0.111</v>
      </c>
      <c r="N3717" s="43"/>
      <c r="O3717" s="39"/>
    </row>
    <row r="3718" spans="1:15" ht="15.75">
      <c r="A3718" s="40"/>
      <c r="B3718" s="93" t="s">
        <v>2208</v>
      </c>
      <c r="C3718" s="41" t="s">
        <v>45</v>
      </c>
      <c r="D3718" s="32">
        <f t="shared" si="2002"/>
        <v>2.4904999999999999</v>
      </c>
      <c r="E3718" s="33">
        <f t="shared" si="2003"/>
        <v>194.25899999999999</v>
      </c>
      <c r="F3718" s="34"/>
      <c r="G3718" s="42">
        <f t="shared" si="2004"/>
        <v>0</v>
      </c>
      <c r="H3718" s="36">
        <f t="shared" si="1955"/>
        <v>78</v>
      </c>
      <c r="I3718" s="36">
        <f t="shared" si="2005"/>
        <v>0</v>
      </c>
      <c r="J3718" s="44">
        <v>500</v>
      </c>
      <c r="K3718" s="273">
        <v>2.93</v>
      </c>
      <c r="L3718" s="25">
        <v>0.15</v>
      </c>
      <c r="M3718" s="26">
        <f t="shared" si="2064"/>
        <v>0.4395</v>
      </c>
      <c r="N3718" s="43"/>
      <c r="O3718" s="39"/>
    </row>
    <row r="3719" spans="1:15" ht="15.75">
      <c r="A3719" s="40"/>
      <c r="B3719" s="93" t="s">
        <v>2209</v>
      </c>
      <c r="C3719" s="41" t="s">
        <v>45</v>
      </c>
      <c r="D3719" s="32">
        <f t="shared" si="2002"/>
        <v>1.8785000000000001</v>
      </c>
      <c r="E3719" s="33">
        <f t="shared" si="2003"/>
        <v>146.523</v>
      </c>
      <c r="F3719" s="34"/>
      <c r="G3719" s="42">
        <f t="shared" si="2004"/>
        <v>0</v>
      </c>
      <c r="H3719" s="36">
        <f t="shared" si="1955"/>
        <v>78</v>
      </c>
      <c r="I3719" s="36">
        <f t="shared" si="2005"/>
        <v>0</v>
      </c>
      <c r="J3719" s="44"/>
      <c r="K3719" s="273">
        <v>2.21</v>
      </c>
      <c r="L3719" s="25">
        <v>0.15</v>
      </c>
      <c r="M3719" s="26">
        <f t="shared" si="2064"/>
        <v>0.33149999999999996</v>
      </c>
      <c r="N3719" s="43"/>
      <c r="O3719" s="39"/>
    </row>
    <row r="3720" spans="1:15" ht="15.75">
      <c r="A3720" s="40"/>
      <c r="B3720" s="93" t="s">
        <v>2210</v>
      </c>
      <c r="C3720" s="41" t="s">
        <v>14</v>
      </c>
      <c r="D3720" s="32">
        <f t="shared" si="2002"/>
        <v>2.1760000000000002</v>
      </c>
      <c r="E3720" s="33">
        <f t="shared" si="2003"/>
        <v>169.72800000000001</v>
      </c>
      <c r="F3720" s="34"/>
      <c r="G3720" s="42">
        <f t="shared" si="2004"/>
        <v>0</v>
      </c>
      <c r="H3720" s="36">
        <f t="shared" si="1955"/>
        <v>78</v>
      </c>
      <c r="I3720" s="36">
        <f t="shared" si="2005"/>
        <v>0</v>
      </c>
      <c r="J3720" s="44"/>
      <c r="K3720" s="273">
        <v>2.56</v>
      </c>
      <c r="L3720" s="25">
        <v>0.15</v>
      </c>
      <c r="M3720" s="26">
        <f t="shared" si="2064"/>
        <v>0.38400000000000001</v>
      </c>
      <c r="N3720" s="43"/>
      <c r="O3720" s="39"/>
    </row>
    <row r="3721" spans="1:15" ht="15.75">
      <c r="A3721" s="40"/>
      <c r="B3721" s="93" t="s">
        <v>2211</v>
      </c>
      <c r="C3721" s="41" t="s">
        <v>170</v>
      </c>
      <c r="D3721" s="32">
        <f t="shared" si="2002"/>
        <v>2.1760000000000002</v>
      </c>
      <c r="E3721" s="33">
        <f t="shared" si="2003"/>
        <v>169.72800000000001</v>
      </c>
      <c r="F3721" s="34"/>
      <c r="G3721" s="42">
        <f t="shared" si="2004"/>
        <v>0</v>
      </c>
      <c r="H3721" s="36">
        <f t="shared" si="1955"/>
        <v>78</v>
      </c>
      <c r="I3721" s="36">
        <f t="shared" si="2005"/>
        <v>0</v>
      </c>
      <c r="J3721" s="44"/>
      <c r="K3721" s="273">
        <v>2.56</v>
      </c>
      <c r="L3721" s="25">
        <v>0.15</v>
      </c>
      <c r="M3721" s="26">
        <f t="shared" si="2064"/>
        <v>0.38400000000000001</v>
      </c>
      <c r="N3721" s="43"/>
      <c r="O3721" s="39"/>
    </row>
    <row r="3722" spans="1:15" ht="15.75">
      <c r="A3722" s="40"/>
      <c r="B3722" s="93" t="s">
        <v>2212</v>
      </c>
      <c r="C3722" s="41" t="s">
        <v>170</v>
      </c>
      <c r="D3722" s="32">
        <f t="shared" si="2002"/>
        <v>2.1760000000000002</v>
      </c>
      <c r="E3722" s="33">
        <f t="shared" si="2003"/>
        <v>169.72800000000001</v>
      </c>
      <c r="F3722" s="34"/>
      <c r="G3722" s="42">
        <f t="shared" si="2004"/>
        <v>0</v>
      </c>
      <c r="H3722" s="36">
        <f t="shared" si="1955"/>
        <v>78</v>
      </c>
      <c r="I3722" s="36">
        <f t="shared" si="2005"/>
        <v>0</v>
      </c>
      <c r="J3722" s="44"/>
      <c r="K3722" s="273">
        <v>2.56</v>
      </c>
      <c r="L3722" s="25">
        <v>0.15</v>
      </c>
      <c r="M3722" s="26">
        <f t="shared" si="2064"/>
        <v>0.38400000000000001</v>
      </c>
      <c r="N3722" s="43"/>
      <c r="O3722" s="39"/>
    </row>
    <row r="3723" spans="1:15" ht="15.75">
      <c r="A3723" s="40"/>
      <c r="B3723" s="93" t="s">
        <v>2213</v>
      </c>
      <c r="C3723" s="41" t="s">
        <v>170</v>
      </c>
      <c r="D3723" s="32">
        <f t="shared" si="2002"/>
        <v>2.1760000000000002</v>
      </c>
      <c r="E3723" s="33">
        <f t="shared" si="2003"/>
        <v>169.72800000000001</v>
      </c>
      <c r="F3723" s="34"/>
      <c r="G3723" s="42">
        <f t="shared" si="2004"/>
        <v>0</v>
      </c>
      <c r="H3723" s="36">
        <f t="shared" si="1955"/>
        <v>78</v>
      </c>
      <c r="I3723" s="36">
        <f t="shared" si="2005"/>
        <v>0</v>
      </c>
      <c r="J3723" s="44"/>
      <c r="K3723" s="273">
        <v>2.56</v>
      </c>
      <c r="L3723" s="25">
        <v>0.15</v>
      </c>
      <c r="M3723" s="26">
        <f t="shared" si="2064"/>
        <v>0.38400000000000001</v>
      </c>
      <c r="N3723" s="43"/>
      <c r="O3723" s="39"/>
    </row>
    <row r="3724" spans="1:15" ht="15.75">
      <c r="A3724" s="228" t="s">
        <v>5790</v>
      </c>
      <c r="B3724" s="93" t="s">
        <v>5597</v>
      </c>
      <c r="C3724" s="41" t="s">
        <v>170</v>
      </c>
      <c r="D3724" s="32">
        <f t="shared" ref="D3724:D3726" si="2080">K3724-M3724</f>
        <v>17.416499999999999</v>
      </c>
      <c r="E3724" s="33">
        <f t="shared" ref="E3724:E3726" si="2081">D3724*H3724</f>
        <v>1358.4869999999999</v>
      </c>
      <c r="F3724" s="34"/>
      <c r="G3724" s="42">
        <f t="shared" ref="G3724:G3726" si="2082">F3724*D3724</f>
        <v>0</v>
      </c>
      <c r="H3724" s="36">
        <f t="shared" si="1955"/>
        <v>78</v>
      </c>
      <c r="I3724" s="36">
        <f t="shared" ref="I3724:I3726" si="2083">E3724*F3724</f>
        <v>0</v>
      </c>
      <c r="J3724" s="44">
        <v>20</v>
      </c>
      <c r="K3724" s="273">
        <v>20.49</v>
      </c>
      <c r="L3724" s="25">
        <v>0.15</v>
      </c>
      <c r="M3724" s="26">
        <f t="shared" ref="M3724:M3726" si="2084">K3724*L3724</f>
        <v>3.0734999999999997</v>
      </c>
      <c r="N3724" s="43"/>
      <c r="O3724" s="39"/>
    </row>
    <row r="3725" spans="1:15" ht="15.75">
      <c r="A3725" s="228" t="s">
        <v>5791</v>
      </c>
      <c r="B3725" s="93" t="s">
        <v>5598</v>
      </c>
      <c r="C3725" s="41" t="s">
        <v>170</v>
      </c>
      <c r="D3725" s="32">
        <f t="shared" si="2080"/>
        <v>20.5275</v>
      </c>
      <c r="E3725" s="33">
        <f t="shared" si="2081"/>
        <v>1601.145</v>
      </c>
      <c r="F3725" s="34"/>
      <c r="G3725" s="42">
        <f t="shared" si="2082"/>
        <v>0</v>
      </c>
      <c r="H3725" s="36">
        <f t="shared" si="1955"/>
        <v>78</v>
      </c>
      <c r="I3725" s="36">
        <f t="shared" si="2083"/>
        <v>0</v>
      </c>
      <c r="J3725" s="44">
        <v>20</v>
      </c>
      <c r="K3725" s="273">
        <v>24.15</v>
      </c>
      <c r="L3725" s="25">
        <v>0.15</v>
      </c>
      <c r="M3725" s="26">
        <f t="shared" si="2084"/>
        <v>3.6224999999999996</v>
      </c>
      <c r="N3725" s="43"/>
      <c r="O3725" s="39"/>
    </row>
    <row r="3726" spans="1:15" ht="15.75">
      <c r="A3726" s="228" t="s">
        <v>5792</v>
      </c>
      <c r="B3726" s="93" t="s">
        <v>5599</v>
      </c>
      <c r="C3726" s="41" t="s">
        <v>170</v>
      </c>
      <c r="D3726" s="32">
        <f t="shared" si="2080"/>
        <v>21.148</v>
      </c>
      <c r="E3726" s="33">
        <f t="shared" si="2081"/>
        <v>1649.5439999999999</v>
      </c>
      <c r="F3726" s="34"/>
      <c r="G3726" s="42">
        <f t="shared" si="2082"/>
        <v>0</v>
      </c>
      <c r="H3726" s="36">
        <f t="shared" si="1955"/>
        <v>78</v>
      </c>
      <c r="I3726" s="36">
        <f t="shared" si="2083"/>
        <v>0</v>
      </c>
      <c r="J3726" s="44">
        <v>20</v>
      </c>
      <c r="K3726" s="273">
        <v>24.88</v>
      </c>
      <c r="L3726" s="25">
        <v>0.15</v>
      </c>
      <c r="M3726" s="26">
        <f t="shared" si="2084"/>
        <v>3.7319999999999998</v>
      </c>
      <c r="N3726" s="43"/>
      <c r="O3726" s="39"/>
    </row>
    <row r="3727" spans="1:15" ht="15.75" hidden="1">
      <c r="A3727" s="40" t="s">
        <v>5793</v>
      </c>
      <c r="B3727" s="93" t="s">
        <v>5569</v>
      </c>
      <c r="C3727" s="41" t="s">
        <v>45</v>
      </c>
      <c r="D3727" s="32">
        <f t="shared" ref="D3727" si="2085">K3727-M3727</f>
        <v>13.055999999999999</v>
      </c>
      <c r="E3727" s="33">
        <f t="shared" ref="E3727" si="2086">D3727*H3727</f>
        <v>1018.3679999999999</v>
      </c>
      <c r="F3727" s="34"/>
      <c r="G3727" s="42">
        <f t="shared" ref="G3727" si="2087">F3727*D3727</f>
        <v>0</v>
      </c>
      <c r="H3727" s="36">
        <f t="shared" si="1955"/>
        <v>78</v>
      </c>
      <c r="I3727" s="36">
        <f t="shared" si="2005"/>
        <v>0</v>
      </c>
      <c r="J3727" s="44">
        <v>25</v>
      </c>
      <c r="K3727" s="273">
        <v>15.36</v>
      </c>
      <c r="L3727" s="25">
        <v>0.15</v>
      </c>
      <c r="M3727" s="26">
        <f t="shared" si="2064"/>
        <v>2.3039999999999998</v>
      </c>
      <c r="N3727" s="43" t="s">
        <v>15</v>
      </c>
      <c r="O3727" s="39"/>
    </row>
    <row r="3728" spans="1:15" ht="15.75">
      <c r="A3728" s="40" t="s">
        <v>5794</v>
      </c>
      <c r="B3728" s="93" t="s">
        <v>2214</v>
      </c>
      <c r="C3728" s="41" t="s">
        <v>14</v>
      </c>
      <c r="D3728" s="32">
        <f t="shared" ref="D3728:D3861" si="2088">K3728-M3728</f>
        <v>4.3605</v>
      </c>
      <c r="E3728" s="33">
        <f>D3728*H3728</f>
        <v>340.11900000000003</v>
      </c>
      <c r="F3728" s="34"/>
      <c r="G3728" s="42">
        <f>F3728*D3728</f>
        <v>0</v>
      </c>
      <c r="H3728" s="36">
        <f t="shared" si="1955"/>
        <v>78</v>
      </c>
      <c r="I3728" s="36">
        <f>E3728*F3728</f>
        <v>0</v>
      </c>
      <c r="J3728" s="44">
        <v>50</v>
      </c>
      <c r="K3728" s="273">
        <v>5.13</v>
      </c>
      <c r="L3728" s="25">
        <v>0.15</v>
      </c>
      <c r="M3728" s="26">
        <f t="shared" si="2064"/>
        <v>0.76949999999999996</v>
      </c>
      <c r="N3728" s="43"/>
      <c r="O3728" s="39"/>
    </row>
    <row r="3729" spans="1:15" ht="15.75">
      <c r="A3729" s="228" t="s">
        <v>6064</v>
      </c>
      <c r="B3729" s="93" t="s">
        <v>6065</v>
      </c>
      <c r="C3729" s="41" t="s">
        <v>170</v>
      </c>
      <c r="D3729" s="32">
        <f>K3729-M3729</f>
        <v>2.0569999999999999</v>
      </c>
      <c r="E3729" s="33">
        <f>D3729*H3729</f>
        <v>160.446</v>
      </c>
      <c r="F3729" s="34"/>
      <c r="G3729" s="42">
        <f>F3729*D3729</f>
        <v>0</v>
      </c>
      <c r="H3729" s="36">
        <f t="shared" si="1955"/>
        <v>78</v>
      </c>
      <c r="I3729" s="36">
        <f>E3729*F3729</f>
        <v>0</v>
      </c>
      <c r="J3729" s="44">
        <v>100</v>
      </c>
      <c r="K3729" s="273">
        <v>2.42</v>
      </c>
      <c r="L3729" s="25">
        <v>0.15</v>
      </c>
      <c r="M3729" s="26">
        <f>K3729*L3729</f>
        <v>0.36299999999999999</v>
      </c>
      <c r="N3729" s="43"/>
      <c r="O3729" s="39"/>
    </row>
    <row r="3730" spans="1:15" ht="15.75">
      <c r="A3730" s="228" t="s">
        <v>5795</v>
      </c>
      <c r="B3730" s="93" t="s">
        <v>5608</v>
      </c>
      <c r="C3730" s="41" t="s">
        <v>170</v>
      </c>
      <c r="D3730" s="32">
        <f t="shared" si="2088"/>
        <v>12.444000000000001</v>
      </c>
      <c r="E3730" s="33">
        <f t="shared" ref="E3730:E3731" si="2089">D3730*H3730</f>
        <v>970.63200000000006</v>
      </c>
      <c r="F3730" s="34"/>
      <c r="G3730" s="42">
        <f t="shared" ref="G3730:G3731" si="2090">F3730*D3730</f>
        <v>0</v>
      </c>
      <c r="H3730" s="36">
        <f t="shared" si="1955"/>
        <v>78</v>
      </c>
      <c r="I3730" s="36">
        <f t="shared" ref="I3730:I3731" si="2091">E3730*F3730</f>
        <v>0</v>
      </c>
      <c r="J3730" s="44">
        <v>25</v>
      </c>
      <c r="K3730" s="273">
        <v>14.64</v>
      </c>
      <c r="L3730" s="25">
        <v>0.15</v>
      </c>
      <c r="M3730" s="26">
        <f t="shared" si="2064"/>
        <v>2.1960000000000002</v>
      </c>
      <c r="N3730" s="43"/>
      <c r="O3730" s="39"/>
    </row>
    <row r="3731" spans="1:15" ht="15.75" hidden="1">
      <c r="A3731" s="40" t="s">
        <v>5796</v>
      </c>
      <c r="B3731" s="93" t="s">
        <v>6222</v>
      </c>
      <c r="C3731" s="41" t="s">
        <v>170</v>
      </c>
      <c r="D3731" s="32">
        <f t="shared" si="2088"/>
        <v>13.055999999999999</v>
      </c>
      <c r="E3731" s="33">
        <f t="shared" si="2089"/>
        <v>1018.3679999999999</v>
      </c>
      <c r="F3731" s="34"/>
      <c r="G3731" s="42">
        <f t="shared" si="2090"/>
        <v>0</v>
      </c>
      <c r="H3731" s="36">
        <f t="shared" ref="H3731" si="2092">$K$4</f>
        <v>78</v>
      </c>
      <c r="I3731" s="36">
        <f t="shared" si="2091"/>
        <v>0</v>
      </c>
      <c r="J3731" s="44">
        <v>18</v>
      </c>
      <c r="K3731" s="273">
        <v>15.36</v>
      </c>
      <c r="L3731" s="25">
        <v>0.15</v>
      </c>
      <c r="M3731" s="26">
        <f t="shared" si="2064"/>
        <v>2.3039999999999998</v>
      </c>
      <c r="N3731" s="43" t="s">
        <v>15</v>
      </c>
      <c r="O3731" s="39"/>
    </row>
    <row r="3732" spans="1:15" ht="15.75">
      <c r="A3732" s="228" t="s">
        <v>5797</v>
      </c>
      <c r="B3732" s="93" t="s">
        <v>2215</v>
      </c>
      <c r="C3732" s="41" t="s">
        <v>14</v>
      </c>
      <c r="D3732" s="32">
        <f t="shared" si="2088"/>
        <v>4.6665000000000001</v>
      </c>
      <c r="E3732" s="33">
        <f t="shared" ref="E3732:E3862" si="2093">D3732*H3732</f>
        <v>363.98700000000002</v>
      </c>
      <c r="F3732" s="34"/>
      <c r="G3732" s="42">
        <f t="shared" ref="G3732:G3862" si="2094">F3732*D3732</f>
        <v>0</v>
      </c>
      <c r="H3732" s="36">
        <f t="shared" ref="H3732:H3858" si="2095">$K$4</f>
        <v>78</v>
      </c>
      <c r="I3732" s="36">
        <f t="shared" si="2005"/>
        <v>0</v>
      </c>
      <c r="J3732" s="44">
        <v>30</v>
      </c>
      <c r="K3732" s="273">
        <v>5.49</v>
      </c>
      <c r="L3732" s="25">
        <v>0.15</v>
      </c>
      <c r="M3732" s="26">
        <f t="shared" si="2064"/>
        <v>0.82350000000000001</v>
      </c>
      <c r="N3732" s="43"/>
      <c r="O3732" s="39"/>
    </row>
    <row r="3733" spans="1:15" ht="15.75">
      <c r="A3733" s="228" t="s">
        <v>5798</v>
      </c>
      <c r="B3733" s="93" t="s">
        <v>2216</v>
      </c>
      <c r="C3733" s="41" t="s">
        <v>170</v>
      </c>
      <c r="D3733" s="32">
        <f t="shared" si="2088"/>
        <v>1.9295</v>
      </c>
      <c r="E3733" s="33">
        <f t="shared" si="2093"/>
        <v>150.501</v>
      </c>
      <c r="F3733" s="34"/>
      <c r="G3733" s="42">
        <f t="shared" si="2094"/>
        <v>0</v>
      </c>
      <c r="H3733" s="36">
        <f t="shared" si="2095"/>
        <v>78</v>
      </c>
      <c r="I3733" s="36">
        <f>E3733*F3733</f>
        <v>0</v>
      </c>
      <c r="J3733" s="44"/>
      <c r="K3733" s="273">
        <v>2.27</v>
      </c>
      <c r="L3733" s="25">
        <v>0.15</v>
      </c>
      <c r="M3733" s="26">
        <f t="shared" si="2064"/>
        <v>0.34049999999999997</v>
      </c>
      <c r="N3733" s="43"/>
      <c r="O3733" s="39"/>
    </row>
    <row r="3734" spans="1:15" ht="15.75" hidden="1">
      <c r="A3734" s="40"/>
      <c r="B3734" s="93" t="s">
        <v>2217</v>
      </c>
      <c r="C3734" s="41" t="s">
        <v>170</v>
      </c>
      <c r="D3734" s="32">
        <f t="shared" si="2088"/>
        <v>5.593</v>
      </c>
      <c r="E3734" s="33">
        <f t="shared" si="2093"/>
        <v>436.25400000000002</v>
      </c>
      <c r="F3734" s="34"/>
      <c r="G3734" s="42">
        <f t="shared" si="2094"/>
        <v>0</v>
      </c>
      <c r="H3734" s="36">
        <f t="shared" si="2095"/>
        <v>78</v>
      </c>
      <c r="I3734" s="36">
        <f t="shared" si="2005"/>
        <v>0</v>
      </c>
      <c r="J3734" s="44"/>
      <c r="K3734" s="273">
        <v>6.58</v>
      </c>
      <c r="L3734" s="25">
        <v>0.15</v>
      </c>
      <c r="M3734" s="26">
        <f t="shared" si="2064"/>
        <v>0.98699999999999999</v>
      </c>
      <c r="N3734" s="43" t="s">
        <v>15</v>
      </c>
      <c r="O3734" s="39"/>
    </row>
    <row r="3735" spans="1:15" ht="25.5">
      <c r="A3735" s="228" t="s">
        <v>5799</v>
      </c>
      <c r="B3735" s="201" t="s">
        <v>5235</v>
      </c>
      <c r="C3735" s="41" t="s">
        <v>14</v>
      </c>
      <c r="D3735" s="32">
        <f t="shared" si="2088"/>
        <v>0.50149999999999995</v>
      </c>
      <c r="E3735" s="33">
        <f t="shared" si="2093"/>
        <v>39.116999999999997</v>
      </c>
      <c r="F3735" s="34"/>
      <c r="G3735" s="42">
        <f t="shared" si="2094"/>
        <v>0</v>
      </c>
      <c r="H3735" s="36">
        <f t="shared" si="2095"/>
        <v>78</v>
      </c>
      <c r="I3735" s="36">
        <f t="shared" si="2005"/>
        <v>0</v>
      </c>
      <c r="J3735" s="44">
        <v>1000</v>
      </c>
      <c r="K3735" s="273">
        <v>0.59</v>
      </c>
      <c r="L3735" s="25">
        <v>0.15</v>
      </c>
      <c r="M3735" s="26">
        <f t="shared" si="2064"/>
        <v>8.8499999999999995E-2</v>
      </c>
      <c r="N3735" s="43"/>
      <c r="O3735" s="39"/>
    </row>
    <row r="3736" spans="1:15" ht="15.75" hidden="1">
      <c r="A3736" s="63" t="s">
        <v>235</v>
      </c>
      <c r="B3736" s="93" t="s">
        <v>7271</v>
      </c>
      <c r="C3736" s="41" t="s">
        <v>234</v>
      </c>
      <c r="D3736" s="32">
        <f t="shared" si="2088"/>
        <v>3.1110000000000002</v>
      </c>
      <c r="E3736" s="33">
        <f t="shared" si="2093"/>
        <v>242.65800000000002</v>
      </c>
      <c r="F3736" s="34"/>
      <c r="G3736" s="42">
        <f t="shared" si="2094"/>
        <v>0</v>
      </c>
      <c r="H3736" s="36">
        <f t="shared" si="2095"/>
        <v>78</v>
      </c>
      <c r="I3736" s="36">
        <f t="shared" si="2005"/>
        <v>0</v>
      </c>
      <c r="J3736" s="44">
        <v>50</v>
      </c>
      <c r="K3736" s="273">
        <v>3.66</v>
      </c>
      <c r="L3736" s="25">
        <v>0.15</v>
      </c>
      <c r="M3736" s="26">
        <f t="shared" si="2064"/>
        <v>0.54900000000000004</v>
      </c>
      <c r="N3736" s="43" t="s">
        <v>15</v>
      </c>
      <c r="O3736" s="39"/>
    </row>
    <row r="3737" spans="1:15" ht="15.75" hidden="1">
      <c r="A3737" s="40" t="s">
        <v>5800</v>
      </c>
      <c r="B3737" s="93" t="s">
        <v>7272</v>
      </c>
      <c r="C3737" s="41" t="s">
        <v>234</v>
      </c>
      <c r="D3737" s="32">
        <f t="shared" si="2088"/>
        <v>3.1110000000000002</v>
      </c>
      <c r="E3737" s="33">
        <f t="shared" si="2093"/>
        <v>242.65800000000002</v>
      </c>
      <c r="F3737" s="34"/>
      <c r="G3737" s="42">
        <f t="shared" si="2094"/>
        <v>0</v>
      </c>
      <c r="H3737" s="36">
        <f t="shared" si="2095"/>
        <v>78</v>
      </c>
      <c r="I3737" s="36">
        <f t="shared" si="2005"/>
        <v>0</v>
      </c>
      <c r="J3737" s="44">
        <v>50</v>
      </c>
      <c r="K3737" s="273">
        <v>3.66</v>
      </c>
      <c r="L3737" s="25">
        <v>0.15</v>
      </c>
      <c r="M3737" s="26">
        <f t="shared" si="2064"/>
        <v>0.54900000000000004</v>
      </c>
      <c r="N3737" s="43" t="s">
        <v>15</v>
      </c>
      <c r="O3737" s="39"/>
    </row>
    <row r="3738" spans="1:15" ht="15.75">
      <c r="A3738" s="228" t="s">
        <v>5801</v>
      </c>
      <c r="B3738" s="93" t="s">
        <v>4926</v>
      </c>
      <c r="C3738" s="41" t="s">
        <v>234</v>
      </c>
      <c r="D3738" s="32">
        <f t="shared" si="2088"/>
        <v>1.87</v>
      </c>
      <c r="E3738" s="33">
        <f t="shared" si="2093"/>
        <v>145.86000000000001</v>
      </c>
      <c r="F3738" s="34"/>
      <c r="G3738" s="42">
        <f t="shared" si="2094"/>
        <v>0</v>
      </c>
      <c r="H3738" s="36">
        <f t="shared" si="2095"/>
        <v>78</v>
      </c>
      <c r="I3738" s="36">
        <f t="shared" si="2005"/>
        <v>0</v>
      </c>
      <c r="J3738" s="44">
        <v>50</v>
      </c>
      <c r="K3738" s="273">
        <v>2.2000000000000002</v>
      </c>
      <c r="L3738" s="25">
        <v>0.15</v>
      </c>
      <c r="M3738" s="26">
        <f t="shared" si="2064"/>
        <v>0.33</v>
      </c>
      <c r="N3738" s="43"/>
      <c r="O3738" s="39"/>
    </row>
    <row r="3739" spans="1:15" ht="15.75">
      <c r="A3739" s="40"/>
      <c r="B3739" s="93" t="s">
        <v>2218</v>
      </c>
      <c r="C3739" s="41" t="s">
        <v>170</v>
      </c>
      <c r="D3739" s="32">
        <f t="shared" si="2088"/>
        <v>0.10199999999999999</v>
      </c>
      <c r="E3739" s="33">
        <f t="shared" si="2093"/>
        <v>7.9559999999999995</v>
      </c>
      <c r="F3739" s="34"/>
      <c r="G3739" s="42">
        <f t="shared" si="2094"/>
        <v>0</v>
      </c>
      <c r="H3739" s="36">
        <f t="shared" si="2095"/>
        <v>78</v>
      </c>
      <c r="I3739" s="36">
        <f t="shared" si="2005"/>
        <v>0</v>
      </c>
      <c r="J3739" s="44"/>
      <c r="K3739" s="273">
        <v>0.12</v>
      </c>
      <c r="L3739" s="25">
        <v>0.15</v>
      </c>
      <c r="M3739" s="26">
        <f t="shared" si="2064"/>
        <v>1.7999999999999999E-2</v>
      </c>
      <c r="N3739" s="43"/>
      <c r="O3739" s="39"/>
    </row>
    <row r="3740" spans="1:15" ht="15.75" hidden="1">
      <c r="A3740" s="40"/>
      <c r="B3740" s="93" t="s">
        <v>2219</v>
      </c>
      <c r="C3740" s="41" t="s">
        <v>170</v>
      </c>
      <c r="D3740" s="32">
        <f t="shared" si="2088"/>
        <v>10.863</v>
      </c>
      <c r="E3740" s="33">
        <f t="shared" si="2093"/>
        <v>847.31399999999996</v>
      </c>
      <c r="F3740" s="34"/>
      <c r="G3740" s="42">
        <f t="shared" si="2094"/>
        <v>0</v>
      </c>
      <c r="H3740" s="36">
        <f t="shared" si="2095"/>
        <v>78</v>
      </c>
      <c r="I3740" s="36">
        <f t="shared" ref="I3740:I3896" si="2096">E3740*F3740</f>
        <v>0</v>
      </c>
      <c r="J3740" s="44"/>
      <c r="K3740" s="273">
        <v>12.78</v>
      </c>
      <c r="L3740" s="25">
        <v>0.15</v>
      </c>
      <c r="M3740" s="26">
        <f t="shared" si="2064"/>
        <v>1.9169999999999998</v>
      </c>
      <c r="N3740" s="43" t="s">
        <v>15</v>
      </c>
      <c r="O3740" s="39"/>
    </row>
    <row r="3741" spans="1:15" ht="15.75" hidden="1">
      <c r="A3741" s="40" t="s">
        <v>5802</v>
      </c>
      <c r="B3741" s="93" t="s">
        <v>5558</v>
      </c>
      <c r="C3741" s="41" t="s">
        <v>14</v>
      </c>
      <c r="D3741" s="32">
        <f t="shared" si="2088"/>
        <v>3.4169999999999998</v>
      </c>
      <c r="E3741" s="33">
        <f t="shared" si="2093"/>
        <v>266.52600000000001</v>
      </c>
      <c r="F3741" s="34"/>
      <c r="G3741" s="42">
        <f t="shared" si="2094"/>
        <v>0</v>
      </c>
      <c r="H3741" s="36">
        <f t="shared" si="2095"/>
        <v>78</v>
      </c>
      <c r="I3741" s="36">
        <f t="shared" si="2096"/>
        <v>0</v>
      </c>
      <c r="J3741" s="44">
        <v>60</v>
      </c>
      <c r="K3741" s="273">
        <v>4.0199999999999996</v>
      </c>
      <c r="L3741" s="25">
        <v>0.15</v>
      </c>
      <c r="M3741" s="26">
        <f t="shared" si="2064"/>
        <v>0.60299999999999987</v>
      </c>
      <c r="N3741" s="43" t="s">
        <v>15</v>
      </c>
      <c r="O3741" s="39"/>
    </row>
    <row r="3742" spans="1:15" ht="15.75">
      <c r="A3742" s="228" t="s">
        <v>5803</v>
      </c>
      <c r="B3742" s="93" t="s">
        <v>5559</v>
      </c>
      <c r="C3742" s="41" t="s">
        <v>45</v>
      </c>
      <c r="D3742" s="32">
        <f t="shared" si="2088"/>
        <v>1.2495000000000001</v>
      </c>
      <c r="E3742" s="33">
        <f t="shared" si="2093"/>
        <v>97.460999999999999</v>
      </c>
      <c r="F3742" s="34"/>
      <c r="G3742" s="42">
        <f t="shared" si="2094"/>
        <v>0</v>
      </c>
      <c r="H3742" s="36">
        <f t="shared" si="2095"/>
        <v>78</v>
      </c>
      <c r="I3742" s="36">
        <f t="shared" si="2096"/>
        <v>0</v>
      </c>
      <c r="J3742" s="44">
        <v>400</v>
      </c>
      <c r="K3742" s="273">
        <v>1.47</v>
      </c>
      <c r="L3742" s="25">
        <v>0.15</v>
      </c>
      <c r="M3742" s="26">
        <f t="shared" si="2064"/>
        <v>0.2205</v>
      </c>
      <c r="N3742" s="43"/>
      <c r="O3742" s="39"/>
    </row>
    <row r="3743" spans="1:15" ht="15.75" hidden="1">
      <c r="A3743" s="40"/>
      <c r="B3743" s="93" t="s">
        <v>2221</v>
      </c>
      <c r="C3743" s="41" t="s">
        <v>45</v>
      </c>
      <c r="D3743" s="32">
        <f>K3743-M3743</f>
        <v>1.496</v>
      </c>
      <c r="E3743" s="33">
        <f>D3743*H3743</f>
        <v>116.688</v>
      </c>
      <c r="F3743" s="34"/>
      <c r="G3743" s="42">
        <f>F3743*D3743</f>
        <v>0</v>
      </c>
      <c r="H3743" s="36">
        <f t="shared" si="2095"/>
        <v>78</v>
      </c>
      <c r="I3743" s="36">
        <f>E3743*F3743</f>
        <v>0</v>
      </c>
      <c r="J3743" s="44"/>
      <c r="K3743" s="273">
        <v>1.76</v>
      </c>
      <c r="L3743" s="25">
        <v>0.15</v>
      </c>
      <c r="M3743" s="26">
        <f>K3743*L3743</f>
        <v>0.26400000000000001</v>
      </c>
      <c r="N3743" s="43" t="s">
        <v>15</v>
      </c>
      <c r="O3743" s="39"/>
    </row>
    <row r="3744" spans="1:15" ht="15.75" hidden="1">
      <c r="A3744" s="40"/>
      <c r="B3744" s="93" t="s">
        <v>2222</v>
      </c>
      <c r="C3744" s="41" t="s">
        <v>45</v>
      </c>
      <c r="D3744" s="32">
        <f>K3744-M3744</f>
        <v>1.496</v>
      </c>
      <c r="E3744" s="33">
        <f>D3744*H3744</f>
        <v>116.688</v>
      </c>
      <c r="F3744" s="34"/>
      <c r="G3744" s="42">
        <f>F3744*D3744</f>
        <v>0</v>
      </c>
      <c r="H3744" s="36">
        <f t="shared" si="2095"/>
        <v>78</v>
      </c>
      <c r="I3744" s="36">
        <f>E3744*F3744</f>
        <v>0</v>
      </c>
      <c r="J3744" s="44"/>
      <c r="K3744" s="273">
        <v>1.76</v>
      </c>
      <c r="L3744" s="25">
        <v>0.15</v>
      </c>
      <c r="M3744" s="26">
        <f>K3744*L3744</f>
        <v>0.26400000000000001</v>
      </c>
      <c r="N3744" s="43" t="s">
        <v>15</v>
      </c>
      <c r="O3744" s="39"/>
    </row>
    <row r="3745" spans="1:15" ht="15.75">
      <c r="A3745" s="40"/>
      <c r="B3745" s="93" t="s">
        <v>2223</v>
      </c>
      <c r="C3745" s="41" t="s">
        <v>45</v>
      </c>
      <c r="D3745" s="32">
        <f>K3745-M3745</f>
        <v>1.0625</v>
      </c>
      <c r="E3745" s="33">
        <f>D3745*H3745</f>
        <v>82.875</v>
      </c>
      <c r="F3745" s="34"/>
      <c r="G3745" s="42">
        <f>F3745*D3745</f>
        <v>0</v>
      </c>
      <c r="H3745" s="36">
        <f t="shared" si="2095"/>
        <v>78</v>
      </c>
      <c r="I3745" s="36">
        <f>E3745*F3745</f>
        <v>0</v>
      </c>
      <c r="J3745" s="44"/>
      <c r="K3745" s="273">
        <v>1.25</v>
      </c>
      <c r="L3745" s="25">
        <v>0.15</v>
      </c>
      <c r="M3745" s="26">
        <f>K3745*L3745</f>
        <v>0.1875</v>
      </c>
      <c r="N3745" s="43"/>
      <c r="O3745" s="39"/>
    </row>
    <row r="3746" spans="1:15" ht="15.75" hidden="1">
      <c r="A3746" s="40"/>
      <c r="B3746" s="93" t="s">
        <v>2224</v>
      </c>
      <c r="C3746" s="41" t="s">
        <v>45</v>
      </c>
      <c r="D3746" s="32">
        <f>K3746-M3746</f>
        <v>1.0625</v>
      </c>
      <c r="E3746" s="33">
        <f>D3746*H3746</f>
        <v>82.875</v>
      </c>
      <c r="F3746" s="34"/>
      <c r="G3746" s="42">
        <f>F3746*D3746</f>
        <v>0</v>
      </c>
      <c r="H3746" s="36">
        <f t="shared" si="2095"/>
        <v>78</v>
      </c>
      <c r="I3746" s="36">
        <f>E3746*F3746</f>
        <v>0</v>
      </c>
      <c r="J3746" s="44"/>
      <c r="K3746" s="273">
        <v>1.25</v>
      </c>
      <c r="L3746" s="25">
        <v>0.15</v>
      </c>
      <c r="M3746" s="26">
        <f>K3746*L3746</f>
        <v>0.1875</v>
      </c>
      <c r="N3746" s="43" t="s">
        <v>15</v>
      </c>
      <c r="O3746" s="39"/>
    </row>
    <row r="3747" spans="1:15" ht="15.75" hidden="1">
      <c r="A3747" s="40"/>
      <c r="B3747" s="93" t="s">
        <v>2220</v>
      </c>
      <c r="C3747" s="41" t="s">
        <v>45</v>
      </c>
      <c r="D3747" s="32">
        <f t="shared" ref="D3747:D3749" si="2097">K3747-M3747</f>
        <v>0.93500000000000005</v>
      </c>
      <c r="E3747" s="33">
        <f t="shared" ref="E3747:E3749" si="2098">D3747*H3747</f>
        <v>72.930000000000007</v>
      </c>
      <c r="F3747" s="34"/>
      <c r="G3747" s="42">
        <f t="shared" ref="G3747:G3749" si="2099">F3747*D3747</f>
        <v>0</v>
      </c>
      <c r="H3747" s="36">
        <f t="shared" si="2095"/>
        <v>78</v>
      </c>
      <c r="I3747" s="36">
        <f t="shared" ref="I3747:I3749" si="2100">E3747*F3747</f>
        <v>0</v>
      </c>
      <c r="J3747" s="44"/>
      <c r="K3747" s="273">
        <v>1.1000000000000001</v>
      </c>
      <c r="L3747" s="25">
        <v>0.15</v>
      </c>
      <c r="M3747" s="26">
        <f t="shared" ref="M3747:M3749" si="2101">K3747*L3747</f>
        <v>0.16500000000000001</v>
      </c>
      <c r="N3747" s="43" t="s">
        <v>15</v>
      </c>
      <c r="O3747" s="39"/>
    </row>
    <row r="3748" spans="1:15" ht="15.75">
      <c r="A3748" s="228" t="s">
        <v>5804</v>
      </c>
      <c r="B3748" s="93" t="s">
        <v>5583</v>
      </c>
      <c r="C3748" s="41" t="s">
        <v>45</v>
      </c>
      <c r="D3748" s="32">
        <f t="shared" si="2097"/>
        <v>1.9889999999999999</v>
      </c>
      <c r="E3748" s="33">
        <f t="shared" si="2098"/>
        <v>155.142</v>
      </c>
      <c r="F3748" s="34"/>
      <c r="G3748" s="42">
        <f t="shared" si="2099"/>
        <v>0</v>
      </c>
      <c r="H3748" s="36">
        <f t="shared" si="2095"/>
        <v>78</v>
      </c>
      <c r="I3748" s="36">
        <f t="shared" si="2100"/>
        <v>0</v>
      </c>
      <c r="J3748" s="44">
        <v>250</v>
      </c>
      <c r="K3748" s="273">
        <v>2.34</v>
      </c>
      <c r="L3748" s="25">
        <v>0.15</v>
      </c>
      <c r="M3748" s="26">
        <f t="shared" si="2101"/>
        <v>0.35099999999999998</v>
      </c>
      <c r="N3748" s="43"/>
      <c r="O3748" s="39"/>
    </row>
    <row r="3749" spans="1:15" ht="15.75">
      <c r="A3749" s="228" t="s">
        <v>5805</v>
      </c>
      <c r="B3749" s="93" t="s">
        <v>5584</v>
      </c>
      <c r="C3749" s="41" t="s">
        <v>45</v>
      </c>
      <c r="D3749" s="32">
        <f t="shared" si="2097"/>
        <v>1.9889999999999999</v>
      </c>
      <c r="E3749" s="33">
        <f t="shared" si="2098"/>
        <v>155.142</v>
      </c>
      <c r="F3749" s="34"/>
      <c r="G3749" s="42">
        <f t="shared" si="2099"/>
        <v>0</v>
      </c>
      <c r="H3749" s="36">
        <f t="shared" si="2095"/>
        <v>78</v>
      </c>
      <c r="I3749" s="36">
        <f t="shared" si="2100"/>
        <v>0</v>
      </c>
      <c r="J3749" s="44">
        <v>250</v>
      </c>
      <c r="K3749" s="273">
        <v>2.34</v>
      </c>
      <c r="L3749" s="25">
        <v>0.15</v>
      </c>
      <c r="M3749" s="26">
        <f t="shared" si="2101"/>
        <v>0.35099999999999998</v>
      </c>
      <c r="N3749" s="43"/>
      <c r="O3749" s="39"/>
    </row>
    <row r="3750" spans="1:15" ht="15.75">
      <c r="A3750" s="228" t="s">
        <v>5806</v>
      </c>
      <c r="B3750" s="93" t="s">
        <v>5557</v>
      </c>
      <c r="C3750" s="41" t="s">
        <v>45</v>
      </c>
      <c r="D3750" s="32">
        <f t="shared" ref="D3750:D3751" si="2102">K3750-M3750</f>
        <v>3.1790000000000003</v>
      </c>
      <c r="E3750" s="33">
        <f t="shared" ref="E3750:E3751" si="2103">D3750*H3750</f>
        <v>247.96200000000002</v>
      </c>
      <c r="F3750" s="34"/>
      <c r="G3750" s="42">
        <f t="shared" ref="G3750:G3751" si="2104">F3750*D3750</f>
        <v>0</v>
      </c>
      <c r="H3750" s="36">
        <f t="shared" si="2095"/>
        <v>78</v>
      </c>
      <c r="I3750" s="36">
        <f t="shared" ref="I3750:I3751" si="2105">E3750*F3750</f>
        <v>0</v>
      </c>
      <c r="J3750" s="44">
        <v>100</v>
      </c>
      <c r="K3750" s="273">
        <v>3.74</v>
      </c>
      <c r="L3750" s="25">
        <v>0.15</v>
      </c>
      <c r="M3750" s="26">
        <f t="shared" ref="M3750:M3751" si="2106">K3750*L3750</f>
        <v>0.56100000000000005</v>
      </c>
      <c r="N3750" s="43"/>
      <c r="O3750" s="39"/>
    </row>
    <row r="3751" spans="1:15" ht="15.75">
      <c r="A3751" s="228" t="s">
        <v>6326</v>
      </c>
      <c r="B3751" s="93" t="s">
        <v>6325</v>
      </c>
      <c r="C3751" s="41" t="s">
        <v>45</v>
      </c>
      <c r="D3751" s="32">
        <f t="shared" si="2102"/>
        <v>2.1844999999999999</v>
      </c>
      <c r="E3751" s="33">
        <f t="shared" si="2103"/>
        <v>170.39099999999999</v>
      </c>
      <c r="F3751" s="34"/>
      <c r="G3751" s="42">
        <f t="shared" si="2104"/>
        <v>0</v>
      </c>
      <c r="H3751" s="36">
        <f t="shared" si="2095"/>
        <v>78</v>
      </c>
      <c r="I3751" s="36">
        <f t="shared" si="2105"/>
        <v>0</v>
      </c>
      <c r="J3751" s="44">
        <v>140</v>
      </c>
      <c r="K3751" s="273">
        <v>2.57</v>
      </c>
      <c r="L3751" s="25">
        <v>0.15</v>
      </c>
      <c r="M3751" s="26">
        <f t="shared" si="2106"/>
        <v>0.38549999999999995</v>
      </c>
      <c r="N3751" s="43"/>
      <c r="O3751" s="39"/>
    </row>
    <row r="3752" spans="1:15" ht="15.75">
      <c r="A3752" s="228" t="s">
        <v>5807</v>
      </c>
      <c r="B3752" s="93" t="s">
        <v>2225</v>
      </c>
      <c r="C3752" s="41" t="s">
        <v>170</v>
      </c>
      <c r="D3752" s="32">
        <f t="shared" si="2088"/>
        <v>0.32300000000000001</v>
      </c>
      <c r="E3752" s="33">
        <f t="shared" si="2093"/>
        <v>25.193999999999999</v>
      </c>
      <c r="F3752" s="34"/>
      <c r="G3752" s="42">
        <f t="shared" si="2094"/>
        <v>0</v>
      </c>
      <c r="H3752" s="36">
        <f t="shared" si="2095"/>
        <v>78</v>
      </c>
      <c r="I3752" s="36">
        <f t="shared" si="2096"/>
        <v>0</v>
      </c>
      <c r="J3752" s="44"/>
      <c r="K3752" s="273">
        <v>0.38</v>
      </c>
      <c r="L3752" s="25">
        <v>0.15</v>
      </c>
      <c r="M3752" s="26">
        <f t="shared" si="2064"/>
        <v>5.6999999999999995E-2</v>
      </c>
      <c r="N3752" s="43"/>
      <c r="O3752" s="39"/>
    </row>
    <row r="3753" spans="1:15" ht="15.75">
      <c r="A3753" s="228" t="s">
        <v>6328</v>
      </c>
      <c r="B3753" s="93" t="s">
        <v>6327</v>
      </c>
      <c r="C3753" s="41" t="s">
        <v>170</v>
      </c>
      <c r="D3753" s="32">
        <f t="shared" si="2088"/>
        <v>0.442</v>
      </c>
      <c r="E3753" s="33">
        <f t="shared" si="2093"/>
        <v>34.475999999999999</v>
      </c>
      <c r="F3753" s="34"/>
      <c r="G3753" s="42">
        <f t="shared" si="2094"/>
        <v>0</v>
      </c>
      <c r="H3753" s="36">
        <f t="shared" si="2095"/>
        <v>78</v>
      </c>
      <c r="I3753" s="36">
        <f t="shared" si="2096"/>
        <v>0</v>
      </c>
      <c r="J3753" s="44">
        <v>1000</v>
      </c>
      <c r="K3753" s="273">
        <v>0.52</v>
      </c>
      <c r="L3753" s="25">
        <v>0.15</v>
      </c>
      <c r="M3753" s="26">
        <f t="shared" si="2064"/>
        <v>7.8E-2</v>
      </c>
      <c r="N3753" s="43"/>
      <c r="O3753" s="39"/>
    </row>
    <row r="3754" spans="1:15" ht="15.75">
      <c r="A3754" s="228" t="s">
        <v>5808</v>
      </c>
      <c r="B3754" s="93" t="s">
        <v>5606</v>
      </c>
      <c r="C3754" s="41" t="s">
        <v>170</v>
      </c>
      <c r="D3754" s="32">
        <f t="shared" ref="D3754" si="2107">K3754-M3754</f>
        <v>1.0029999999999999</v>
      </c>
      <c r="E3754" s="33">
        <f t="shared" ref="E3754" si="2108">D3754*H3754</f>
        <v>78.233999999999995</v>
      </c>
      <c r="F3754" s="34"/>
      <c r="G3754" s="42">
        <f t="shared" ref="G3754" si="2109">F3754*D3754</f>
        <v>0</v>
      </c>
      <c r="H3754" s="36">
        <f t="shared" si="2095"/>
        <v>78</v>
      </c>
      <c r="I3754" s="36">
        <f t="shared" ref="I3754" si="2110">E3754*F3754</f>
        <v>0</v>
      </c>
      <c r="J3754" s="44">
        <v>250</v>
      </c>
      <c r="K3754" s="273">
        <v>1.18</v>
      </c>
      <c r="L3754" s="25">
        <v>0.15</v>
      </c>
      <c r="M3754" s="26">
        <f t="shared" ref="M3754" si="2111">K3754*L3754</f>
        <v>0.17699999999999999</v>
      </c>
      <c r="N3754" s="43"/>
      <c r="O3754" s="39"/>
    </row>
    <row r="3755" spans="1:15" ht="15.75">
      <c r="A3755" s="228" t="s">
        <v>5809</v>
      </c>
      <c r="B3755" s="93" t="s">
        <v>5605</v>
      </c>
      <c r="C3755" s="41" t="s">
        <v>170</v>
      </c>
      <c r="D3755" s="32">
        <f t="shared" si="2088"/>
        <v>6.3494999999999999</v>
      </c>
      <c r="E3755" s="33">
        <f t="shared" si="2093"/>
        <v>495.26099999999997</v>
      </c>
      <c r="F3755" s="34"/>
      <c r="G3755" s="42">
        <f t="shared" si="2094"/>
        <v>0</v>
      </c>
      <c r="H3755" s="36">
        <f t="shared" si="2095"/>
        <v>78</v>
      </c>
      <c r="I3755" s="36">
        <f t="shared" si="2096"/>
        <v>0</v>
      </c>
      <c r="J3755" s="44">
        <v>25</v>
      </c>
      <c r="K3755" s="273">
        <v>7.47</v>
      </c>
      <c r="L3755" s="25">
        <v>0.15</v>
      </c>
      <c r="M3755" s="26">
        <f t="shared" si="2064"/>
        <v>1.1204999999999998</v>
      </c>
      <c r="N3755" s="43"/>
      <c r="O3755" s="39"/>
    </row>
    <row r="3756" spans="1:15" ht="15.75">
      <c r="A3756" s="40" t="s">
        <v>5810</v>
      </c>
      <c r="B3756" s="93" t="s">
        <v>4654</v>
      </c>
      <c r="C3756" s="41" t="s">
        <v>45</v>
      </c>
      <c r="D3756" s="32">
        <f>K3756-M3756</f>
        <v>2.7370000000000001</v>
      </c>
      <c r="E3756" s="33">
        <f>D3756*H3756</f>
        <v>213.48600000000002</v>
      </c>
      <c r="F3756" s="34"/>
      <c r="G3756" s="42">
        <f>F3756*D3756</f>
        <v>0</v>
      </c>
      <c r="H3756" s="36">
        <f t="shared" si="2095"/>
        <v>78</v>
      </c>
      <c r="I3756" s="36">
        <f>E3756*F3756</f>
        <v>0</v>
      </c>
      <c r="J3756" s="44"/>
      <c r="K3756" s="273">
        <v>3.22</v>
      </c>
      <c r="L3756" s="25">
        <v>0.15</v>
      </c>
      <c r="M3756" s="26">
        <f>K3756*L3756</f>
        <v>0.48299999999999998</v>
      </c>
      <c r="N3756" s="43"/>
      <c r="O3756" s="39"/>
    </row>
    <row r="3757" spans="1:15" ht="15.75">
      <c r="A3757" s="228" t="s">
        <v>6074</v>
      </c>
      <c r="B3757" s="93" t="s">
        <v>6075</v>
      </c>
      <c r="C3757" s="41" t="s">
        <v>170</v>
      </c>
      <c r="D3757" s="32">
        <f t="shared" ref="D3757" si="2112">K3757-M3757</f>
        <v>3.1110000000000002</v>
      </c>
      <c r="E3757" s="33">
        <f t="shared" ref="E3757" si="2113">D3757*H3757</f>
        <v>242.65800000000002</v>
      </c>
      <c r="F3757" s="34"/>
      <c r="G3757" s="42">
        <f t="shared" ref="G3757" si="2114">F3757*D3757</f>
        <v>0</v>
      </c>
      <c r="H3757" s="36">
        <f t="shared" si="2095"/>
        <v>78</v>
      </c>
      <c r="I3757" s="36">
        <f t="shared" ref="I3757" si="2115">E3757*F3757</f>
        <v>0</v>
      </c>
      <c r="J3757" s="44">
        <v>100</v>
      </c>
      <c r="K3757" s="273">
        <v>3.66</v>
      </c>
      <c r="L3757" s="25">
        <v>0.15</v>
      </c>
      <c r="M3757" s="26">
        <f t="shared" ref="M3757" si="2116">K3757*L3757</f>
        <v>0.54900000000000004</v>
      </c>
      <c r="N3757" s="43"/>
      <c r="O3757" s="39"/>
    </row>
    <row r="3758" spans="1:15" ht="15.75" hidden="1">
      <c r="A3758" s="40"/>
      <c r="B3758" s="93" t="s">
        <v>2226</v>
      </c>
      <c r="C3758" s="41" t="s">
        <v>14</v>
      </c>
      <c r="D3758" s="32">
        <f t="shared" si="2088"/>
        <v>9.0440000000000005</v>
      </c>
      <c r="E3758" s="33">
        <f t="shared" si="2093"/>
        <v>705.43200000000002</v>
      </c>
      <c r="F3758" s="34"/>
      <c r="G3758" s="42">
        <f t="shared" si="2094"/>
        <v>0</v>
      </c>
      <c r="H3758" s="36">
        <f t="shared" si="2095"/>
        <v>78</v>
      </c>
      <c r="I3758" s="36">
        <f t="shared" si="2096"/>
        <v>0</v>
      </c>
      <c r="J3758" s="44">
        <v>20</v>
      </c>
      <c r="K3758" s="273">
        <v>10.64</v>
      </c>
      <c r="L3758" s="25">
        <v>0.15</v>
      </c>
      <c r="M3758" s="26">
        <f t="shared" si="2064"/>
        <v>1.5960000000000001</v>
      </c>
      <c r="N3758" s="43" t="s">
        <v>15</v>
      </c>
      <c r="O3758" s="39"/>
    </row>
    <row r="3759" spans="1:15" ht="15.75" hidden="1">
      <c r="A3759" s="40"/>
      <c r="B3759" s="93" t="s">
        <v>2227</v>
      </c>
      <c r="C3759" s="41" t="s">
        <v>14</v>
      </c>
      <c r="D3759" s="32">
        <f t="shared" si="2088"/>
        <v>9.0440000000000005</v>
      </c>
      <c r="E3759" s="33">
        <f t="shared" si="2093"/>
        <v>705.43200000000002</v>
      </c>
      <c r="F3759" s="34"/>
      <c r="G3759" s="42">
        <f t="shared" si="2094"/>
        <v>0</v>
      </c>
      <c r="H3759" s="36">
        <f t="shared" si="2095"/>
        <v>78</v>
      </c>
      <c r="I3759" s="36">
        <f t="shared" si="2096"/>
        <v>0</v>
      </c>
      <c r="J3759" s="44">
        <v>20</v>
      </c>
      <c r="K3759" s="273">
        <v>10.64</v>
      </c>
      <c r="L3759" s="25">
        <v>0.15</v>
      </c>
      <c r="M3759" s="26">
        <f t="shared" si="2064"/>
        <v>1.5960000000000001</v>
      </c>
      <c r="N3759" s="43" t="s">
        <v>15</v>
      </c>
      <c r="O3759" s="39"/>
    </row>
    <row r="3760" spans="1:15" ht="15.75">
      <c r="A3760" s="228" t="s">
        <v>5811</v>
      </c>
      <c r="B3760" s="93" t="s">
        <v>2228</v>
      </c>
      <c r="C3760" s="41" t="s">
        <v>14</v>
      </c>
      <c r="D3760" s="32">
        <f t="shared" si="2088"/>
        <v>15.861000000000001</v>
      </c>
      <c r="E3760" s="33">
        <f t="shared" si="2093"/>
        <v>1237.1580000000001</v>
      </c>
      <c r="F3760" s="34"/>
      <c r="G3760" s="42">
        <f t="shared" si="2094"/>
        <v>0</v>
      </c>
      <c r="H3760" s="36">
        <f t="shared" si="2095"/>
        <v>78</v>
      </c>
      <c r="I3760" s="36">
        <f t="shared" si="2096"/>
        <v>0</v>
      </c>
      <c r="J3760" s="44">
        <v>20</v>
      </c>
      <c r="K3760" s="273">
        <v>18.66</v>
      </c>
      <c r="L3760" s="25">
        <v>0.15</v>
      </c>
      <c r="M3760" s="26">
        <f t="shared" si="2064"/>
        <v>2.7989999999999999</v>
      </c>
      <c r="N3760" s="43"/>
      <c r="O3760" s="39"/>
    </row>
    <row r="3761" spans="1:15" ht="15.75" hidden="1">
      <c r="A3761" s="40" t="s">
        <v>5812</v>
      </c>
      <c r="B3761" s="93" t="s">
        <v>2229</v>
      </c>
      <c r="C3761" s="41" t="s">
        <v>14</v>
      </c>
      <c r="D3761" s="32">
        <f t="shared" si="2088"/>
        <v>13.685000000000002</v>
      </c>
      <c r="E3761" s="33">
        <f t="shared" si="2093"/>
        <v>1067.4300000000003</v>
      </c>
      <c r="F3761" s="34"/>
      <c r="G3761" s="42">
        <f t="shared" si="2094"/>
        <v>0</v>
      </c>
      <c r="H3761" s="36">
        <f t="shared" si="2095"/>
        <v>78</v>
      </c>
      <c r="I3761" s="36">
        <f t="shared" si="2096"/>
        <v>0</v>
      </c>
      <c r="J3761" s="44">
        <v>20</v>
      </c>
      <c r="K3761" s="273">
        <v>16.100000000000001</v>
      </c>
      <c r="L3761" s="25">
        <v>0.15</v>
      </c>
      <c r="M3761" s="26">
        <f t="shared" si="2064"/>
        <v>2.415</v>
      </c>
      <c r="N3761" s="43" t="s">
        <v>15</v>
      </c>
      <c r="O3761" s="39"/>
    </row>
    <row r="3762" spans="1:15" ht="15.75">
      <c r="A3762" s="228" t="s">
        <v>5813</v>
      </c>
      <c r="B3762" s="93" t="s">
        <v>2230</v>
      </c>
      <c r="C3762" s="41" t="s">
        <v>14</v>
      </c>
      <c r="D3762" s="32">
        <f t="shared" si="2088"/>
        <v>15.861000000000001</v>
      </c>
      <c r="E3762" s="33">
        <f t="shared" si="2093"/>
        <v>1237.1580000000001</v>
      </c>
      <c r="F3762" s="34"/>
      <c r="G3762" s="42">
        <f t="shared" si="2094"/>
        <v>0</v>
      </c>
      <c r="H3762" s="36">
        <f t="shared" si="2095"/>
        <v>78</v>
      </c>
      <c r="I3762" s="36">
        <f t="shared" si="2096"/>
        <v>0</v>
      </c>
      <c r="J3762" s="44">
        <v>20</v>
      </c>
      <c r="K3762" s="273">
        <v>18.66</v>
      </c>
      <c r="L3762" s="25">
        <v>0.15</v>
      </c>
      <c r="M3762" s="26">
        <f t="shared" si="2064"/>
        <v>2.7989999999999999</v>
      </c>
      <c r="N3762" s="43"/>
      <c r="O3762" s="39"/>
    </row>
    <row r="3763" spans="1:15" ht="15.75" hidden="1">
      <c r="A3763" s="40"/>
      <c r="B3763" s="93" t="s">
        <v>2231</v>
      </c>
      <c r="C3763" s="41" t="s">
        <v>170</v>
      </c>
      <c r="D3763" s="32">
        <f t="shared" si="2088"/>
        <v>2.7879999999999998</v>
      </c>
      <c r="E3763" s="33">
        <f t="shared" si="2093"/>
        <v>217.464</v>
      </c>
      <c r="F3763" s="34"/>
      <c r="G3763" s="42">
        <f t="shared" si="2094"/>
        <v>0</v>
      </c>
      <c r="H3763" s="36">
        <f t="shared" si="2095"/>
        <v>78</v>
      </c>
      <c r="I3763" s="36">
        <f t="shared" si="2096"/>
        <v>0</v>
      </c>
      <c r="J3763" s="44"/>
      <c r="K3763" s="273">
        <v>3.28</v>
      </c>
      <c r="L3763" s="25">
        <v>0.15</v>
      </c>
      <c r="M3763" s="26">
        <f t="shared" si="2064"/>
        <v>0.49199999999999994</v>
      </c>
      <c r="N3763" s="43" t="s">
        <v>15</v>
      </c>
      <c r="O3763" s="39"/>
    </row>
    <row r="3764" spans="1:15" ht="15.75" hidden="1">
      <c r="A3764" s="40"/>
      <c r="B3764" s="93" t="s">
        <v>2232</v>
      </c>
      <c r="C3764" s="41" t="s">
        <v>170</v>
      </c>
      <c r="D3764" s="32">
        <f t="shared" si="2088"/>
        <v>2.1760000000000002</v>
      </c>
      <c r="E3764" s="33">
        <f t="shared" si="2093"/>
        <v>169.72800000000001</v>
      </c>
      <c r="F3764" s="34"/>
      <c r="G3764" s="42">
        <f t="shared" si="2094"/>
        <v>0</v>
      </c>
      <c r="H3764" s="36">
        <f t="shared" si="2095"/>
        <v>78</v>
      </c>
      <c r="I3764" s="36">
        <f t="shared" si="2096"/>
        <v>0</v>
      </c>
      <c r="J3764" s="44"/>
      <c r="K3764" s="273">
        <v>2.56</v>
      </c>
      <c r="L3764" s="25">
        <v>0.15</v>
      </c>
      <c r="M3764" s="26">
        <f t="shared" si="2064"/>
        <v>0.38400000000000001</v>
      </c>
      <c r="N3764" s="43" t="s">
        <v>15</v>
      </c>
      <c r="O3764" s="39"/>
    </row>
    <row r="3765" spans="1:15" ht="15.75" hidden="1">
      <c r="A3765" s="40"/>
      <c r="B3765" s="93" t="s">
        <v>2233</v>
      </c>
      <c r="C3765" s="41" t="s">
        <v>170</v>
      </c>
      <c r="D3765" s="32">
        <f t="shared" si="2088"/>
        <v>2.4904999999999999</v>
      </c>
      <c r="E3765" s="33">
        <f t="shared" si="2093"/>
        <v>194.25899999999999</v>
      </c>
      <c r="F3765" s="34"/>
      <c r="G3765" s="42">
        <f t="shared" si="2094"/>
        <v>0</v>
      </c>
      <c r="H3765" s="36">
        <f t="shared" si="2095"/>
        <v>78</v>
      </c>
      <c r="I3765" s="36">
        <f t="shared" si="2096"/>
        <v>0</v>
      </c>
      <c r="J3765" s="44"/>
      <c r="K3765" s="273">
        <v>2.93</v>
      </c>
      <c r="L3765" s="25">
        <v>0.15</v>
      </c>
      <c r="M3765" s="26">
        <f t="shared" si="2064"/>
        <v>0.4395</v>
      </c>
      <c r="N3765" s="43" t="s">
        <v>15</v>
      </c>
      <c r="O3765" s="39"/>
    </row>
    <row r="3766" spans="1:15" ht="15.75">
      <c r="A3766" s="40"/>
      <c r="B3766" s="93" t="s">
        <v>2234</v>
      </c>
      <c r="C3766" s="41" t="s">
        <v>170</v>
      </c>
      <c r="D3766" s="32">
        <f t="shared" si="2088"/>
        <v>0.23800000000000002</v>
      </c>
      <c r="E3766" s="33">
        <f t="shared" si="2093"/>
        <v>18.564</v>
      </c>
      <c r="F3766" s="34"/>
      <c r="G3766" s="42">
        <f t="shared" si="2094"/>
        <v>0</v>
      </c>
      <c r="H3766" s="36">
        <f t="shared" si="2095"/>
        <v>78</v>
      </c>
      <c r="I3766" s="36">
        <f t="shared" si="2096"/>
        <v>0</v>
      </c>
      <c r="J3766" s="44"/>
      <c r="K3766" s="273">
        <v>0.28000000000000003</v>
      </c>
      <c r="L3766" s="25">
        <v>0.15</v>
      </c>
      <c r="M3766" s="26">
        <f t="shared" si="2064"/>
        <v>4.2000000000000003E-2</v>
      </c>
      <c r="N3766" s="43"/>
      <c r="O3766" s="39"/>
    </row>
    <row r="3767" spans="1:15" ht="15.75">
      <c r="A3767" s="40"/>
      <c r="B3767" s="93" t="s">
        <v>2235</v>
      </c>
      <c r="C3767" s="41" t="s">
        <v>170</v>
      </c>
      <c r="D3767" s="32">
        <f t="shared" si="2088"/>
        <v>0.23800000000000002</v>
      </c>
      <c r="E3767" s="33">
        <f t="shared" si="2093"/>
        <v>18.564</v>
      </c>
      <c r="F3767" s="34"/>
      <c r="G3767" s="42">
        <f t="shared" si="2094"/>
        <v>0</v>
      </c>
      <c r="H3767" s="36">
        <f t="shared" si="2095"/>
        <v>78</v>
      </c>
      <c r="I3767" s="36">
        <f t="shared" si="2096"/>
        <v>0</v>
      </c>
      <c r="J3767" s="44"/>
      <c r="K3767" s="273">
        <v>0.28000000000000003</v>
      </c>
      <c r="L3767" s="25">
        <v>0.15</v>
      </c>
      <c r="M3767" s="26">
        <f t="shared" si="2064"/>
        <v>4.2000000000000003E-2</v>
      </c>
      <c r="N3767" s="43"/>
      <c r="O3767" s="39"/>
    </row>
    <row r="3768" spans="1:15" ht="15.75">
      <c r="A3768" s="228" t="s">
        <v>6341</v>
      </c>
      <c r="B3768" s="93" t="s">
        <v>6340</v>
      </c>
      <c r="C3768" s="41" t="s">
        <v>170</v>
      </c>
      <c r="D3768" s="32">
        <f t="shared" si="2088"/>
        <v>20.901499999999999</v>
      </c>
      <c r="E3768" s="33">
        <f t="shared" si="2093"/>
        <v>1630.317</v>
      </c>
      <c r="F3768" s="34"/>
      <c r="G3768" s="42">
        <f t="shared" si="2094"/>
        <v>0</v>
      </c>
      <c r="H3768" s="36">
        <f t="shared" si="2095"/>
        <v>78</v>
      </c>
      <c r="I3768" s="36">
        <f t="shared" si="2096"/>
        <v>0</v>
      </c>
      <c r="J3768" s="44">
        <v>25</v>
      </c>
      <c r="K3768" s="273">
        <v>24.59</v>
      </c>
      <c r="L3768" s="25">
        <v>0.15</v>
      </c>
      <c r="M3768" s="26">
        <f t="shared" si="2064"/>
        <v>3.6884999999999999</v>
      </c>
      <c r="N3768" s="43"/>
      <c r="O3768" s="39"/>
    </row>
    <row r="3769" spans="1:15" ht="15.75">
      <c r="A3769" s="228" t="s">
        <v>6342</v>
      </c>
      <c r="B3769" s="93" t="s">
        <v>6319</v>
      </c>
      <c r="C3769" s="41" t="s">
        <v>170</v>
      </c>
      <c r="D3769" s="32">
        <f t="shared" ref="D3769" si="2117">K3769-M3769</f>
        <v>3.0514999999999999</v>
      </c>
      <c r="E3769" s="33">
        <f t="shared" ref="E3769" si="2118">D3769*H3769</f>
        <v>238.017</v>
      </c>
      <c r="F3769" s="34"/>
      <c r="G3769" s="42">
        <f t="shared" ref="G3769" si="2119">F3769*D3769</f>
        <v>0</v>
      </c>
      <c r="H3769" s="36">
        <f t="shared" si="2095"/>
        <v>78</v>
      </c>
      <c r="I3769" s="36">
        <f t="shared" ref="I3769" si="2120">E3769*F3769</f>
        <v>0</v>
      </c>
      <c r="J3769" s="44">
        <v>40</v>
      </c>
      <c r="K3769" s="273">
        <v>3.59</v>
      </c>
      <c r="L3769" s="25">
        <v>0.15</v>
      </c>
      <c r="M3769" s="26">
        <f t="shared" ref="M3769" si="2121">K3769*L3769</f>
        <v>0.53849999999999998</v>
      </c>
      <c r="N3769" s="43"/>
      <c r="O3769" s="39"/>
    </row>
    <row r="3770" spans="1:15" ht="15.75" hidden="1">
      <c r="A3770" s="40"/>
      <c r="B3770" s="93" t="s">
        <v>2236</v>
      </c>
      <c r="C3770" s="41" t="s">
        <v>170</v>
      </c>
      <c r="D3770" s="32">
        <f t="shared" si="2088"/>
        <v>0.10199999999999999</v>
      </c>
      <c r="E3770" s="33">
        <f t="shared" si="2093"/>
        <v>7.9559999999999995</v>
      </c>
      <c r="F3770" s="34"/>
      <c r="G3770" s="42">
        <f t="shared" si="2094"/>
        <v>0</v>
      </c>
      <c r="H3770" s="36">
        <f t="shared" si="2095"/>
        <v>78</v>
      </c>
      <c r="I3770" s="36">
        <f t="shared" si="2096"/>
        <v>0</v>
      </c>
      <c r="J3770" s="44"/>
      <c r="K3770" s="273">
        <v>0.12</v>
      </c>
      <c r="L3770" s="25">
        <v>0.15</v>
      </c>
      <c r="M3770" s="26">
        <f t="shared" si="2064"/>
        <v>1.7999999999999999E-2</v>
      </c>
      <c r="N3770" s="43" t="s">
        <v>15</v>
      </c>
      <c r="O3770" s="39"/>
    </row>
    <row r="3771" spans="1:15" ht="15.75">
      <c r="A3771" s="40"/>
      <c r="B3771" s="93" t="s">
        <v>2237</v>
      </c>
      <c r="C3771" s="41" t="s">
        <v>170</v>
      </c>
      <c r="D3771" s="32">
        <f t="shared" si="2088"/>
        <v>0.13600000000000001</v>
      </c>
      <c r="E3771" s="33">
        <f t="shared" si="2093"/>
        <v>10.608000000000001</v>
      </c>
      <c r="F3771" s="34"/>
      <c r="G3771" s="42">
        <f t="shared" si="2094"/>
        <v>0</v>
      </c>
      <c r="H3771" s="36">
        <f t="shared" si="2095"/>
        <v>78</v>
      </c>
      <c r="I3771" s="36">
        <f t="shared" si="2096"/>
        <v>0</v>
      </c>
      <c r="J3771" s="44"/>
      <c r="K3771" s="273">
        <v>0.16</v>
      </c>
      <c r="L3771" s="25">
        <v>0.15</v>
      </c>
      <c r="M3771" s="26">
        <f t="shared" si="2064"/>
        <v>2.4E-2</v>
      </c>
      <c r="N3771" s="43"/>
      <c r="O3771" s="39"/>
    </row>
    <row r="3772" spans="1:15" ht="15.75">
      <c r="A3772" s="228" t="s">
        <v>5814</v>
      </c>
      <c r="B3772" s="93" t="s">
        <v>5611</v>
      </c>
      <c r="C3772" s="41" t="s">
        <v>45</v>
      </c>
      <c r="D3772" s="32">
        <f t="shared" si="2088"/>
        <v>6.0350000000000001</v>
      </c>
      <c r="E3772" s="33">
        <f t="shared" si="2093"/>
        <v>470.73</v>
      </c>
      <c r="F3772" s="34"/>
      <c r="G3772" s="42">
        <f t="shared" si="2094"/>
        <v>0</v>
      </c>
      <c r="H3772" s="36">
        <f t="shared" si="2095"/>
        <v>78</v>
      </c>
      <c r="I3772" s="36">
        <f t="shared" si="2096"/>
        <v>0</v>
      </c>
      <c r="J3772" s="44">
        <v>50</v>
      </c>
      <c r="K3772" s="273">
        <v>7.1</v>
      </c>
      <c r="L3772" s="25">
        <v>0.15</v>
      </c>
      <c r="M3772" s="26">
        <f t="shared" ref="M3772" si="2122">K3772*L3772</f>
        <v>1.0649999999999999</v>
      </c>
      <c r="N3772" s="43"/>
      <c r="O3772" s="39"/>
    </row>
    <row r="3773" spans="1:15" ht="15.75" hidden="1">
      <c r="A3773" s="40" t="s">
        <v>6078</v>
      </c>
      <c r="B3773" s="93" t="s">
        <v>6079</v>
      </c>
      <c r="C3773" s="41" t="s">
        <v>45</v>
      </c>
      <c r="D3773" s="32">
        <f t="shared" ref="D3773:D3774" si="2123">K3773-M3773</f>
        <v>8.0919999999999987</v>
      </c>
      <c r="E3773" s="33">
        <f t="shared" ref="E3773:E3774" si="2124">D3773*H3773</f>
        <v>631.17599999999993</v>
      </c>
      <c r="F3773" s="34"/>
      <c r="G3773" s="42">
        <f t="shared" ref="G3773:G3774" si="2125">F3773*D3773</f>
        <v>0</v>
      </c>
      <c r="H3773" s="36">
        <f t="shared" si="2095"/>
        <v>78</v>
      </c>
      <c r="I3773" s="36">
        <f t="shared" ref="I3773:I3774" si="2126">E3773*F3773</f>
        <v>0</v>
      </c>
      <c r="J3773" s="44">
        <v>50</v>
      </c>
      <c r="K3773" s="273">
        <v>9.52</v>
      </c>
      <c r="L3773" s="25">
        <v>0.15</v>
      </c>
      <c r="M3773" s="26">
        <f t="shared" ref="M3773:M3774" si="2127">K3773*L3773</f>
        <v>1.4279999999999999</v>
      </c>
      <c r="N3773" s="43" t="s">
        <v>15</v>
      </c>
      <c r="O3773" s="39"/>
    </row>
    <row r="3774" spans="1:15" ht="15.75">
      <c r="A3774" s="228" t="s">
        <v>6321</v>
      </c>
      <c r="B3774" s="93" t="s">
        <v>6322</v>
      </c>
      <c r="C3774" s="41" t="s">
        <v>45</v>
      </c>
      <c r="D3774" s="32">
        <f t="shared" si="2123"/>
        <v>10.199999999999999</v>
      </c>
      <c r="E3774" s="33">
        <f t="shared" si="2124"/>
        <v>795.59999999999991</v>
      </c>
      <c r="F3774" s="34"/>
      <c r="G3774" s="42">
        <f t="shared" si="2125"/>
        <v>0</v>
      </c>
      <c r="H3774" s="36">
        <f t="shared" si="2095"/>
        <v>78</v>
      </c>
      <c r="I3774" s="36">
        <f t="shared" si="2126"/>
        <v>0</v>
      </c>
      <c r="J3774" s="44">
        <v>25</v>
      </c>
      <c r="K3774" s="273">
        <v>12</v>
      </c>
      <c r="L3774" s="25">
        <v>0.15</v>
      </c>
      <c r="M3774" s="26">
        <f t="shared" si="2127"/>
        <v>1.7999999999999998</v>
      </c>
      <c r="N3774" s="43"/>
      <c r="O3774" s="39"/>
    </row>
    <row r="3775" spans="1:15" ht="15.75">
      <c r="A3775" s="228" t="s">
        <v>6292</v>
      </c>
      <c r="B3775" s="93" t="s">
        <v>6343</v>
      </c>
      <c r="C3775" s="41" t="s">
        <v>45</v>
      </c>
      <c r="D3775" s="32">
        <f t="shared" si="2088"/>
        <v>10.199999999999999</v>
      </c>
      <c r="E3775" s="33">
        <f t="shared" si="2093"/>
        <v>795.59999999999991</v>
      </c>
      <c r="F3775" s="34"/>
      <c r="G3775" s="42">
        <f t="shared" si="2094"/>
        <v>0</v>
      </c>
      <c r="H3775" s="36">
        <f t="shared" si="2095"/>
        <v>78</v>
      </c>
      <c r="I3775" s="36">
        <f t="shared" si="2096"/>
        <v>0</v>
      </c>
      <c r="J3775" s="44">
        <v>25</v>
      </c>
      <c r="K3775" s="273">
        <v>12</v>
      </c>
      <c r="L3775" s="25">
        <v>0.15</v>
      </c>
      <c r="M3775" s="26">
        <f t="shared" si="2064"/>
        <v>1.7999999999999998</v>
      </c>
      <c r="N3775" s="43"/>
      <c r="O3775" s="39"/>
    </row>
    <row r="3776" spans="1:15" ht="15.75">
      <c r="A3776" s="228" t="s">
        <v>6295</v>
      </c>
      <c r="B3776" s="93" t="s">
        <v>7043</v>
      </c>
      <c r="C3776" s="41" t="s">
        <v>45</v>
      </c>
      <c r="D3776" s="32">
        <f t="shared" si="2088"/>
        <v>7.65</v>
      </c>
      <c r="E3776" s="33">
        <f t="shared" si="2093"/>
        <v>596.70000000000005</v>
      </c>
      <c r="F3776" s="34"/>
      <c r="G3776" s="42">
        <f t="shared" si="2094"/>
        <v>0</v>
      </c>
      <c r="H3776" s="36">
        <f t="shared" si="2095"/>
        <v>78</v>
      </c>
      <c r="I3776" s="36">
        <f t="shared" si="2096"/>
        <v>0</v>
      </c>
      <c r="J3776" s="44">
        <v>50</v>
      </c>
      <c r="K3776" s="273">
        <v>9</v>
      </c>
      <c r="L3776" s="25">
        <v>0.15</v>
      </c>
      <c r="M3776" s="26">
        <f t="shared" si="2064"/>
        <v>1.3499999999999999</v>
      </c>
      <c r="N3776" s="43"/>
      <c r="O3776" s="39"/>
    </row>
    <row r="3777" spans="1:15" ht="15.75" hidden="1">
      <c r="A3777" s="63" t="s">
        <v>1352</v>
      </c>
      <c r="B3777" s="223" t="s">
        <v>7273</v>
      </c>
      <c r="C3777" s="41" t="s">
        <v>14</v>
      </c>
      <c r="D3777" s="32">
        <f t="shared" si="2088"/>
        <v>1.3685</v>
      </c>
      <c r="E3777" s="33">
        <f t="shared" si="2093"/>
        <v>106.74300000000001</v>
      </c>
      <c r="F3777" s="34"/>
      <c r="G3777" s="42">
        <f>F3777*D3777</f>
        <v>0</v>
      </c>
      <c r="H3777" s="36">
        <f t="shared" si="2095"/>
        <v>78</v>
      </c>
      <c r="I3777" s="36">
        <f>E3777*F3777</f>
        <v>0</v>
      </c>
      <c r="J3777" s="44">
        <v>250</v>
      </c>
      <c r="K3777" s="273">
        <v>1.61</v>
      </c>
      <c r="L3777" s="25">
        <v>0.15</v>
      </c>
      <c r="M3777" s="26">
        <f t="shared" si="2064"/>
        <v>0.24149999999999999</v>
      </c>
      <c r="N3777" s="43" t="s">
        <v>15</v>
      </c>
      <c r="O3777" s="39"/>
    </row>
    <row r="3778" spans="1:15" ht="15.75" hidden="1">
      <c r="A3778" s="40" t="s">
        <v>5815</v>
      </c>
      <c r="B3778" s="93" t="s">
        <v>2238</v>
      </c>
      <c r="C3778" s="41" t="s">
        <v>14</v>
      </c>
      <c r="D3778" s="32">
        <f t="shared" si="2088"/>
        <v>5.1680000000000001</v>
      </c>
      <c r="E3778" s="33">
        <f t="shared" si="2093"/>
        <v>403.10399999999998</v>
      </c>
      <c r="F3778" s="34"/>
      <c r="G3778" s="42">
        <f t="shared" si="2094"/>
        <v>0</v>
      </c>
      <c r="H3778" s="36">
        <f t="shared" si="2095"/>
        <v>78</v>
      </c>
      <c r="I3778" s="36">
        <f t="shared" si="2096"/>
        <v>0</v>
      </c>
      <c r="J3778" s="44">
        <v>25</v>
      </c>
      <c r="K3778" s="273">
        <v>6.08</v>
      </c>
      <c r="L3778" s="25">
        <v>0.15</v>
      </c>
      <c r="M3778" s="26">
        <f t="shared" si="2064"/>
        <v>0.91199999999999992</v>
      </c>
      <c r="N3778" s="43" t="s">
        <v>15</v>
      </c>
      <c r="O3778" s="39"/>
    </row>
    <row r="3779" spans="1:15" ht="15.75" hidden="1">
      <c r="A3779" s="40"/>
      <c r="B3779" s="93" t="s">
        <v>2239</v>
      </c>
      <c r="C3779" s="41" t="s">
        <v>170</v>
      </c>
      <c r="D3779" s="32">
        <f t="shared" si="2088"/>
        <v>1.1729999999999998</v>
      </c>
      <c r="E3779" s="33">
        <f t="shared" si="2093"/>
        <v>91.493999999999986</v>
      </c>
      <c r="F3779" s="34"/>
      <c r="G3779" s="42">
        <f t="shared" si="2094"/>
        <v>0</v>
      </c>
      <c r="H3779" s="36">
        <f t="shared" si="2095"/>
        <v>78</v>
      </c>
      <c r="I3779" s="36">
        <f t="shared" si="2096"/>
        <v>0</v>
      </c>
      <c r="J3779" s="44"/>
      <c r="K3779" s="273">
        <v>1.38</v>
      </c>
      <c r="L3779" s="25">
        <v>0.15</v>
      </c>
      <c r="M3779" s="26">
        <f t="shared" si="2064"/>
        <v>0.20699999999999999</v>
      </c>
      <c r="N3779" s="43" t="s">
        <v>15</v>
      </c>
      <c r="O3779" s="39"/>
    </row>
    <row r="3780" spans="1:15" ht="15.75">
      <c r="A3780" s="228" t="s">
        <v>5816</v>
      </c>
      <c r="B3780" s="93" t="s">
        <v>6294</v>
      </c>
      <c r="C3780" s="41" t="s">
        <v>170</v>
      </c>
      <c r="D3780" s="32">
        <f t="shared" si="2088"/>
        <v>16.914999999999999</v>
      </c>
      <c r="E3780" s="33">
        <f t="shared" si="2093"/>
        <v>1319.37</v>
      </c>
      <c r="F3780" s="34"/>
      <c r="G3780" s="42">
        <f t="shared" si="2094"/>
        <v>0</v>
      </c>
      <c r="H3780" s="36">
        <f t="shared" si="2095"/>
        <v>78</v>
      </c>
      <c r="I3780" s="36">
        <f t="shared" si="2096"/>
        <v>0</v>
      </c>
      <c r="J3780" s="44">
        <v>30</v>
      </c>
      <c r="K3780" s="273">
        <v>19.899999999999999</v>
      </c>
      <c r="L3780" s="25">
        <v>0.15</v>
      </c>
      <c r="M3780" s="26">
        <f t="shared" si="2064"/>
        <v>2.9849999999999999</v>
      </c>
      <c r="N3780" s="43"/>
      <c r="O3780" s="39"/>
    </row>
    <row r="3781" spans="1:15" ht="15.75">
      <c r="A3781" s="228" t="s">
        <v>6292</v>
      </c>
      <c r="B3781" s="253" t="s">
        <v>6290</v>
      </c>
      <c r="C3781" s="41" t="s">
        <v>170</v>
      </c>
      <c r="D3781" s="32">
        <f t="shared" si="2088"/>
        <v>17.917999999999999</v>
      </c>
      <c r="E3781" s="33">
        <f t="shared" si="2093"/>
        <v>1397.604</v>
      </c>
      <c r="F3781" s="34"/>
      <c r="G3781" s="42">
        <f t="shared" si="2094"/>
        <v>0</v>
      </c>
      <c r="H3781" s="36">
        <f t="shared" si="2095"/>
        <v>78</v>
      </c>
      <c r="I3781" s="36">
        <f t="shared" si="2096"/>
        <v>0</v>
      </c>
      <c r="J3781" s="44">
        <v>30</v>
      </c>
      <c r="K3781" s="273">
        <v>21.08</v>
      </c>
      <c r="L3781" s="25">
        <v>0.15</v>
      </c>
      <c r="M3781" s="26">
        <f t="shared" si="2064"/>
        <v>3.1619999999999995</v>
      </c>
      <c r="N3781" s="43"/>
      <c r="O3781" s="39"/>
    </row>
    <row r="3782" spans="1:15" ht="15.75">
      <c r="A3782" s="228" t="s">
        <v>6293</v>
      </c>
      <c r="B3782" s="253" t="s">
        <v>6291</v>
      </c>
      <c r="C3782" s="41" t="s">
        <v>170</v>
      </c>
      <c r="D3782" s="32">
        <f t="shared" si="2088"/>
        <v>17.917999999999999</v>
      </c>
      <c r="E3782" s="33">
        <f t="shared" si="2093"/>
        <v>1397.604</v>
      </c>
      <c r="F3782" s="34"/>
      <c r="G3782" s="42">
        <f t="shared" si="2094"/>
        <v>0</v>
      </c>
      <c r="H3782" s="36">
        <f t="shared" si="2095"/>
        <v>78</v>
      </c>
      <c r="I3782" s="36">
        <f t="shared" si="2096"/>
        <v>0</v>
      </c>
      <c r="J3782" s="44">
        <v>30</v>
      </c>
      <c r="K3782" s="273">
        <v>21.08</v>
      </c>
      <c r="L3782" s="25">
        <v>0.15</v>
      </c>
      <c r="M3782" s="26">
        <f t="shared" si="2064"/>
        <v>3.1619999999999995</v>
      </c>
      <c r="N3782" s="43"/>
      <c r="O3782" s="39"/>
    </row>
    <row r="3783" spans="1:15" ht="15.75">
      <c r="A3783" s="228" t="s">
        <v>5817</v>
      </c>
      <c r="B3783" s="93" t="s">
        <v>5573</v>
      </c>
      <c r="C3783" s="41" t="s">
        <v>170</v>
      </c>
      <c r="D3783" s="32">
        <f t="shared" si="2088"/>
        <v>6.8510000000000009</v>
      </c>
      <c r="E3783" s="33">
        <f t="shared" si="2093"/>
        <v>534.37800000000004</v>
      </c>
      <c r="F3783" s="34"/>
      <c r="G3783" s="42">
        <f t="shared" si="2094"/>
        <v>0</v>
      </c>
      <c r="H3783" s="36">
        <f t="shared" si="2095"/>
        <v>78</v>
      </c>
      <c r="I3783" s="36">
        <f t="shared" si="2096"/>
        <v>0</v>
      </c>
      <c r="J3783" s="44">
        <v>100</v>
      </c>
      <c r="K3783" s="273">
        <v>8.06</v>
      </c>
      <c r="L3783" s="25">
        <v>0.15</v>
      </c>
      <c r="M3783" s="26">
        <f t="shared" ref="M3783" si="2128">K3783*L3783</f>
        <v>1.2090000000000001</v>
      </c>
      <c r="N3783" s="43"/>
      <c r="O3783" s="39"/>
    </row>
    <row r="3784" spans="1:15" ht="15.75">
      <c r="A3784" s="228" t="s">
        <v>5818</v>
      </c>
      <c r="B3784" s="93" t="s">
        <v>5572</v>
      </c>
      <c r="C3784" s="41" t="s">
        <v>170</v>
      </c>
      <c r="D3784" s="32">
        <f t="shared" ref="D3784" si="2129">K3784-M3784</f>
        <v>1.87</v>
      </c>
      <c r="E3784" s="33">
        <f t="shared" ref="E3784" si="2130">D3784*H3784</f>
        <v>145.86000000000001</v>
      </c>
      <c r="F3784" s="34"/>
      <c r="G3784" s="42">
        <f t="shared" ref="G3784" si="2131">F3784*D3784</f>
        <v>0</v>
      </c>
      <c r="H3784" s="36">
        <f t="shared" si="2095"/>
        <v>78</v>
      </c>
      <c r="I3784" s="36">
        <f t="shared" ref="I3784" si="2132">E3784*F3784</f>
        <v>0</v>
      </c>
      <c r="J3784" s="44">
        <v>100</v>
      </c>
      <c r="K3784" s="273">
        <v>2.2000000000000002</v>
      </c>
      <c r="L3784" s="25">
        <v>0.15</v>
      </c>
      <c r="M3784" s="26">
        <f t="shared" ref="M3784" si="2133">K3784*L3784</f>
        <v>0.33</v>
      </c>
      <c r="N3784" s="43"/>
      <c r="O3784" s="39"/>
    </row>
    <row r="3785" spans="1:15" ht="15.75">
      <c r="A3785" s="40"/>
      <c r="B3785" s="93" t="s">
        <v>2240</v>
      </c>
      <c r="C3785" s="41" t="s">
        <v>170</v>
      </c>
      <c r="D3785" s="32">
        <f t="shared" si="2088"/>
        <v>0.32300000000000001</v>
      </c>
      <c r="E3785" s="33">
        <f t="shared" si="2093"/>
        <v>25.193999999999999</v>
      </c>
      <c r="F3785" s="34"/>
      <c r="G3785" s="42">
        <f t="shared" si="2094"/>
        <v>0</v>
      </c>
      <c r="H3785" s="36">
        <f t="shared" si="2095"/>
        <v>78</v>
      </c>
      <c r="I3785" s="36">
        <f t="shared" si="2096"/>
        <v>0</v>
      </c>
      <c r="J3785" s="44"/>
      <c r="K3785" s="273">
        <v>0.38</v>
      </c>
      <c r="L3785" s="25">
        <v>0.15</v>
      </c>
      <c r="M3785" s="26">
        <f t="shared" si="2064"/>
        <v>5.6999999999999995E-2</v>
      </c>
      <c r="N3785" s="43"/>
      <c r="O3785" s="39"/>
    </row>
    <row r="3786" spans="1:15" ht="15.75">
      <c r="A3786" s="40"/>
      <c r="B3786" s="93" t="s">
        <v>2241</v>
      </c>
      <c r="C3786" s="41" t="s">
        <v>170</v>
      </c>
      <c r="D3786" s="32">
        <f t="shared" si="2088"/>
        <v>0.32300000000000001</v>
      </c>
      <c r="E3786" s="33">
        <f t="shared" si="2093"/>
        <v>25.193999999999999</v>
      </c>
      <c r="F3786" s="34"/>
      <c r="G3786" s="42">
        <f t="shared" si="2094"/>
        <v>0</v>
      </c>
      <c r="H3786" s="36">
        <f t="shared" si="2095"/>
        <v>78</v>
      </c>
      <c r="I3786" s="36">
        <f t="shared" si="2096"/>
        <v>0</v>
      </c>
      <c r="J3786" s="44"/>
      <c r="K3786" s="273">
        <v>0.38</v>
      </c>
      <c r="L3786" s="25">
        <v>0.15</v>
      </c>
      <c r="M3786" s="26">
        <f t="shared" si="2064"/>
        <v>5.6999999999999995E-2</v>
      </c>
      <c r="N3786" s="43"/>
      <c r="O3786" s="39"/>
    </row>
    <row r="3787" spans="1:15" ht="15.75">
      <c r="A3787" s="40"/>
      <c r="B3787" s="93" t="s">
        <v>2242</v>
      </c>
      <c r="C3787" s="41" t="s">
        <v>170</v>
      </c>
      <c r="D3787" s="32">
        <f t="shared" si="2088"/>
        <v>0.50149999999999995</v>
      </c>
      <c r="E3787" s="33">
        <f t="shared" si="2093"/>
        <v>39.116999999999997</v>
      </c>
      <c r="F3787" s="34"/>
      <c r="G3787" s="42">
        <f t="shared" si="2094"/>
        <v>0</v>
      </c>
      <c r="H3787" s="36">
        <f t="shared" si="2095"/>
        <v>78</v>
      </c>
      <c r="I3787" s="36">
        <f t="shared" si="2096"/>
        <v>0</v>
      </c>
      <c r="J3787" s="44"/>
      <c r="K3787" s="273">
        <v>0.59</v>
      </c>
      <c r="L3787" s="25">
        <v>0.15</v>
      </c>
      <c r="M3787" s="26">
        <f t="shared" si="2064"/>
        <v>8.8499999999999995E-2</v>
      </c>
      <c r="N3787" s="43"/>
      <c r="O3787" s="39"/>
    </row>
    <row r="3788" spans="1:15" ht="15.75">
      <c r="A3788" s="40"/>
      <c r="B3788" s="93" t="s">
        <v>2243</v>
      </c>
      <c r="C3788" s="41" t="s">
        <v>14</v>
      </c>
      <c r="D3788" s="32">
        <f t="shared" si="2088"/>
        <v>1.7170000000000001</v>
      </c>
      <c r="E3788" s="33">
        <f t="shared" si="2093"/>
        <v>133.92600000000002</v>
      </c>
      <c r="F3788" s="34"/>
      <c r="G3788" s="42">
        <f t="shared" si="2094"/>
        <v>0</v>
      </c>
      <c r="H3788" s="36">
        <f t="shared" si="2095"/>
        <v>78</v>
      </c>
      <c r="I3788" s="36">
        <f t="shared" si="2096"/>
        <v>0</v>
      </c>
      <c r="J3788" s="44"/>
      <c r="K3788" s="273">
        <v>2.02</v>
      </c>
      <c r="L3788" s="25">
        <v>0.15</v>
      </c>
      <c r="M3788" s="26">
        <f t="shared" si="2064"/>
        <v>0.30299999999999999</v>
      </c>
      <c r="N3788" s="43"/>
      <c r="O3788" s="39"/>
    </row>
    <row r="3789" spans="1:15" ht="15.75">
      <c r="A3789" s="40"/>
      <c r="B3789" s="93" t="s">
        <v>2244</v>
      </c>
      <c r="C3789" s="41" t="s">
        <v>14</v>
      </c>
      <c r="D3789" s="32">
        <f t="shared" si="2088"/>
        <v>1.7170000000000001</v>
      </c>
      <c r="E3789" s="33">
        <f t="shared" si="2093"/>
        <v>133.92600000000002</v>
      </c>
      <c r="F3789" s="34"/>
      <c r="G3789" s="42">
        <f t="shared" si="2094"/>
        <v>0</v>
      </c>
      <c r="H3789" s="36">
        <f t="shared" si="2095"/>
        <v>78</v>
      </c>
      <c r="I3789" s="36">
        <f t="shared" si="2096"/>
        <v>0</v>
      </c>
      <c r="J3789" s="44"/>
      <c r="K3789" s="273">
        <v>2.02</v>
      </c>
      <c r="L3789" s="25">
        <v>0.15</v>
      </c>
      <c r="M3789" s="26">
        <f t="shared" si="2064"/>
        <v>0.30299999999999999</v>
      </c>
      <c r="N3789" s="43"/>
      <c r="O3789" s="39"/>
    </row>
    <row r="3790" spans="1:15" ht="15.75" hidden="1">
      <c r="A3790" s="40"/>
      <c r="B3790" s="93" t="s">
        <v>2245</v>
      </c>
      <c r="C3790" s="41" t="s">
        <v>45</v>
      </c>
      <c r="D3790" s="32">
        <f>K3790-M3790</f>
        <v>9.3330000000000002</v>
      </c>
      <c r="E3790" s="33">
        <f>D3790*H3790</f>
        <v>727.97400000000005</v>
      </c>
      <c r="F3790" s="34"/>
      <c r="G3790" s="42">
        <f>F3790*D3790</f>
        <v>0</v>
      </c>
      <c r="H3790" s="36">
        <f t="shared" si="2095"/>
        <v>78</v>
      </c>
      <c r="I3790" s="36">
        <f>E3790*F3790</f>
        <v>0</v>
      </c>
      <c r="J3790" s="44"/>
      <c r="K3790" s="273">
        <v>10.98</v>
      </c>
      <c r="L3790" s="25">
        <v>0.15</v>
      </c>
      <c r="M3790" s="26">
        <f>K3790*L3790</f>
        <v>1.647</v>
      </c>
      <c r="N3790" s="43" t="s">
        <v>15</v>
      </c>
      <c r="O3790" s="39"/>
    </row>
    <row r="3791" spans="1:15" ht="15.75">
      <c r="A3791" s="40"/>
      <c r="B3791" s="93" t="s">
        <v>2246</v>
      </c>
      <c r="C3791" s="41" t="s">
        <v>45</v>
      </c>
      <c r="D3791" s="32">
        <f>K3791-M3791</f>
        <v>9.3330000000000002</v>
      </c>
      <c r="E3791" s="33">
        <f>D3791*H3791</f>
        <v>727.97400000000005</v>
      </c>
      <c r="F3791" s="34"/>
      <c r="G3791" s="42">
        <f>F3791*D3791</f>
        <v>0</v>
      </c>
      <c r="H3791" s="36">
        <f t="shared" si="2095"/>
        <v>78</v>
      </c>
      <c r="I3791" s="36">
        <f>E3791*F3791</f>
        <v>0</v>
      </c>
      <c r="J3791" s="44"/>
      <c r="K3791" s="273">
        <v>10.98</v>
      </c>
      <c r="L3791" s="25">
        <v>0.15</v>
      </c>
      <c r="M3791" s="26">
        <f>K3791*L3791</f>
        <v>1.647</v>
      </c>
      <c r="N3791" s="43"/>
      <c r="O3791" s="39"/>
    </row>
    <row r="3792" spans="1:15" ht="15.75" hidden="1">
      <c r="A3792" s="40"/>
      <c r="B3792" s="93" t="s">
        <v>2247</v>
      </c>
      <c r="C3792" s="41" t="s">
        <v>45</v>
      </c>
      <c r="D3792" s="32">
        <f>K3792-M3792</f>
        <v>9.3330000000000002</v>
      </c>
      <c r="E3792" s="33">
        <f>D3792*H3792</f>
        <v>727.97400000000005</v>
      </c>
      <c r="F3792" s="34"/>
      <c r="G3792" s="42">
        <f>F3792*D3792</f>
        <v>0</v>
      </c>
      <c r="H3792" s="36">
        <f t="shared" si="2095"/>
        <v>78</v>
      </c>
      <c r="I3792" s="36">
        <f>E3792*F3792</f>
        <v>0</v>
      </c>
      <c r="J3792" s="44"/>
      <c r="K3792" s="273">
        <v>10.98</v>
      </c>
      <c r="L3792" s="25">
        <v>0.15</v>
      </c>
      <c r="M3792" s="26">
        <f>K3792*L3792</f>
        <v>1.647</v>
      </c>
      <c r="N3792" s="43" t="s">
        <v>15</v>
      </c>
      <c r="O3792" s="39"/>
    </row>
    <row r="3793" spans="1:15" ht="15.75" hidden="1">
      <c r="A3793" s="40"/>
      <c r="B3793" s="93" t="s">
        <v>2248</v>
      </c>
      <c r="C3793" s="41" t="s">
        <v>45</v>
      </c>
      <c r="D3793" s="32">
        <f>K3793-M3793</f>
        <v>9.3330000000000002</v>
      </c>
      <c r="E3793" s="33">
        <f>D3793*H3793</f>
        <v>727.97400000000005</v>
      </c>
      <c r="F3793" s="34"/>
      <c r="G3793" s="42">
        <f>F3793*D3793</f>
        <v>0</v>
      </c>
      <c r="H3793" s="36">
        <f t="shared" si="2095"/>
        <v>78</v>
      </c>
      <c r="I3793" s="36">
        <f>E3793*F3793</f>
        <v>0</v>
      </c>
      <c r="J3793" s="44"/>
      <c r="K3793" s="273">
        <v>10.98</v>
      </c>
      <c r="L3793" s="25">
        <v>0.15</v>
      </c>
      <c r="M3793" s="26">
        <f>K3793*L3793</f>
        <v>1.647</v>
      </c>
      <c r="N3793" s="43" t="s">
        <v>15</v>
      </c>
      <c r="O3793" s="39"/>
    </row>
    <row r="3794" spans="1:15" ht="15.75">
      <c r="A3794" s="40"/>
      <c r="B3794" s="93" t="s">
        <v>2249</v>
      </c>
      <c r="C3794" s="41" t="s">
        <v>45</v>
      </c>
      <c r="D3794" s="32">
        <f t="shared" si="2088"/>
        <v>9.3330000000000002</v>
      </c>
      <c r="E3794" s="33">
        <f t="shared" si="2093"/>
        <v>727.97400000000005</v>
      </c>
      <c r="F3794" s="34"/>
      <c r="G3794" s="42">
        <f t="shared" si="2094"/>
        <v>0</v>
      </c>
      <c r="H3794" s="36">
        <f t="shared" si="2095"/>
        <v>78</v>
      </c>
      <c r="I3794" s="36">
        <f t="shared" si="2096"/>
        <v>0</v>
      </c>
      <c r="J3794" s="44"/>
      <c r="K3794" s="273">
        <v>10.98</v>
      </c>
      <c r="L3794" s="25">
        <v>0.15</v>
      </c>
      <c r="M3794" s="26">
        <f t="shared" si="2064"/>
        <v>1.647</v>
      </c>
      <c r="N3794" s="43"/>
      <c r="O3794" s="39"/>
    </row>
    <row r="3795" spans="1:15" ht="15.75">
      <c r="A3795" s="40"/>
      <c r="B3795" s="93" t="s">
        <v>2250</v>
      </c>
      <c r="C3795" s="41" t="s">
        <v>45</v>
      </c>
      <c r="D3795" s="32">
        <f>K3795-M3795</f>
        <v>9.3330000000000002</v>
      </c>
      <c r="E3795" s="33">
        <f>D3795*H3795</f>
        <v>727.97400000000005</v>
      </c>
      <c r="F3795" s="34"/>
      <c r="G3795" s="42">
        <f>F3795*D3795</f>
        <v>0</v>
      </c>
      <c r="H3795" s="36">
        <f t="shared" si="2095"/>
        <v>78</v>
      </c>
      <c r="I3795" s="36">
        <f>E3795*F3795</f>
        <v>0</v>
      </c>
      <c r="J3795" s="44"/>
      <c r="K3795" s="273">
        <v>10.98</v>
      </c>
      <c r="L3795" s="25">
        <v>0.15</v>
      </c>
      <c r="M3795" s="26">
        <f>K3795*L3795</f>
        <v>1.647</v>
      </c>
      <c r="N3795" s="43"/>
      <c r="O3795" s="39"/>
    </row>
    <row r="3796" spans="1:15" ht="15.75">
      <c r="A3796" s="40"/>
      <c r="B3796" s="93" t="s">
        <v>2251</v>
      </c>
      <c r="C3796" s="41" t="s">
        <v>45</v>
      </c>
      <c r="D3796" s="32">
        <f>K3796-M3796</f>
        <v>9.3330000000000002</v>
      </c>
      <c r="E3796" s="33">
        <f>D3796*H3796</f>
        <v>727.97400000000005</v>
      </c>
      <c r="F3796" s="34"/>
      <c r="G3796" s="42">
        <f>F3796*D3796</f>
        <v>0</v>
      </c>
      <c r="H3796" s="36">
        <f t="shared" si="2095"/>
        <v>78</v>
      </c>
      <c r="I3796" s="36">
        <f>E3796*F3796</f>
        <v>0</v>
      </c>
      <c r="J3796" s="44"/>
      <c r="K3796" s="273">
        <v>10.98</v>
      </c>
      <c r="L3796" s="25">
        <v>0.15</v>
      </c>
      <c r="M3796" s="26">
        <f>K3796*L3796</f>
        <v>1.647</v>
      </c>
      <c r="N3796" s="43"/>
      <c r="O3796" s="39"/>
    </row>
    <row r="3797" spans="1:15" ht="15.75" hidden="1">
      <c r="A3797" s="40"/>
      <c r="B3797" s="93" t="s">
        <v>2252</v>
      </c>
      <c r="C3797" s="41" t="s">
        <v>45</v>
      </c>
      <c r="D3797" s="32">
        <f t="shared" si="2088"/>
        <v>13.498000000000001</v>
      </c>
      <c r="E3797" s="33">
        <f t="shared" si="2093"/>
        <v>1052.8440000000001</v>
      </c>
      <c r="F3797" s="34"/>
      <c r="G3797" s="42">
        <f t="shared" si="2094"/>
        <v>0</v>
      </c>
      <c r="H3797" s="36">
        <f t="shared" si="2095"/>
        <v>78</v>
      </c>
      <c r="I3797" s="36">
        <f t="shared" si="2096"/>
        <v>0</v>
      </c>
      <c r="J3797" s="44"/>
      <c r="K3797" s="273">
        <v>15.88</v>
      </c>
      <c r="L3797" s="25">
        <v>0.15</v>
      </c>
      <c r="M3797" s="26">
        <f t="shared" ref="M3797:M3944" si="2134">K3797*L3797</f>
        <v>2.3820000000000001</v>
      </c>
      <c r="N3797" s="43" t="s">
        <v>15</v>
      </c>
      <c r="O3797" s="39"/>
    </row>
    <row r="3798" spans="1:15" ht="15.75">
      <c r="A3798" s="40"/>
      <c r="B3798" s="93" t="s">
        <v>2253</v>
      </c>
      <c r="C3798" s="41" t="s">
        <v>170</v>
      </c>
      <c r="D3798" s="32">
        <f t="shared" si="2088"/>
        <v>4.6665000000000001</v>
      </c>
      <c r="E3798" s="33">
        <f t="shared" si="2093"/>
        <v>363.98700000000002</v>
      </c>
      <c r="F3798" s="34"/>
      <c r="G3798" s="42">
        <f t="shared" si="2094"/>
        <v>0</v>
      </c>
      <c r="H3798" s="36">
        <f t="shared" si="2095"/>
        <v>78</v>
      </c>
      <c r="I3798" s="36">
        <f t="shared" si="2096"/>
        <v>0</v>
      </c>
      <c r="J3798" s="44"/>
      <c r="K3798" s="273">
        <v>5.49</v>
      </c>
      <c r="L3798" s="25">
        <v>0.15</v>
      </c>
      <c r="M3798" s="26">
        <f t="shared" si="2134"/>
        <v>0.82350000000000001</v>
      </c>
      <c r="N3798" s="43"/>
      <c r="O3798" s="39"/>
    </row>
    <row r="3799" spans="1:15" ht="15.75">
      <c r="A3799" s="40"/>
      <c r="B3799" s="93" t="s">
        <v>2254</v>
      </c>
      <c r="C3799" s="41" t="s">
        <v>170</v>
      </c>
      <c r="D3799" s="32">
        <f t="shared" si="2088"/>
        <v>1.4024999999999999</v>
      </c>
      <c r="E3799" s="33">
        <f t="shared" si="2093"/>
        <v>109.39499999999998</v>
      </c>
      <c r="F3799" s="34"/>
      <c r="G3799" s="42">
        <f t="shared" si="2094"/>
        <v>0</v>
      </c>
      <c r="H3799" s="36">
        <f t="shared" si="2095"/>
        <v>78</v>
      </c>
      <c r="I3799" s="36">
        <f t="shared" si="2096"/>
        <v>0</v>
      </c>
      <c r="J3799" s="44"/>
      <c r="K3799" s="273">
        <v>1.65</v>
      </c>
      <c r="L3799" s="25">
        <v>0.15</v>
      </c>
      <c r="M3799" s="26">
        <f t="shared" si="2134"/>
        <v>0.24749999999999997</v>
      </c>
      <c r="N3799" s="43"/>
      <c r="O3799" s="39"/>
    </row>
    <row r="3800" spans="1:15" ht="15.75" hidden="1">
      <c r="A3800" s="40"/>
      <c r="B3800" s="93" t="s">
        <v>2255</v>
      </c>
      <c r="C3800" s="41" t="s">
        <v>170</v>
      </c>
      <c r="D3800" s="32">
        <f t="shared" si="2088"/>
        <v>1.4024999999999999</v>
      </c>
      <c r="E3800" s="33">
        <f t="shared" si="2093"/>
        <v>109.39499999999998</v>
      </c>
      <c r="F3800" s="34"/>
      <c r="G3800" s="42">
        <f t="shared" si="2094"/>
        <v>0</v>
      </c>
      <c r="H3800" s="36">
        <f t="shared" si="2095"/>
        <v>78</v>
      </c>
      <c r="I3800" s="36">
        <f t="shared" si="2096"/>
        <v>0</v>
      </c>
      <c r="J3800" s="44"/>
      <c r="K3800" s="273">
        <v>1.65</v>
      </c>
      <c r="L3800" s="25">
        <v>0.15</v>
      </c>
      <c r="M3800" s="26">
        <f t="shared" si="2134"/>
        <v>0.24749999999999997</v>
      </c>
      <c r="N3800" s="43" t="s">
        <v>15</v>
      </c>
      <c r="O3800" s="39"/>
    </row>
    <row r="3801" spans="1:15" ht="15.75" hidden="1">
      <c r="A3801" s="40"/>
      <c r="B3801" s="93" t="s">
        <v>2256</v>
      </c>
      <c r="C3801" s="41" t="s">
        <v>170</v>
      </c>
      <c r="D3801" s="32">
        <f t="shared" si="2088"/>
        <v>1.4024999999999999</v>
      </c>
      <c r="E3801" s="33">
        <f t="shared" si="2093"/>
        <v>109.39499999999998</v>
      </c>
      <c r="F3801" s="34"/>
      <c r="G3801" s="42">
        <f t="shared" si="2094"/>
        <v>0</v>
      </c>
      <c r="H3801" s="36">
        <f t="shared" si="2095"/>
        <v>78</v>
      </c>
      <c r="I3801" s="36">
        <f t="shared" si="2096"/>
        <v>0</v>
      </c>
      <c r="J3801" s="44"/>
      <c r="K3801" s="273">
        <v>1.65</v>
      </c>
      <c r="L3801" s="25">
        <v>0.15</v>
      </c>
      <c r="M3801" s="26">
        <f t="shared" si="2134"/>
        <v>0.24749999999999997</v>
      </c>
      <c r="N3801" s="43" t="s">
        <v>15</v>
      </c>
      <c r="O3801" s="39"/>
    </row>
    <row r="3802" spans="1:15" ht="15.75" hidden="1">
      <c r="A3802" s="40"/>
      <c r="B3802" s="93" t="s">
        <v>2257</v>
      </c>
      <c r="C3802" s="41" t="s">
        <v>170</v>
      </c>
      <c r="D3802" s="32">
        <f t="shared" si="2088"/>
        <v>1.4024999999999999</v>
      </c>
      <c r="E3802" s="33">
        <f t="shared" si="2093"/>
        <v>109.39499999999998</v>
      </c>
      <c r="F3802" s="34"/>
      <c r="G3802" s="42">
        <f t="shared" si="2094"/>
        <v>0</v>
      </c>
      <c r="H3802" s="36">
        <f t="shared" si="2095"/>
        <v>78</v>
      </c>
      <c r="I3802" s="36">
        <f t="shared" si="2096"/>
        <v>0</v>
      </c>
      <c r="J3802" s="44"/>
      <c r="K3802" s="273">
        <v>1.65</v>
      </c>
      <c r="L3802" s="25">
        <v>0.15</v>
      </c>
      <c r="M3802" s="26">
        <f t="shared" si="2134"/>
        <v>0.24749999999999997</v>
      </c>
      <c r="N3802" s="43" t="s">
        <v>15</v>
      </c>
      <c r="O3802" s="39"/>
    </row>
    <row r="3803" spans="1:15" ht="15.75">
      <c r="A3803" s="228" t="s">
        <v>5819</v>
      </c>
      <c r="B3803" s="93" t="s">
        <v>5581</v>
      </c>
      <c r="C3803" s="41" t="s">
        <v>45</v>
      </c>
      <c r="D3803" s="32">
        <f t="shared" si="2088"/>
        <v>70.906999999999996</v>
      </c>
      <c r="E3803" s="33">
        <f t="shared" si="2093"/>
        <v>5530.7460000000001</v>
      </c>
      <c r="F3803" s="34"/>
      <c r="G3803" s="42">
        <f t="shared" si="2094"/>
        <v>0</v>
      </c>
      <c r="H3803" s="36">
        <f t="shared" si="2095"/>
        <v>78</v>
      </c>
      <c r="I3803" s="36">
        <f t="shared" si="2096"/>
        <v>0</v>
      </c>
      <c r="J3803" s="44">
        <v>3</v>
      </c>
      <c r="K3803" s="273">
        <v>83.42</v>
      </c>
      <c r="L3803" s="25">
        <v>0.15</v>
      </c>
      <c r="M3803" s="26">
        <f t="shared" si="2134"/>
        <v>12.513</v>
      </c>
      <c r="N3803" s="43"/>
      <c r="O3803" s="39"/>
    </row>
    <row r="3804" spans="1:15" ht="15.75">
      <c r="A3804" s="228" t="s">
        <v>6316</v>
      </c>
      <c r="B3804" s="253" t="s">
        <v>6317</v>
      </c>
      <c r="C3804" s="41" t="s">
        <v>170</v>
      </c>
      <c r="D3804" s="32">
        <f t="shared" si="2088"/>
        <v>1.2495000000000001</v>
      </c>
      <c r="E3804" s="33">
        <f t="shared" si="2093"/>
        <v>97.460999999999999</v>
      </c>
      <c r="F3804" s="34"/>
      <c r="G3804" s="42">
        <f t="shared" si="2094"/>
        <v>0</v>
      </c>
      <c r="H3804" s="36">
        <f t="shared" si="2095"/>
        <v>78</v>
      </c>
      <c r="I3804" s="36">
        <f t="shared" si="2096"/>
        <v>0</v>
      </c>
      <c r="J3804" s="44">
        <v>200</v>
      </c>
      <c r="K3804" s="273">
        <v>1.47</v>
      </c>
      <c r="L3804" s="25">
        <v>0.15</v>
      </c>
      <c r="M3804" s="26">
        <f t="shared" si="2134"/>
        <v>0.2205</v>
      </c>
      <c r="N3804" s="43"/>
      <c r="O3804" s="39"/>
    </row>
    <row r="3805" spans="1:15" ht="15.75">
      <c r="A3805" s="40"/>
      <c r="B3805" s="93" t="s">
        <v>2258</v>
      </c>
      <c r="C3805" s="41" t="s">
        <v>14</v>
      </c>
      <c r="D3805" s="32">
        <f t="shared" si="2088"/>
        <v>0.86699999999999999</v>
      </c>
      <c r="E3805" s="33">
        <f t="shared" si="2093"/>
        <v>67.626000000000005</v>
      </c>
      <c r="F3805" s="34"/>
      <c r="G3805" s="42">
        <f t="shared" si="2094"/>
        <v>0</v>
      </c>
      <c r="H3805" s="36">
        <f t="shared" si="2095"/>
        <v>78</v>
      </c>
      <c r="I3805" s="36">
        <f t="shared" si="2096"/>
        <v>0</v>
      </c>
      <c r="J3805" s="44"/>
      <c r="K3805" s="273">
        <v>1.02</v>
      </c>
      <c r="L3805" s="25">
        <v>0.15</v>
      </c>
      <c r="M3805" s="26">
        <f t="shared" si="2134"/>
        <v>0.153</v>
      </c>
      <c r="N3805" s="43"/>
      <c r="O3805" s="39"/>
    </row>
    <row r="3806" spans="1:15" ht="15.75">
      <c r="A3806" s="228" t="s">
        <v>5820</v>
      </c>
      <c r="B3806" s="93" t="s">
        <v>5590</v>
      </c>
      <c r="C3806" s="41" t="s">
        <v>170</v>
      </c>
      <c r="D3806" s="32">
        <f t="shared" si="2088"/>
        <v>4.8620000000000001</v>
      </c>
      <c r="E3806" s="33">
        <f t="shared" si="2093"/>
        <v>379.23599999999999</v>
      </c>
      <c r="F3806" s="34"/>
      <c r="G3806" s="42">
        <f t="shared" si="2094"/>
        <v>0</v>
      </c>
      <c r="H3806" s="36">
        <f t="shared" si="2095"/>
        <v>78</v>
      </c>
      <c r="I3806" s="36">
        <f t="shared" si="2096"/>
        <v>0</v>
      </c>
      <c r="J3806" s="44">
        <v>100</v>
      </c>
      <c r="K3806" s="273">
        <v>5.72</v>
      </c>
      <c r="L3806" s="25">
        <v>0.15</v>
      </c>
      <c r="M3806" s="26">
        <f t="shared" si="2134"/>
        <v>0.85799999999999998</v>
      </c>
      <c r="N3806" s="43"/>
      <c r="O3806" s="39"/>
    </row>
    <row r="3807" spans="1:15" ht="15.75">
      <c r="A3807" s="228" t="s">
        <v>5821</v>
      </c>
      <c r="B3807" s="93" t="s">
        <v>5563</v>
      </c>
      <c r="C3807" s="41" t="s">
        <v>170</v>
      </c>
      <c r="D3807" s="32">
        <f t="shared" si="2088"/>
        <v>7.2845000000000004</v>
      </c>
      <c r="E3807" s="33">
        <f t="shared" si="2093"/>
        <v>568.19100000000003</v>
      </c>
      <c r="F3807" s="34"/>
      <c r="G3807" s="42">
        <f t="shared" si="2094"/>
        <v>0</v>
      </c>
      <c r="H3807" s="36">
        <f t="shared" si="2095"/>
        <v>78</v>
      </c>
      <c r="I3807" s="36">
        <f t="shared" si="2096"/>
        <v>0</v>
      </c>
      <c r="J3807" s="44">
        <v>50</v>
      </c>
      <c r="K3807" s="273">
        <v>8.57</v>
      </c>
      <c r="L3807" s="25">
        <v>0.15</v>
      </c>
      <c r="M3807" s="26">
        <f t="shared" si="2134"/>
        <v>1.2855000000000001</v>
      </c>
      <c r="N3807" s="43"/>
      <c r="O3807" s="39"/>
    </row>
    <row r="3808" spans="1:15" ht="15.75">
      <c r="A3808" s="228" t="s">
        <v>6270</v>
      </c>
      <c r="B3808" s="93" t="s">
        <v>6271</v>
      </c>
      <c r="C3808" s="41" t="s">
        <v>170</v>
      </c>
      <c r="D3808" s="32">
        <f t="shared" si="2088"/>
        <v>0.187</v>
      </c>
      <c r="E3808" s="33">
        <f t="shared" si="2093"/>
        <v>14.586</v>
      </c>
      <c r="F3808" s="34"/>
      <c r="G3808" s="42">
        <f t="shared" si="2094"/>
        <v>0</v>
      </c>
      <c r="H3808" s="36">
        <f t="shared" si="2095"/>
        <v>78</v>
      </c>
      <c r="I3808" s="36">
        <f t="shared" si="2096"/>
        <v>0</v>
      </c>
      <c r="J3808" s="44">
        <v>200</v>
      </c>
      <c r="K3808" s="273">
        <v>0.22</v>
      </c>
      <c r="L3808" s="25">
        <v>0.15</v>
      </c>
      <c r="M3808" s="26">
        <f t="shared" si="2134"/>
        <v>3.3000000000000002E-2</v>
      </c>
      <c r="N3808" s="43"/>
      <c r="O3808" s="39"/>
    </row>
    <row r="3809" spans="1:15" ht="15.75" hidden="1">
      <c r="A3809" s="40"/>
      <c r="B3809" s="93" t="s">
        <v>2259</v>
      </c>
      <c r="C3809" s="41" t="s">
        <v>170</v>
      </c>
      <c r="D3809" s="32">
        <f t="shared" si="2088"/>
        <v>0.61199999999999999</v>
      </c>
      <c r="E3809" s="33">
        <f t="shared" si="2093"/>
        <v>47.735999999999997</v>
      </c>
      <c r="F3809" s="34"/>
      <c r="G3809" s="42">
        <f t="shared" si="2094"/>
        <v>0</v>
      </c>
      <c r="H3809" s="36">
        <f t="shared" si="2095"/>
        <v>78</v>
      </c>
      <c r="I3809" s="36">
        <f t="shared" si="2096"/>
        <v>0</v>
      </c>
      <c r="J3809" s="44"/>
      <c r="K3809" s="273">
        <v>0.72</v>
      </c>
      <c r="L3809" s="25">
        <v>0.15</v>
      </c>
      <c r="M3809" s="26">
        <f t="shared" si="2134"/>
        <v>0.108</v>
      </c>
      <c r="N3809" s="43" t="s">
        <v>15</v>
      </c>
      <c r="O3809" s="39"/>
    </row>
    <row r="3810" spans="1:15" ht="15.75">
      <c r="A3810" s="40"/>
      <c r="B3810" s="93" t="s">
        <v>2260</v>
      </c>
      <c r="C3810" s="41" t="s">
        <v>170</v>
      </c>
      <c r="D3810" s="32">
        <f t="shared" si="2088"/>
        <v>0.47600000000000003</v>
      </c>
      <c r="E3810" s="33">
        <f t="shared" si="2093"/>
        <v>37.128</v>
      </c>
      <c r="F3810" s="34"/>
      <c r="G3810" s="42">
        <f t="shared" si="2094"/>
        <v>0</v>
      </c>
      <c r="H3810" s="36">
        <f t="shared" si="2095"/>
        <v>78</v>
      </c>
      <c r="I3810" s="36">
        <f t="shared" si="2096"/>
        <v>0</v>
      </c>
      <c r="J3810" s="44"/>
      <c r="K3810" s="273">
        <v>0.56000000000000005</v>
      </c>
      <c r="L3810" s="25">
        <v>0.15</v>
      </c>
      <c r="M3810" s="26">
        <f t="shared" si="2134"/>
        <v>8.4000000000000005E-2</v>
      </c>
      <c r="N3810" s="43"/>
      <c r="O3810" s="39"/>
    </row>
    <row r="3811" spans="1:15" ht="15.75" hidden="1">
      <c r="A3811" s="40"/>
      <c r="B3811" s="93" t="s">
        <v>2261</v>
      </c>
      <c r="C3811" s="41" t="s">
        <v>170</v>
      </c>
      <c r="D3811" s="32">
        <f t="shared" si="2088"/>
        <v>5.9669999999999996</v>
      </c>
      <c r="E3811" s="33">
        <f t="shared" si="2093"/>
        <v>465.42599999999999</v>
      </c>
      <c r="F3811" s="34"/>
      <c r="G3811" s="42">
        <f t="shared" si="2094"/>
        <v>0</v>
      </c>
      <c r="H3811" s="36">
        <f t="shared" si="2095"/>
        <v>78</v>
      </c>
      <c r="I3811" s="36">
        <f t="shared" si="2096"/>
        <v>0</v>
      </c>
      <c r="J3811" s="44"/>
      <c r="K3811" s="273">
        <v>7.02</v>
      </c>
      <c r="L3811" s="25">
        <v>0.15</v>
      </c>
      <c r="M3811" s="26">
        <f t="shared" si="2134"/>
        <v>1.0529999999999999</v>
      </c>
      <c r="N3811" s="43" t="s">
        <v>15</v>
      </c>
      <c r="O3811" s="39"/>
    </row>
    <row r="3812" spans="1:15" ht="15.75">
      <c r="A3812" s="228" t="s">
        <v>6714</v>
      </c>
      <c r="B3812" s="93" t="s">
        <v>6727</v>
      </c>
      <c r="C3812" s="41" t="s">
        <v>45</v>
      </c>
      <c r="D3812" s="32">
        <f t="shared" si="2088"/>
        <v>1.1220000000000001</v>
      </c>
      <c r="E3812" s="33">
        <f t="shared" si="2093"/>
        <v>87.516000000000005</v>
      </c>
      <c r="F3812" s="34"/>
      <c r="G3812" s="42">
        <f t="shared" si="2094"/>
        <v>0</v>
      </c>
      <c r="H3812" s="36">
        <f t="shared" si="2095"/>
        <v>78</v>
      </c>
      <c r="I3812" s="36">
        <f t="shared" si="2096"/>
        <v>0</v>
      </c>
      <c r="J3812" s="44">
        <v>100</v>
      </c>
      <c r="K3812" s="273">
        <v>1.32</v>
      </c>
      <c r="L3812" s="25">
        <v>0.15</v>
      </c>
      <c r="M3812" s="26">
        <f t="shared" si="2134"/>
        <v>0.19800000000000001</v>
      </c>
      <c r="N3812" s="43"/>
      <c r="O3812" s="39"/>
    </row>
    <row r="3813" spans="1:15" ht="15.75">
      <c r="A3813" s="228" t="s">
        <v>5822</v>
      </c>
      <c r="B3813" s="93" t="s">
        <v>2262</v>
      </c>
      <c r="C3813" s="41" t="s">
        <v>14</v>
      </c>
      <c r="D3813" s="32">
        <f t="shared" si="2088"/>
        <v>0.93500000000000005</v>
      </c>
      <c r="E3813" s="33">
        <f t="shared" si="2093"/>
        <v>72.930000000000007</v>
      </c>
      <c r="F3813" s="34"/>
      <c r="G3813" s="42">
        <f t="shared" si="2094"/>
        <v>0</v>
      </c>
      <c r="H3813" s="36">
        <f t="shared" si="2095"/>
        <v>78</v>
      </c>
      <c r="I3813" s="36">
        <f t="shared" si="2096"/>
        <v>0</v>
      </c>
      <c r="J3813" s="44">
        <v>250</v>
      </c>
      <c r="K3813" s="273">
        <v>1.1000000000000001</v>
      </c>
      <c r="L3813" s="25">
        <v>0.15</v>
      </c>
      <c r="M3813" s="26">
        <f t="shared" si="2134"/>
        <v>0.16500000000000001</v>
      </c>
      <c r="N3813" s="43"/>
      <c r="O3813" s="39"/>
    </row>
    <row r="3814" spans="1:15" ht="15.75">
      <c r="A3814" s="228" t="s">
        <v>5823</v>
      </c>
      <c r="B3814" s="93" t="s">
        <v>5586</v>
      </c>
      <c r="C3814" s="41" t="s">
        <v>170</v>
      </c>
      <c r="D3814" s="32">
        <f t="shared" ref="D3814" si="2135">K3814-M3814</f>
        <v>1.496</v>
      </c>
      <c r="E3814" s="33">
        <f t="shared" ref="E3814" si="2136">D3814*H3814</f>
        <v>116.688</v>
      </c>
      <c r="F3814" s="34"/>
      <c r="G3814" s="42">
        <f t="shared" ref="G3814" si="2137">F3814*D3814</f>
        <v>0</v>
      </c>
      <c r="H3814" s="36">
        <f t="shared" si="2095"/>
        <v>78</v>
      </c>
      <c r="I3814" s="36">
        <f t="shared" ref="I3814" si="2138">E3814*F3814</f>
        <v>0</v>
      </c>
      <c r="J3814" s="44">
        <v>300</v>
      </c>
      <c r="K3814" s="273">
        <v>1.76</v>
      </c>
      <c r="L3814" s="25">
        <v>0.15</v>
      </c>
      <c r="M3814" s="26">
        <f t="shared" ref="M3814" si="2139">K3814*L3814</f>
        <v>0.26400000000000001</v>
      </c>
      <c r="N3814" s="43"/>
      <c r="O3814" s="39"/>
    </row>
    <row r="3815" spans="1:15" ht="15.75" hidden="1">
      <c r="A3815" s="40"/>
      <c r="B3815" s="93" t="s">
        <v>2263</v>
      </c>
      <c r="C3815" s="41" t="s">
        <v>14</v>
      </c>
      <c r="D3815" s="32">
        <f t="shared" si="2088"/>
        <v>0.93500000000000005</v>
      </c>
      <c r="E3815" s="33">
        <f t="shared" si="2093"/>
        <v>72.930000000000007</v>
      </c>
      <c r="F3815" s="34"/>
      <c r="G3815" s="42">
        <f t="shared" si="2094"/>
        <v>0</v>
      </c>
      <c r="H3815" s="36">
        <f t="shared" si="2095"/>
        <v>78</v>
      </c>
      <c r="I3815" s="36">
        <f t="shared" si="2096"/>
        <v>0</v>
      </c>
      <c r="J3815" s="44"/>
      <c r="K3815" s="273">
        <v>1.1000000000000001</v>
      </c>
      <c r="L3815" s="25">
        <v>0.15</v>
      </c>
      <c r="M3815" s="26">
        <f t="shared" si="2134"/>
        <v>0.16500000000000001</v>
      </c>
      <c r="N3815" s="43" t="s">
        <v>15</v>
      </c>
      <c r="O3815" s="39"/>
    </row>
    <row r="3816" spans="1:15" ht="15.75">
      <c r="A3816" s="40"/>
      <c r="B3816" s="93" t="s">
        <v>2264</v>
      </c>
      <c r="C3816" s="41" t="s">
        <v>14</v>
      </c>
      <c r="D3816" s="32">
        <f t="shared" si="2088"/>
        <v>0.93500000000000005</v>
      </c>
      <c r="E3816" s="33">
        <f t="shared" si="2093"/>
        <v>72.930000000000007</v>
      </c>
      <c r="F3816" s="34"/>
      <c r="G3816" s="42">
        <f t="shared" si="2094"/>
        <v>0</v>
      </c>
      <c r="H3816" s="36">
        <f t="shared" si="2095"/>
        <v>78</v>
      </c>
      <c r="I3816" s="36">
        <f t="shared" si="2096"/>
        <v>0</v>
      </c>
      <c r="J3816" s="44"/>
      <c r="K3816" s="273">
        <v>1.1000000000000001</v>
      </c>
      <c r="L3816" s="25">
        <v>0.15</v>
      </c>
      <c r="M3816" s="26">
        <f t="shared" si="2134"/>
        <v>0.16500000000000001</v>
      </c>
      <c r="N3816" s="43"/>
      <c r="O3816" s="39"/>
    </row>
    <row r="3817" spans="1:15" ht="15.75">
      <c r="A3817" s="228" t="s">
        <v>5824</v>
      </c>
      <c r="B3817" s="93" t="s">
        <v>6713</v>
      </c>
      <c r="C3817" s="41" t="s">
        <v>170</v>
      </c>
      <c r="D3817" s="32">
        <f t="shared" si="2088"/>
        <v>11.202999999999999</v>
      </c>
      <c r="E3817" s="33">
        <f t="shared" si="2093"/>
        <v>873.83399999999995</v>
      </c>
      <c r="F3817" s="34"/>
      <c r="G3817" s="42">
        <f t="shared" si="2094"/>
        <v>0</v>
      </c>
      <c r="H3817" s="36">
        <f t="shared" si="2095"/>
        <v>78</v>
      </c>
      <c r="I3817" s="36">
        <f t="shared" si="2096"/>
        <v>0</v>
      </c>
      <c r="J3817" s="44">
        <v>60</v>
      </c>
      <c r="K3817" s="273">
        <v>13.18</v>
      </c>
      <c r="L3817" s="25">
        <v>0.15</v>
      </c>
      <c r="M3817" s="26">
        <f t="shared" si="2134"/>
        <v>1.9769999999999999</v>
      </c>
      <c r="N3817" s="43"/>
      <c r="O3817" s="39"/>
    </row>
    <row r="3818" spans="1:15" ht="15.75">
      <c r="A3818" s="228" t="s">
        <v>6714</v>
      </c>
      <c r="B3818" s="93" t="s">
        <v>6717</v>
      </c>
      <c r="C3818" s="41" t="s">
        <v>14</v>
      </c>
      <c r="D3818" s="32">
        <f t="shared" ref="D3818:D3819" si="2140">K3818-M3818</f>
        <v>8.4574999999999996</v>
      </c>
      <c r="E3818" s="33">
        <f t="shared" ref="E3818:E3819" si="2141">D3818*H3818</f>
        <v>659.68499999999995</v>
      </c>
      <c r="F3818" s="34"/>
      <c r="G3818" s="42">
        <f t="shared" ref="G3818:G3819" si="2142">F3818*D3818</f>
        <v>0</v>
      </c>
      <c r="H3818" s="36">
        <f t="shared" si="2095"/>
        <v>78</v>
      </c>
      <c r="I3818" s="36">
        <f t="shared" ref="I3818:I3819" si="2143">E3818*F3818</f>
        <v>0</v>
      </c>
      <c r="J3818" s="44">
        <v>60</v>
      </c>
      <c r="K3818" s="273">
        <v>9.9499999999999993</v>
      </c>
      <c r="L3818" s="25">
        <v>0.15</v>
      </c>
      <c r="M3818" s="26">
        <f t="shared" ref="M3818:M3819" si="2144">K3818*L3818</f>
        <v>1.4924999999999999</v>
      </c>
      <c r="N3818" s="43"/>
      <c r="O3818" s="39"/>
    </row>
    <row r="3819" spans="1:15" ht="15.75">
      <c r="A3819" s="228" t="s">
        <v>6715</v>
      </c>
      <c r="B3819" s="93" t="s">
        <v>6716</v>
      </c>
      <c r="C3819" s="41" t="s">
        <v>14</v>
      </c>
      <c r="D3819" s="32">
        <f t="shared" si="2140"/>
        <v>11.067</v>
      </c>
      <c r="E3819" s="33">
        <f t="shared" si="2141"/>
        <v>863.226</v>
      </c>
      <c r="F3819" s="34"/>
      <c r="G3819" s="42">
        <f t="shared" si="2142"/>
        <v>0</v>
      </c>
      <c r="H3819" s="36">
        <f t="shared" si="2095"/>
        <v>78</v>
      </c>
      <c r="I3819" s="36">
        <f t="shared" si="2143"/>
        <v>0</v>
      </c>
      <c r="J3819" s="44">
        <v>60</v>
      </c>
      <c r="K3819" s="273">
        <v>13.02</v>
      </c>
      <c r="L3819" s="25">
        <v>0.15</v>
      </c>
      <c r="M3819" s="26">
        <f t="shared" si="2144"/>
        <v>1.9529999999999998</v>
      </c>
      <c r="N3819" s="43"/>
      <c r="O3819" s="39"/>
    </row>
    <row r="3820" spans="1:15" ht="15.75">
      <c r="A3820" s="40"/>
      <c r="B3820" s="93" t="s">
        <v>2265</v>
      </c>
      <c r="C3820" s="41" t="s">
        <v>170</v>
      </c>
      <c r="D3820" s="32">
        <f t="shared" si="2088"/>
        <v>0.61199999999999999</v>
      </c>
      <c r="E3820" s="33">
        <f t="shared" si="2093"/>
        <v>47.735999999999997</v>
      </c>
      <c r="F3820" s="34"/>
      <c r="G3820" s="42">
        <f t="shared" si="2094"/>
        <v>0</v>
      </c>
      <c r="H3820" s="36">
        <f t="shared" si="2095"/>
        <v>78</v>
      </c>
      <c r="I3820" s="36">
        <f t="shared" si="2096"/>
        <v>0</v>
      </c>
      <c r="J3820" s="44"/>
      <c r="K3820" s="273">
        <v>0.72</v>
      </c>
      <c r="L3820" s="25">
        <v>0.15</v>
      </c>
      <c r="M3820" s="26">
        <f t="shared" si="2134"/>
        <v>0.108</v>
      </c>
      <c r="N3820" s="43"/>
      <c r="O3820" s="39"/>
    </row>
    <row r="3821" spans="1:15" ht="15.75">
      <c r="A3821" s="228" t="s">
        <v>6056</v>
      </c>
      <c r="B3821" s="93" t="s">
        <v>5565</v>
      </c>
      <c r="C3821" s="41" t="s">
        <v>170</v>
      </c>
      <c r="D3821" s="32">
        <f t="shared" si="2088"/>
        <v>2.0569999999999999</v>
      </c>
      <c r="E3821" s="33">
        <f t="shared" si="2093"/>
        <v>160.446</v>
      </c>
      <c r="F3821" s="34"/>
      <c r="G3821" s="42">
        <f t="shared" si="2094"/>
        <v>0</v>
      </c>
      <c r="H3821" s="36">
        <f t="shared" si="2095"/>
        <v>78</v>
      </c>
      <c r="I3821" s="36">
        <f t="shared" si="2096"/>
        <v>0</v>
      </c>
      <c r="J3821" s="44">
        <v>250</v>
      </c>
      <c r="K3821" s="273">
        <v>2.42</v>
      </c>
      <c r="L3821" s="25">
        <v>0.15</v>
      </c>
      <c r="M3821" s="26">
        <f t="shared" si="2134"/>
        <v>0.36299999999999999</v>
      </c>
      <c r="N3821" s="43"/>
      <c r="O3821" s="39"/>
    </row>
    <row r="3822" spans="1:15" ht="15.75">
      <c r="A3822" s="228" t="s">
        <v>6057</v>
      </c>
      <c r="B3822" s="93" t="s">
        <v>7044</v>
      </c>
      <c r="C3822" s="41" t="s">
        <v>170</v>
      </c>
      <c r="D3822" s="32">
        <f t="shared" ref="D3822" si="2145">K3822-M3822</f>
        <v>2.0569999999999999</v>
      </c>
      <c r="E3822" s="33">
        <f t="shared" ref="E3822" si="2146">D3822*H3822</f>
        <v>160.446</v>
      </c>
      <c r="F3822" s="34"/>
      <c r="G3822" s="42">
        <f t="shared" ref="G3822" si="2147">F3822*D3822</f>
        <v>0</v>
      </c>
      <c r="H3822" s="36">
        <f t="shared" si="2095"/>
        <v>78</v>
      </c>
      <c r="I3822" s="36">
        <f t="shared" ref="I3822" si="2148">E3822*F3822</f>
        <v>0</v>
      </c>
      <c r="J3822" s="44">
        <v>250</v>
      </c>
      <c r="K3822" s="273">
        <v>2.42</v>
      </c>
      <c r="L3822" s="25">
        <v>0.15</v>
      </c>
      <c r="M3822" s="26">
        <f t="shared" ref="M3822" si="2149">K3822*L3822</f>
        <v>0.36299999999999999</v>
      </c>
      <c r="N3822" s="43"/>
      <c r="O3822" s="39"/>
    </row>
    <row r="3823" spans="1:15" ht="15.75">
      <c r="A3823" s="228" t="s">
        <v>6058</v>
      </c>
      <c r="B3823" s="93" t="s">
        <v>7045</v>
      </c>
      <c r="C3823" s="41" t="s">
        <v>170</v>
      </c>
      <c r="D3823" s="32">
        <f t="shared" si="2088"/>
        <v>4.2330000000000005</v>
      </c>
      <c r="E3823" s="33">
        <f t="shared" si="2093"/>
        <v>330.17400000000004</v>
      </c>
      <c r="F3823" s="93"/>
      <c r="G3823" s="42">
        <f t="shared" si="2094"/>
        <v>0</v>
      </c>
      <c r="H3823" s="36">
        <f t="shared" si="2095"/>
        <v>78</v>
      </c>
      <c r="I3823" s="36">
        <f t="shared" si="2096"/>
        <v>0</v>
      </c>
      <c r="J3823" s="44">
        <v>100</v>
      </c>
      <c r="K3823" s="273">
        <v>4.9800000000000004</v>
      </c>
      <c r="L3823" s="25">
        <v>0.15</v>
      </c>
      <c r="M3823" s="26">
        <f t="shared" si="2134"/>
        <v>0.747</v>
      </c>
      <c r="N3823" s="43"/>
      <c r="O3823" s="39"/>
    </row>
    <row r="3824" spans="1:15" ht="15.75">
      <c r="A3824" s="228" t="s">
        <v>6059</v>
      </c>
      <c r="B3824" s="93" t="s">
        <v>7046</v>
      </c>
      <c r="C3824" s="41" t="s">
        <v>170</v>
      </c>
      <c r="D3824" s="32">
        <f t="shared" ref="D3824" si="2150">K3824-M3824</f>
        <v>2.6180000000000003</v>
      </c>
      <c r="E3824" s="33">
        <f t="shared" ref="E3824" si="2151">D3824*H3824</f>
        <v>204.20400000000004</v>
      </c>
      <c r="F3824" s="34"/>
      <c r="G3824" s="42">
        <f t="shared" ref="G3824" si="2152">F3824*D3824</f>
        <v>0</v>
      </c>
      <c r="H3824" s="36">
        <f t="shared" si="2095"/>
        <v>78</v>
      </c>
      <c r="I3824" s="36">
        <f t="shared" ref="I3824" si="2153">E3824*F3824</f>
        <v>0</v>
      </c>
      <c r="J3824" s="44">
        <v>200</v>
      </c>
      <c r="K3824" s="273">
        <v>3.08</v>
      </c>
      <c r="L3824" s="25">
        <v>0.15</v>
      </c>
      <c r="M3824" s="26">
        <f t="shared" ref="M3824" si="2154">K3824*L3824</f>
        <v>0.46199999999999997</v>
      </c>
      <c r="N3824" s="43"/>
      <c r="O3824" s="39"/>
    </row>
    <row r="3825" spans="1:15" ht="15.75">
      <c r="A3825" s="228" t="s">
        <v>6060</v>
      </c>
      <c r="B3825" s="93" t="s">
        <v>7047</v>
      </c>
      <c r="C3825" s="41" t="s">
        <v>170</v>
      </c>
      <c r="D3825" s="32">
        <f t="shared" ref="D3825" si="2155">K3825-M3825</f>
        <v>2.7370000000000001</v>
      </c>
      <c r="E3825" s="33">
        <f t="shared" ref="E3825" si="2156">D3825*H3825</f>
        <v>213.48600000000002</v>
      </c>
      <c r="F3825" s="34"/>
      <c r="G3825" s="42">
        <f t="shared" ref="G3825" si="2157">F3825*D3825</f>
        <v>0</v>
      </c>
      <c r="H3825" s="36">
        <f t="shared" si="2095"/>
        <v>78</v>
      </c>
      <c r="I3825" s="36">
        <f t="shared" ref="I3825" si="2158">E3825*F3825</f>
        <v>0</v>
      </c>
      <c r="J3825" s="44">
        <v>200</v>
      </c>
      <c r="K3825" s="273">
        <v>3.22</v>
      </c>
      <c r="L3825" s="25">
        <v>0.15</v>
      </c>
      <c r="M3825" s="26">
        <f t="shared" ref="M3825" si="2159">K3825*L3825</f>
        <v>0.48299999999999998</v>
      </c>
      <c r="N3825" s="43"/>
      <c r="O3825" s="39"/>
    </row>
    <row r="3826" spans="1:15" ht="15.75">
      <c r="A3826" s="228" t="s">
        <v>6061</v>
      </c>
      <c r="B3826" s="93" t="s">
        <v>7048</v>
      </c>
      <c r="C3826" s="41" t="s">
        <v>170</v>
      </c>
      <c r="D3826" s="32">
        <f t="shared" si="2088"/>
        <v>2.5499999999999998</v>
      </c>
      <c r="E3826" s="33">
        <f t="shared" si="2093"/>
        <v>198.89999999999998</v>
      </c>
      <c r="F3826" s="34"/>
      <c r="G3826" s="42">
        <f t="shared" si="2094"/>
        <v>0</v>
      </c>
      <c r="H3826" s="36">
        <f t="shared" si="2095"/>
        <v>78</v>
      </c>
      <c r="I3826" s="36">
        <f t="shared" si="2096"/>
        <v>0</v>
      </c>
      <c r="J3826" s="44">
        <v>200</v>
      </c>
      <c r="K3826" s="273">
        <v>3</v>
      </c>
      <c r="L3826" s="25">
        <v>0.15</v>
      </c>
      <c r="M3826" s="26">
        <f t="shared" si="2134"/>
        <v>0.44999999999999996</v>
      </c>
      <c r="N3826" s="43"/>
      <c r="O3826" s="39"/>
    </row>
    <row r="3827" spans="1:15" ht="15.75">
      <c r="A3827" s="40"/>
      <c r="B3827" s="93" t="s">
        <v>4191</v>
      </c>
      <c r="C3827" s="41" t="s">
        <v>170</v>
      </c>
      <c r="D3827" s="32">
        <f t="shared" si="2088"/>
        <v>0.748</v>
      </c>
      <c r="E3827" s="33">
        <f t="shared" si="2093"/>
        <v>58.344000000000001</v>
      </c>
      <c r="F3827" s="34"/>
      <c r="G3827" s="42">
        <f t="shared" si="2094"/>
        <v>0</v>
      </c>
      <c r="H3827" s="36">
        <f t="shared" si="2095"/>
        <v>78</v>
      </c>
      <c r="I3827" s="36">
        <f t="shared" si="2096"/>
        <v>0</v>
      </c>
      <c r="J3827" s="44"/>
      <c r="K3827" s="273">
        <v>0.88</v>
      </c>
      <c r="L3827" s="25">
        <v>0.15</v>
      </c>
      <c r="M3827" s="26">
        <f t="shared" si="2134"/>
        <v>0.13200000000000001</v>
      </c>
      <c r="N3827" s="43"/>
      <c r="O3827" s="39"/>
    </row>
    <row r="3828" spans="1:15" ht="15.75">
      <c r="A3828" s="40"/>
      <c r="B3828" s="93" t="s">
        <v>4192</v>
      </c>
      <c r="C3828" s="41" t="s">
        <v>170</v>
      </c>
      <c r="D3828" s="32">
        <f t="shared" ref="D3828:D3831" si="2160">K3828-M3828</f>
        <v>1.2495000000000001</v>
      </c>
      <c r="E3828" s="33">
        <f t="shared" ref="E3828:E3831" si="2161">D3828*H3828</f>
        <v>97.460999999999999</v>
      </c>
      <c r="F3828" s="34"/>
      <c r="G3828" s="42">
        <f t="shared" ref="G3828:G3831" si="2162">F3828*D3828</f>
        <v>0</v>
      </c>
      <c r="H3828" s="36">
        <f t="shared" si="2095"/>
        <v>78</v>
      </c>
      <c r="I3828" s="36">
        <f t="shared" ref="I3828:I3831" si="2163">E3828*F3828</f>
        <v>0</v>
      </c>
      <c r="J3828" s="44"/>
      <c r="K3828" s="273">
        <v>1.47</v>
      </c>
      <c r="L3828" s="25">
        <v>0.15</v>
      </c>
      <c r="M3828" s="26">
        <f t="shared" ref="M3828:M3831" si="2164">K3828*L3828</f>
        <v>0.2205</v>
      </c>
      <c r="N3828" s="43"/>
      <c r="O3828" s="39"/>
    </row>
    <row r="3829" spans="1:15" ht="15.75">
      <c r="A3829" s="228" t="s">
        <v>6266</v>
      </c>
      <c r="B3829" s="93" t="s">
        <v>6268</v>
      </c>
      <c r="C3829" s="41" t="s">
        <v>170</v>
      </c>
      <c r="D3829" s="32">
        <f t="shared" si="2160"/>
        <v>3.2385000000000002</v>
      </c>
      <c r="E3829" s="33">
        <f t="shared" si="2161"/>
        <v>252.60300000000001</v>
      </c>
      <c r="F3829" s="34"/>
      <c r="G3829" s="42">
        <f t="shared" si="2162"/>
        <v>0</v>
      </c>
      <c r="H3829" s="36">
        <f t="shared" si="2095"/>
        <v>78</v>
      </c>
      <c r="I3829" s="36">
        <f t="shared" si="2163"/>
        <v>0</v>
      </c>
      <c r="J3829" s="44">
        <v>100</v>
      </c>
      <c r="K3829" s="273">
        <v>3.81</v>
      </c>
      <c r="L3829" s="25">
        <v>0.15</v>
      </c>
      <c r="M3829" s="26">
        <f t="shared" si="2164"/>
        <v>0.57150000000000001</v>
      </c>
      <c r="N3829" s="43"/>
      <c r="O3829" s="39"/>
    </row>
    <row r="3830" spans="1:15" ht="15.75" hidden="1">
      <c r="A3830" s="40" t="s">
        <v>6267</v>
      </c>
      <c r="B3830" s="93" t="s">
        <v>6269</v>
      </c>
      <c r="C3830" s="41" t="s">
        <v>170</v>
      </c>
      <c r="D3830" s="32">
        <f t="shared" si="2160"/>
        <v>3.4169999999999998</v>
      </c>
      <c r="E3830" s="33">
        <f t="shared" si="2161"/>
        <v>266.52600000000001</v>
      </c>
      <c r="F3830" s="34"/>
      <c r="G3830" s="42">
        <f t="shared" si="2162"/>
        <v>0</v>
      </c>
      <c r="H3830" s="36">
        <f t="shared" si="2095"/>
        <v>78</v>
      </c>
      <c r="I3830" s="36">
        <f t="shared" si="2163"/>
        <v>0</v>
      </c>
      <c r="J3830" s="44">
        <v>100</v>
      </c>
      <c r="K3830" s="273">
        <v>4.0199999999999996</v>
      </c>
      <c r="L3830" s="25">
        <v>0.15</v>
      </c>
      <c r="M3830" s="26">
        <f t="shared" si="2164"/>
        <v>0.60299999999999987</v>
      </c>
      <c r="N3830" s="43" t="s">
        <v>15</v>
      </c>
      <c r="O3830" s="39"/>
    </row>
    <row r="3831" spans="1:15" ht="15.75">
      <c r="A3831" s="228" t="s">
        <v>5825</v>
      </c>
      <c r="B3831" s="93" t="s">
        <v>5575</v>
      </c>
      <c r="C3831" s="41" t="s">
        <v>170</v>
      </c>
      <c r="D3831" s="32">
        <f t="shared" si="2160"/>
        <v>3.4849999999999999</v>
      </c>
      <c r="E3831" s="33">
        <f t="shared" si="2161"/>
        <v>271.83</v>
      </c>
      <c r="F3831" s="34"/>
      <c r="G3831" s="42">
        <f t="shared" si="2162"/>
        <v>0</v>
      </c>
      <c r="H3831" s="36">
        <f t="shared" si="2095"/>
        <v>78</v>
      </c>
      <c r="I3831" s="36">
        <f t="shared" si="2163"/>
        <v>0</v>
      </c>
      <c r="J3831" s="44">
        <v>100</v>
      </c>
      <c r="K3831" s="273">
        <v>4.0999999999999996</v>
      </c>
      <c r="L3831" s="25">
        <v>0.15</v>
      </c>
      <c r="M3831" s="26">
        <f t="shared" si="2164"/>
        <v>0.61499999999999988</v>
      </c>
      <c r="N3831" s="43"/>
      <c r="O3831" s="39"/>
    </row>
    <row r="3832" spans="1:15" ht="15.75">
      <c r="A3832" s="40" t="s">
        <v>5736</v>
      </c>
      <c r="B3832" s="93" t="s">
        <v>364</v>
      </c>
      <c r="C3832" s="41" t="s">
        <v>45</v>
      </c>
      <c r="D3832" s="32">
        <f t="shared" si="2088"/>
        <v>2.4904999999999999</v>
      </c>
      <c r="E3832" s="33">
        <f t="shared" si="2093"/>
        <v>194.25899999999999</v>
      </c>
      <c r="F3832" s="34"/>
      <c r="G3832" s="42">
        <f t="shared" si="2094"/>
        <v>0</v>
      </c>
      <c r="H3832" s="36">
        <f t="shared" si="2095"/>
        <v>78</v>
      </c>
      <c r="I3832" s="36">
        <f t="shared" si="2096"/>
        <v>0</v>
      </c>
      <c r="J3832" s="44">
        <v>50</v>
      </c>
      <c r="K3832" s="273">
        <v>2.93</v>
      </c>
      <c r="L3832" s="25">
        <v>0.15</v>
      </c>
      <c r="M3832" s="26">
        <f t="shared" si="2134"/>
        <v>0.4395</v>
      </c>
      <c r="N3832" s="43"/>
      <c r="O3832" s="39"/>
    </row>
    <row r="3833" spans="1:15" ht="15.75" hidden="1">
      <c r="A3833" s="40" t="s">
        <v>5030</v>
      </c>
      <c r="B3833" s="93" t="s">
        <v>365</v>
      </c>
      <c r="C3833" s="41" t="s">
        <v>45</v>
      </c>
      <c r="D3833" s="32">
        <f t="shared" si="2088"/>
        <v>2.4904999999999999</v>
      </c>
      <c r="E3833" s="33">
        <f t="shared" si="2093"/>
        <v>194.25899999999999</v>
      </c>
      <c r="F3833" s="34"/>
      <c r="G3833" s="42">
        <f t="shared" si="2094"/>
        <v>0</v>
      </c>
      <c r="H3833" s="36">
        <f t="shared" si="2095"/>
        <v>78</v>
      </c>
      <c r="I3833" s="36">
        <f t="shared" si="2096"/>
        <v>0</v>
      </c>
      <c r="J3833" s="44" t="s">
        <v>141</v>
      </c>
      <c r="K3833" s="273">
        <v>2.93</v>
      </c>
      <c r="L3833" s="25">
        <v>0.15</v>
      </c>
      <c r="M3833" s="26">
        <f t="shared" si="2134"/>
        <v>0.4395</v>
      </c>
      <c r="N3833" s="43" t="s">
        <v>15</v>
      </c>
      <c r="O3833" s="39"/>
    </row>
    <row r="3834" spans="1:15" ht="15.75">
      <c r="A3834" s="228" t="s">
        <v>7052</v>
      </c>
      <c r="B3834" s="93" t="s">
        <v>366</v>
      </c>
      <c r="C3834" s="41" t="s">
        <v>45</v>
      </c>
      <c r="D3834" s="32">
        <f t="shared" si="2088"/>
        <v>2.7965</v>
      </c>
      <c r="E3834" s="33">
        <f t="shared" si="2093"/>
        <v>218.12700000000001</v>
      </c>
      <c r="F3834" s="34"/>
      <c r="G3834" s="42">
        <f t="shared" si="2094"/>
        <v>0</v>
      </c>
      <c r="H3834" s="36">
        <f t="shared" si="2095"/>
        <v>78</v>
      </c>
      <c r="I3834" s="36">
        <f t="shared" si="2096"/>
        <v>0</v>
      </c>
      <c r="J3834" s="44">
        <v>100</v>
      </c>
      <c r="K3834" s="273">
        <v>3.29</v>
      </c>
      <c r="L3834" s="25">
        <v>0.15</v>
      </c>
      <c r="M3834" s="26">
        <f t="shared" si="2134"/>
        <v>0.49349999999999999</v>
      </c>
      <c r="N3834" s="43"/>
      <c r="O3834" s="39"/>
    </row>
    <row r="3835" spans="1:15" ht="15.75">
      <c r="A3835" s="228" t="s">
        <v>7053</v>
      </c>
      <c r="B3835" s="93" t="s">
        <v>367</v>
      </c>
      <c r="C3835" s="41" t="s">
        <v>45</v>
      </c>
      <c r="D3835" s="32">
        <f t="shared" si="2088"/>
        <v>2.7965</v>
      </c>
      <c r="E3835" s="33">
        <f t="shared" si="2093"/>
        <v>218.12700000000001</v>
      </c>
      <c r="F3835" s="34"/>
      <c r="G3835" s="42">
        <f t="shared" si="2094"/>
        <v>0</v>
      </c>
      <c r="H3835" s="36">
        <f t="shared" si="2095"/>
        <v>78</v>
      </c>
      <c r="I3835" s="36">
        <f t="shared" si="2096"/>
        <v>0</v>
      </c>
      <c r="J3835" s="44">
        <v>100</v>
      </c>
      <c r="K3835" s="273">
        <v>3.29</v>
      </c>
      <c r="L3835" s="25">
        <v>0.15</v>
      </c>
      <c r="M3835" s="26">
        <f t="shared" si="2134"/>
        <v>0.49349999999999999</v>
      </c>
      <c r="N3835" s="43"/>
      <c r="O3835" s="39"/>
    </row>
    <row r="3836" spans="1:15" ht="15.75">
      <c r="A3836" s="40" t="s">
        <v>5735</v>
      </c>
      <c r="B3836" s="93" t="s">
        <v>368</v>
      </c>
      <c r="C3836" s="41" t="s">
        <v>45</v>
      </c>
      <c r="D3836" s="32">
        <f t="shared" si="2088"/>
        <v>2.4904999999999999</v>
      </c>
      <c r="E3836" s="33">
        <f t="shared" si="2093"/>
        <v>194.25899999999999</v>
      </c>
      <c r="F3836" s="34"/>
      <c r="G3836" s="42">
        <f t="shared" si="2094"/>
        <v>0</v>
      </c>
      <c r="H3836" s="36">
        <f t="shared" si="2095"/>
        <v>78</v>
      </c>
      <c r="I3836" s="36">
        <f t="shared" si="2096"/>
        <v>0</v>
      </c>
      <c r="J3836" s="44">
        <v>50</v>
      </c>
      <c r="K3836" s="273">
        <v>2.93</v>
      </c>
      <c r="L3836" s="25">
        <v>0.15</v>
      </c>
      <c r="M3836" s="26">
        <f t="shared" si="2134"/>
        <v>0.4395</v>
      </c>
      <c r="N3836" s="43"/>
      <c r="O3836" s="39"/>
    </row>
    <row r="3837" spans="1:15" ht="15.75">
      <c r="A3837" s="228" t="s">
        <v>7054</v>
      </c>
      <c r="B3837" s="93" t="s">
        <v>369</v>
      </c>
      <c r="C3837" s="41" t="s">
        <v>45</v>
      </c>
      <c r="D3837" s="32">
        <f t="shared" si="2088"/>
        <v>2.7965</v>
      </c>
      <c r="E3837" s="33">
        <f t="shared" si="2093"/>
        <v>218.12700000000001</v>
      </c>
      <c r="F3837" s="34"/>
      <c r="G3837" s="42">
        <f t="shared" si="2094"/>
        <v>0</v>
      </c>
      <c r="H3837" s="36">
        <f t="shared" si="2095"/>
        <v>78</v>
      </c>
      <c r="I3837" s="36">
        <f t="shared" si="2096"/>
        <v>0</v>
      </c>
      <c r="J3837" s="44">
        <v>100</v>
      </c>
      <c r="K3837" s="273">
        <v>3.29</v>
      </c>
      <c r="L3837" s="25">
        <v>0.15</v>
      </c>
      <c r="M3837" s="26">
        <f t="shared" si="2134"/>
        <v>0.49349999999999999</v>
      </c>
      <c r="N3837" s="43"/>
      <c r="O3837" s="39"/>
    </row>
    <row r="3838" spans="1:15" ht="15.75">
      <c r="A3838" s="228" t="s">
        <v>6323</v>
      </c>
      <c r="B3838" s="253" t="s">
        <v>6324</v>
      </c>
      <c r="C3838" s="41" t="s">
        <v>170</v>
      </c>
      <c r="D3838" s="32">
        <f t="shared" si="2088"/>
        <v>1.5555000000000001</v>
      </c>
      <c r="E3838" s="33">
        <f t="shared" si="2093"/>
        <v>121.32900000000001</v>
      </c>
      <c r="F3838" s="34"/>
      <c r="G3838" s="42">
        <f t="shared" si="2094"/>
        <v>0</v>
      </c>
      <c r="H3838" s="36">
        <f t="shared" si="2095"/>
        <v>78</v>
      </c>
      <c r="I3838" s="36">
        <f t="shared" si="2096"/>
        <v>0</v>
      </c>
      <c r="J3838" s="44">
        <v>500</v>
      </c>
      <c r="K3838" s="273">
        <v>1.83</v>
      </c>
      <c r="L3838" s="25">
        <v>0.15</v>
      </c>
      <c r="M3838" s="26">
        <f t="shared" si="2134"/>
        <v>0.27450000000000002</v>
      </c>
      <c r="N3838" s="43"/>
      <c r="O3838" s="39"/>
    </row>
    <row r="3839" spans="1:15" ht="15.75" hidden="1">
      <c r="A3839" s="40" t="s">
        <v>5826</v>
      </c>
      <c r="B3839" s="93" t="s">
        <v>5612</v>
      </c>
      <c r="C3839" s="41" t="s">
        <v>45</v>
      </c>
      <c r="D3839" s="32">
        <f t="shared" si="2088"/>
        <v>3.6124999999999998</v>
      </c>
      <c r="E3839" s="33">
        <f t="shared" si="2093"/>
        <v>281.77499999999998</v>
      </c>
      <c r="F3839" s="34"/>
      <c r="G3839" s="42">
        <f t="shared" si="2094"/>
        <v>0</v>
      </c>
      <c r="H3839" s="36">
        <f t="shared" si="2095"/>
        <v>78</v>
      </c>
      <c r="I3839" s="36">
        <f t="shared" si="2096"/>
        <v>0</v>
      </c>
      <c r="J3839" s="44">
        <v>50</v>
      </c>
      <c r="K3839" s="273">
        <v>4.25</v>
      </c>
      <c r="L3839" s="25">
        <v>0.15</v>
      </c>
      <c r="M3839" s="26">
        <f t="shared" si="2134"/>
        <v>0.63749999999999996</v>
      </c>
      <c r="N3839" s="43" t="s">
        <v>15</v>
      </c>
      <c r="O3839" s="39"/>
    </row>
    <row r="3840" spans="1:15" ht="15.75">
      <c r="A3840" s="228" t="s">
        <v>5827</v>
      </c>
      <c r="B3840" s="93" t="s">
        <v>5613</v>
      </c>
      <c r="C3840" s="41" t="s">
        <v>45</v>
      </c>
      <c r="D3840" s="32">
        <f t="shared" si="2088"/>
        <v>7.718</v>
      </c>
      <c r="E3840" s="33">
        <f t="shared" si="2093"/>
        <v>602.00400000000002</v>
      </c>
      <c r="F3840" s="34"/>
      <c r="G3840" s="42">
        <f t="shared" si="2094"/>
        <v>0</v>
      </c>
      <c r="H3840" s="36">
        <f t="shared" si="2095"/>
        <v>78</v>
      </c>
      <c r="I3840" s="36">
        <f t="shared" si="2096"/>
        <v>0</v>
      </c>
      <c r="J3840" s="44">
        <v>50</v>
      </c>
      <c r="K3840" s="273">
        <v>9.08</v>
      </c>
      <c r="L3840" s="25">
        <v>0.15</v>
      </c>
      <c r="M3840" s="26">
        <f t="shared" si="2134"/>
        <v>1.3619999999999999</v>
      </c>
      <c r="N3840" s="43"/>
      <c r="O3840" s="39"/>
    </row>
    <row r="3841" spans="1:15" ht="15.75">
      <c r="A3841" s="228" t="s">
        <v>6297</v>
      </c>
      <c r="B3841" s="93" t="s">
        <v>6296</v>
      </c>
      <c r="C3841" s="41" t="s">
        <v>45</v>
      </c>
      <c r="D3841" s="32">
        <f t="shared" ref="D3841" si="2165">K3841-M3841</f>
        <v>5.0999999999999996</v>
      </c>
      <c r="E3841" s="33">
        <f t="shared" ref="E3841" si="2166">D3841*H3841</f>
        <v>397.79999999999995</v>
      </c>
      <c r="F3841" s="34"/>
      <c r="G3841" s="42">
        <f t="shared" ref="G3841" si="2167">F3841*D3841</f>
        <v>0</v>
      </c>
      <c r="H3841" s="36">
        <f t="shared" si="2095"/>
        <v>78</v>
      </c>
      <c r="I3841" s="36">
        <f t="shared" ref="I3841" si="2168">E3841*F3841</f>
        <v>0</v>
      </c>
      <c r="J3841" s="44">
        <v>50</v>
      </c>
      <c r="K3841" s="273">
        <v>6</v>
      </c>
      <c r="L3841" s="25">
        <v>0.15</v>
      </c>
      <c r="M3841" s="26">
        <f t="shared" si="2134"/>
        <v>0.89999999999999991</v>
      </c>
      <c r="N3841" s="43"/>
      <c r="O3841" s="39"/>
    </row>
    <row r="3842" spans="1:15" ht="15.75">
      <c r="A3842" s="40"/>
      <c r="B3842" s="93" t="s">
        <v>2266</v>
      </c>
      <c r="C3842" s="41" t="s">
        <v>170</v>
      </c>
      <c r="D3842" s="32">
        <f t="shared" si="2088"/>
        <v>0.20399999999999999</v>
      </c>
      <c r="E3842" s="33">
        <f t="shared" si="2093"/>
        <v>15.911999999999999</v>
      </c>
      <c r="F3842" s="34"/>
      <c r="G3842" s="42">
        <f t="shared" si="2094"/>
        <v>0</v>
      </c>
      <c r="H3842" s="36">
        <f t="shared" si="2095"/>
        <v>78</v>
      </c>
      <c r="I3842" s="36">
        <f t="shared" si="2096"/>
        <v>0</v>
      </c>
      <c r="J3842" s="44"/>
      <c r="K3842" s="273">
        <v>0.24</v>
      </c>
      <c r="L3842" s="25">
        <v>0.15</v>
      </c>
      <c r="M3842" s="26">
        <f t="shared" si="2134"/>
        <v>3.5999999999999997E-2</v>
      </c>
      <c r="N3842" s="43"/>
      <c r="O3842" s="39"/>
    </row>
    <row r="3843" spans="1:15" ht="15.75" hidden="1">
      <c r="A3843" s="40"/>
      <c r="B3843" s="93" t="s">
        <v>2267</v>
      </c>
      <c r="C3843" s="41" t="s">
        <v>170</v>
      </c>
      <c r="D3843" s="32">
        <f t="shared" si="2088"/>
        <v>0.20399999999999999</v>
      </c>
      <c r="E3843" s="33">
        <f t="shared" si="2093"/>
        <v>15.911999999999999</v>
      </c>
      <c r="F3843" s="34"/>
      <c r="G3843" s="42">
        <f t="shared" si="2094"/>
        <v>0</v>
      </c>
      <c r="H3843" s="36">
        <f t="shared" si="2095"/>
        <v>78</v>
      </c>
      <c r="I3843" s="36">
        <f t="shared" si="2096"/>
        <v>0</v>
      </c>
      <c r="J3843" s="44"/>
      <c r="K3843" s="273">
        <v>0.24</v>
      </c>
      <c r="L3843" s="25">
        <v>0.15</v>
      </c>
      <c r="M3843" s="26">
        <f t="shared" si="2134"/>
        <v>3.5999999999999997E-2</v>
      </c>
      <c r="N3843" s="43" t="s">
        <v>15</v>
      </c>
      <c r="O3843" s="39"/>
    </row>
    <row r="3844" spans="1:15" ht="15.75" hidden="1">
      <c r="A3844" s="40"/>
      <c r="B3844" s="93" t="s">
        <v>2268</v>
      </c>
      <c r="C3844" s="41" t="s">
        <v>170</v>
      </c>
      <c r="D3844" s="32">
        <f t="shared" si="2088"/>
        <v>0.20399999999999999</v>
      </c>
      <c r="E3844" s="33">
        <f t="shared" si="2093"/>
        <v>15.911999999999999</v>
      </c>
      <c r="F3844" s="34"/>
      <c r="G3844" s="42">
        <f t="shared" si="2094"/>
        <v>0</v>
      </c>
      <c r="H3844" s="36">
        <f t="shared" si="2095"/>
        <v>78</v>
      </c>
      <c r="I3844" s="36">
        <f t="shared" si="2096"/>
        <v>0</v>
      </c>
      <c r="J3844" s="44"/>
      <c r="K3844" s="273">
        <v>0.24</v>
      </c>
      <c r="L3844" s="25">
        <v>0.15</v>
      </c>
      <c r="M3844" s="26">
        <f t="shared" si="2134"/>
        <v>3.5999999999999997E-2</v>
      </c>
      <c r="N3844" s="43" t="s">
        <v>15</v>
      </c>
      <c r="O3844" s="39"/>
    </row>
    <row r="3845" spans="1:15" ht="15.75" hidden="1">
      <c r="A3845" s="40" t="s">
        <v>2024</v>
      </c>
      <c r="B3845" s="93" t="s">
        <v>6250</v>
      </c>
      <c r="C3845" s="41" t="s">
        <v>4432</v>
      </c>
      <c r="D3845" s="32">
        <f t="shared" si="2088"/>
        <v>6.8510000000000009</v>
      </c>
      <c r="E3845" s="33">
        <f t="shared" si="2093"/>
        <v>534.37800000000004</v>
      </c>
      <c r="F3845" s="34"/>
      <c r="G3845" s="42">
        <f t="shared" si="2094"/>
        <v>0</v>
      </c>
      <c r="H3845" s="36">
        <f t="shared" si="2095"/>
        <v>78</v>
      </c>
      <c r="I3845" s="36">
        <f t="shared" si="2096"/>
        <v>0</v>
      </c>
      <c r="J3845" s="44">
        <v>40</v>
      </c>
      <c r="K3845" s="273">
        <v>8.06</v>
      </c>
      <c r="L3845" s="25">
        <v>0.15</v>
      </c>
      <c r="M3845" s="26">
        <f t="shared" si="2134"/>
        <v>1.2090000000000001</v>
      </c>
      <c r="N3845" s="43" t="s">
        <v>15</v>
      </c>
      <c r="O3845" s="39"/>
    </row>
    <row r="3846" spans="1:15" ht="15.75">
      <c r="A3846" s="228" t="s">
        <v>5828</v>
      </c>
      <c r="B3846" s="93" t="s">
        <v>5594</v>
      </c>
      <c r="C3846" s="41" t="s">
        <v>170</v>
      </c>
      <c r="D3846" s="32">
        <f t="shared" ref="D3846:D3847" si="2169">K3846-M3846</f>
        <v>3.4169999999999998</v>
      </c>
      <c r="E3846" s="33">
        <f t="shared" ref="E3846:E3847" si="2170">D3846*H3846</f>
        <v>266.52600000000001</v>
      </c>
      <c r="F3846" s="34"/>
      <c r="G3846" s="42">
        <f t="shared" ref="G3846:G3847" si="2171">F3846*D3846</f>
        <v>0</v>
      </c>
      <c r="H3846" s="36">
        <f t="shared" si="2095"/>
        <v>78</v>
      </c>
      <c r="I3846" s="36">
        <f t="shared" ref="I3846:I3847" si="2172">E3846*F3846</f>
        <v>0</v>
      </c>
      <c r="J3846" s="44">
        <v>100</v>
      </c>
      <c r="K3846" s="273">
        <v>4.0199999999999996</v>
      </c>
      <c r="L3846" s="25">
        <v>0.15</v>
      </c>
      <c r="M3846" s="26">
        <f t="shared" ref="M3846:M3847" si="2173">K3846*L3846</f>
        <v>0.60299999999999987</v>
      </c>
      <c r="N3846" s="43"/>
      <c r="O3846" s="39"/>
    </row>
    <row r="3847" spans="1:15" ht="15.75">
      <c r="A3847" s="228" t="s">
        <v>5829</v>
      </c>
      <c r="B3847" s="93" t="s">
        <v>5593</v>
      </c>
      <c r="C3847" s="41" t="s">
        <v>170</v>
      </c>
      <c r="D3847" s="32">
        <f t="shared" si="2169"/>
        <v>6.8510000000000009</v>
      </c>
      <c r="E3847" s="33">
        <f t="shared" si="2170"/>
        <v>534.37800000000004</v>
      </c>
      <c r="F3847" s="34"/>
      <c r="G3847" s="42">
        <f t="shared" si="2171"/>
        <v>0</v>
      </c>
      <c r="H3847" s="36">
        <f t="shared" si="2095"/>
        <v>78</v>
      </c>
      <c r="I3847" s="36">
        <f t="shared" si="2172"/>
        <v>0</v>
      </c>
      <c r="J3847" s="44">
        <v>50</v>
      </c>
      <c r="K3847" s="273">
        <v>8.06</v>
      </c>
      <c r="L3847" s="25">
        <v>0.15</v>
      </c>
      <c r="M3847" s="26">
        <f t="shared" si="2173"/>
        <v>1.2090000000000001</v>
      </c>
      <c r="N3847" s="43"/>
      <c r="O3847" s="39"/>
    </row>
    <row r="3848" spans="1:15" ht="15.75">
      <c r="A3848" s="228" t="s">
        <v>5830</v>
      </c>
      <c r="B3848" s="93" t="s">
        <v>5567</v>
      </c>
      <c r="C3848" s="41" t="s">
        <v>170</v>
      </c>
      <c r="D3848" s="32">
        <f t="shared" si="2088"/>
        <v>2.4904999999999999</v>
      </c>
      <c r="E3848" s="33">
        <f t="shared" si="2093"/>
        <v>194.25899999999999</v>
      </c>
      <c r="F3848" s="34"/>
      <c r="G3848" s="42">
        <f t="shared" si="2094"/>
        <v>0</v>
      </c>
      <c r="H3848" s="36">
        <f t="shared" si="2095"/>
        <v>78</v>
      </c>
      <c r="I3848" s="36">
        <f t="shared" si="2096"/>
        <v>0</v>
      </c>
      <c r="J3848" s="44">
        <v>200</v>
      </c>
      <c r="K3848" s="273">
        <v>2.93</v>
      </c>
      <c r="L3848" s="25">
        <v>0.15</v>
      </c>
      <c r="M3848" s="26">
        <f t="shared" si="2134"/>
        <v>0.4395</v>
      </c>
      <c r="N3848" s="43"/>
      <c r="O3848" s="39"/>
    </row>
    <row r="3849" spans="1:15" ht="15.75">
      <c r="A3849" s="228" t="s">
        <v>5831</v>
      </c>
      <c r="B3849" s="93" t="s">
        <v>5580</v>
      </c>
      <c r="C3849" s="41" t="s">
        <v>170</v>
      </c>
      <c r="D3849" s="32">
        <f t="shared" si="2088"/>
        <v>2.6180000000000003</v>
      </c>
      <c r="E3849" s="33">
        <f t="shared" si="2093"/>
        <v>204.20400000000004</v>
      </c>
      <c r="F3849" s="34"/>
      <c r="G3849" s="42">
        <f t="shared" si="2094"/>
        <v>0</v>
      </c>
      <c r="H3849" s="36">
        <f t="shared" si="2095"/>
        <v>78</v>
      </c>
      <c r="I3849" s="36">
        <f t="shared" si="2096"/>
        <v>0</v>
      </c>
      <c r="J3849" s="44">
        <v>100</v>
      </c>
      <c r="K3849" s="273">
        <v>3.08</v>
      </c>
      <c r="L3849" s="25">
        <v>0.15</v>
      </c>
      <c r="M3849" s="26">
        <f t="shared" si="2134"/>
        <v>0.46199999999999997</v>
      </c>
      <c r="N3849" s="43"/>
      <c r="O3849" s="39"/>
    </row>
    <row r="3850" spans="1:15" ht="15.75">
      <c r="A3850" s="228" t="s">
        <v>5832</v>
      </c>
      <c r="B3850" s="93" t="s">
        <v>2269</v>
      </c>
      <c r="C3850" s="41" t="s">
        <v>14</v>
      </c>
      <c r="D3850" s="32">
        <f t="shared" si="2088"/>
        <v>42.295999999999999</v>
      </c>
      <c r="E3850" s="33">
        <f t="shared" si="2093"/>
        <v>3299.0879999999997</v>
      </c>
      <c r="F3850" s="34"/>
      <c r="G3850" s="42">
        <f t="shared" si="2094"/>
        <v>0</v>
      </c>
      <c r="H3850" s="36">
        <f t="shared" si="2095"/>
        <v>78</v>
      </c>
      <c r="I3850" s="36">
        <f t="shared" si="2096"/>
        <v>0</v>
      </c>
      <c r="J3850" s="44">
        <v>2</v>
      </c>
      <c r="K3850" s="273">
        <v>49.76</v>
      </c>
      <c r="L3850" s="25">
        <v>0.15</v>
      </c>
      <c r="M3850" s="26">
        <f t="shared" si="2134"/>
        <v>7.4639999999999995</v>
      </c>
      <c r="N3850" s="43"/>
      <c r="O3850" s="39"/>
    </row>
    <row r="3851" spans="1:15" ht="15.75" hidden="1">
      <c r="A3851" s="40"/>
      <c r="B3851" s="93" t="s">
        <v>2270</v>
      </c>
      <c r="C3851" s="41" t="s">
        <v>170</v>
      </c>
      <c r="D3851" s="32">
        <f t="shared" si="2088"/>
        <v>1.224</v>
      </c>
      <c r="E3851" s="33">
        <f t="shared" si="2093"/>
        <v>95.471999999999994</v>
      </c>
      <c r="F3851" s="34"/>
      <c r="G3851" s="42">
        <f t="shared" si="2094"/>
        <v>0</v>
      </c>
      <c r="H3851" s="36">
        <f t="shared" si="2095"/>
        <v>78</v>
      </c>
      <c r="I3851" s="36">
        <f t="shared" si="2096"/>
        <v>0</v>
      </c>
      <c r="J3851" s="44"/>
      <c r="K3851" s="273">
        <v>1.44</v>
      </c>
      <c r="L3851" s="25">
        <v>0.15</v>
      </c>
      <c r="M3851" s="26">
        <f t="shared" si="2134"/>
        <v>0.216</v>
      </c>
      <c r="N3851" s="43" t="s">
        <v>15</v>
      </c>
      <c r="O3851" s="39"/>
    </row>
    <row r="3852" spans="1:15" ht="15.75">
      <c r="A3852" s="228" t="s">
        <v>6320</v>
      </c>
      <c r="B3852" s="93" t="s">
        <v>6331</v>
      </c>
      <c r="C3852" s="41" t="s">
        <v>170</v>
      </c>
      <c r="D3852" s="32">
        <f t="shared" ref="D3852" si="2174">K3852-M3852</f>
        <v>11.202999999999999</v>
      </c>
      <c r="E3852" s="33">
        <f t="shared" ref="E3852" si="2175">D3852*H3852</f>
        <v>873.83399999999995</v>
      </c>
      <c r="F3852" s="34"/>
      <c r="G3852" s="42">
        <f t="shared" ref="G3852" si="2176">F3852*D3852</f>
        <v>0</v>
      </c>
      <c r="H3852" s="36">
        <f t="shared" si="2095"/>
        <v>78</v>
      </c>
      <c r="I3852" s="36">
        <f t="shared" ref="I3852" si="2177">E3852*F3852</f>
        <v>0</v>
      </c>
      <c r="J3852" s="44">
        <v>50</v>
      </c>
      <c r="K3852" s="273">
        <v>13.18</v>
      </c>
      <c r="L3852" s="25">
        <v>0.15</v>
      </c>
      <c r="M3852" s="26">
        <f t="shared" si="2134"/>
        <v>1.9769999999999999</v>
      </c>
      <c r="N3852" s="43"/>
      <c r="O3852" s="39"/>
    </row>
    <row r="3853" spans="1:15" ht="15.75">
      <c r="A3853" s="228" t="s">
        <v>6338</v>
      </c>
      <c r="B3853" s="93" t="s">
        <v>6339</v>
      </c>
      <c r="C3853" s="41" t="s">
        <v>45</v>
      </c>
      <c r="D3853" s="32">
        <f t="shared" ref="D3853" si="2178">K3853-M3853</f>
        <v>4.9809999999999999</v>
      </c>
      <c r="E3853" s="33">
        <f t="shared" ref="E3853" si="2179">D3853*H3853</f>
        <v>388.51799999999997</v>
      </c>
      <c r="F3853" s="34"/>
      <c r="G3853" s="42">
        <f t="shared" ref="G3853" si="2180">F3853*D3853</f>
        <v>0</v>
      </c>
      <c r="H3853" s="36">
        <f t="shared" si="2095"/>
        <v>78</v>
      </c>
      <c r="I3853" s="36">
        <f t="shared" ref="I3853" si="2181">E3853*F3853</f>
        <v>0</v>
      </c>
      <c r="J3853" s="44">
        <v>75</v>
      </c>
      <c r="K3853" s="273">
        <v>5.86</v>
      </c>
      <c r="L3853" s="25">
        <v>0.15</v>
      </c>
      <c r="M3853" s="26">
        <f t="shared" ref="M3853" si="2182">K3853*L3853</f>
        <v>0.879</v>
      </c>
      <c r="N3853" s="43"/>
      <c r="O3853" s="39"/>
    </row>
    <row r="3854" spans="1:15" ht="15.75" hidden="1">
      <c r="A3854" s="228" t="s">
        <v>5833</v>
      </c>
      <c r="B3854" s="93" t="s">
        <v>5571</v>
      </c>
      <c r="C3854" s="41" t="s">
        <v>170</v>
      </c>
      <c r="D3854" s="32">
        <f t="shared" si="2088"/>
        <v>2.8559999999999999</v>
      </c>
      <c r="E3854" s="33">
        <f t="shared" si="2093"/>
        <v>222.768</v>
      </c>
      <c r="F3854" s="34"/>
      <c r="G3854" s="42">
        <f t="shared" si="2094"/>
        <v>0</v>
      </c>
      <c r="H3854" s="36">
        <f t="shared" si="2095"/>
        <v>78</v>
      </c>
      <c r="I3854" s="36">
        <f t="shared" ref="I3854" si="2183">E3854*F3854</f>
        <v>0</v>
      </c>
      <c r="J3854" s="44">
        <v>50</v>
      </c>
      <c r="K3854" s="273">
        <v>3.36</v>
      </c>
      <c r="L3854" s="25">
        <v>0.15</v>
      </c>
      <c r="M3854" s="26">
        <f t="shared" ref="M3854" si="2184">K3854*L3854</f>
        <v>0.504</v>
      </c>
      <c r="N3854" s="43" t="s">
        <v>15</v>
      </c>
      <c r="O3854" s="39"/>
    </row>
    <row r="3855" spans="1:15" ht="15.75" hidden="1">
      <c r="A3855" s="40" t="s">
        <v>5834</v>
      </c>
      <c r="B3855" s="93" t="s">
        <v>2271</v>
      </c>
      <c r="C3855" s="41" t="s">
        <v>14</v>
      </c>
      <c r="D3855" s="32">
        <f t="shared" si="2088"/>
        <v>4.0545</v>
      </c>
      <c r="E3855" s="33">
        <f t="shared" si="2093"/>
        <v>316.25099999999998</v>
      </c>
      <c r="F3855" s="34"/>
      <c r="G3855" s="42">
        <f t="shared" si="2094"/>
        <v>0</v>
      </c>
      <c r="H3855" s="36">
        <f t="shared" si="2095"/>
        <v>78</v>
      </c>
      <c r="I3855" s="36">
        <f t="shared" si="2096"/>
        <v>0</v>
      </c>
      <c r="J3855" s="44">
        <v>50</v>
      </c>
      <c r="K3855" s="273">
        <v>4.7699999999999996</v>
      </c>
      <c r="L3855" s="25">
        <v>0.15</v>
      </c>
      <c r="M3855" s="26">
        <f t="shared" si="2134"/>
        <v>0.71549999999999991</v>
      </c>
      <c r="N3855" s="43" t="s">
        <v>15</v>
      </c>
      <c r="O3855" s="39"/>
    </row>
    <row r="3856" spans="1:15" ht="15.75" hidden="1">
      <c r="A3856" s="40"/>
      <c r="B3856" s="93" t="s">
        <v>2272</v>
      </c>
      <c r="C3856" s="41" t="s">
        <v>170</v>
      </c>
      <c r="D3856" s="32">
        <f t="shared" si="2088"/>
        <v>2.5499999999999998E-2</v>
      </c>
      <c r="E3856" s="33">
        <f t="shared" si="2093"/>
        <v>1.9889999999999999</v>
      </c>
      <c r="F3856" s="34"/>
      <c r="G3856" s="42">
        <f t="shared" si="2094"/>
        <v>0</v>
      </c>
      <c r="H3856" s="36">
        <f t="shared" si="2095"/>
        <v>78</v>
      </c>
      <c r="I3856" s="36">
        <f t="shared" si="2096"/>
        <v>0</v>
      </c>
      <c r="J3856" s="44"/>
      <c r="K3856" s="273">
        <v>0.03</v>
      </c>
      <c r="L3856" s="25">
        <v>0.15</v>
      </c>
      <c r="M3856" s="26">
        <f t="shared" si="2134"/>
        <v>4.4999999999999997E-3</v>
      </c>
      <c r="N3856" s="43" t="s">
        <v>15</v>
      </c>
      <c r="O3856" s="39"/>
    </row>
    <row r="3857" spans="1:15" ht="15.75" hidden="1">
      <c r="A3857" s="40"/>
      <c r="B3857" s="93" t="s">
        <v>2273</v>
      </c>
      <c r="C3857" s="41" t="s">
        <v>170</v>
      </c>
      <c r="D3857" s="32">
        <f t="shared" si="2088"/>
        <v>2.5499999999999998E-2</v>
      </c>
      <c r="E3857" s="33">
        <f t="shared" si="2093"/>
        <v>1.9889999999999999</v>
      </c>
      <c r="F3857" s="34"/>
      <c r="G3857" s="42">
        <f t="shared" si="2094"/>
        <v>0</v>
      </c>
      <c r="H3857" s="36">
        <f t="shared" ref="H3857:H3906" si="2185">$K$4</f>
        <v>78</v>
      </c>
      <c r="I3857" s="36">
        <f t="shared" si="2096"/>
        <v>0</v>
      </c>
      <c r="J3857" s="44"/>
      <c r="K3857" s="273">
        <v>0.03</v>
      </c>
      <c r="L3857" s="25">
        <v>0.15</v>
      </c>
      <c r="M3857" s="26">
        <f t="shared" si="2134"/>
        <v>4.4999999999999997E-3</v>
      </c>
      <c r="N3857" s="43" t="s">
        <v>15</v>
      </c>
      <c r="O3857" s="39"/>
    </row>
    <row r="3858" spans="1:15" ht="15.75" hidden="1">
      <c r="A3858" s="40" t="s">
        <v>5835</v>
      </c>
      <c r="B3858" s="93" t="s">
        <v>5568</v>
      </c>
      <c r="C3858" s="41" t="s">
        <v>170</v>
      </c>
      <c r="D3858" s="32">
        <f t="shared" ref="D3858" si="2186">K3858-M3858</f>
        <v>12.444000000000001</v>
      </c>
      <c r="E3858" s="33">
        <f t="shared" ref="E3858" si="2187">D3858*H3858</f>
        <v>970.63200000000006</v>
      </c>
      <c r="F3858" s="34"/>
      <c r="G3858" s="42">
        <f t="shared" ref="G3858" si="2188">F3858*D3858</f>
        <v>0</v>
      </c>
      <c r="H3858" s="36">
        <f t="shared" si="2095"/>
        <v>78</v>
      </c>
      <c r="I3858" s="36">
        <f t="shared" si="2096"/>
        <v>0</v>
      </c>
      <c r="J3858" s="44">
        <v>16</v>
      </c>
      <c r="K3858" s="273">
        <v>14.64</v>
      </c>
      <c r="L3858" s="25">
        <v>0.15</v>
      </c>
      <c r="M3858" s="26">
        <f t="shared" si="2134"/>
        <v>2.1960000000000002</v>
      </c>
      <c r="N3858" s="43" t="s">
        <v>15</v>
      </c>
      <c r="O3858" s="39"/>
    </row>
    <row r="3859" spans="1:15" ht="15.75" hidden="1">
      <c r="A3859" s="40"/>
      <c r="B3859" s="93" t="s">
        <v>2274</v>
      </c>
      <c r="C3859" s="41" t="s">
        <v>170</v>
      </c>
      <c r="D3859" s="32">
        <f t="shared" si="2088"/>
        <v>0.27200000000000002</v>
      </c>
      <c r="E3859" s="33">
        <f t="shared" si="2093"/>
        <v>21.216000000000001</v>
      </c>
      <c r="F3859" s="34"/>
      <c r="G3859" s="42">
        <f t="shared" si="2094"/>
        <v>0</v>
      </c>
      <c r="H3859" s="36">
        <f t="shared" si="2185"/>
        <v>78</v>
      </c>
      <c r="I3859" s="36">
        <f t="shared" si="2096"/>
        <v>0</v>
      </c>
      <c r="J3859" s="44"/>
      <c r="K3859" s="273">
        <v>0.32</v>
      </c>
      <c r="L3859" s="25">
        <v>0.15</v>
      </c>
      <c r="M3859" s="26">
        <f t="shared" si="2134"/>
        <v>4.8000000000000001E-2</v>
      </c>
      <c r="N3859" s="43" t="s">
        <v>15</v>
      </c>
      <c r="O3859" s="39"/>
    </row>
    <row r="3860" spans="1:15" ht="15.75" hidden="1">
      <c r="A3860" s="40"/>
      <c r="B3860" s="93" t="s">
        <v>2275</v>
      </c>
      <c r="C3860" s="41" t="s">
        <v>170</v>
      </c>
      <c r="D3860" s="32">
        <f t="shared" si="2088"/>
        <v>0.27200000000000002</v>
      </c>
      <c r="E3860" s="33">
        <f t="shared" si="2093"/>
        <v>21.216000000000001</v>
      </c>
      <c r="F3860" s="34"/>
      <c r="G3860" s="42">
        <f t="shared" si="2094"/>
        <v>0</v>
      </c>
      <c r="H3860" s="36">
        <f t="shared" si="2185"/>
        <v>78</v>
      </c>
      <c r="I3860" s="36">
        <f t="shared" si="2096"/>
        <v>0</v>
      </c>
      <c r="J3860" s="44"/>
      <c r="K3860" s="273">
        <v>0.32</v>
      </c>
      <c r="L3860" s="25">
        <v>0.15</v>
      </c>
      <c r="M3860" s="26">
        <f t="shared" si="2134"/>
        <v>4.8000000000000001E-2</v>
      </c>
      <c r="N3860" s="43" t="s">
        <v>15</v>
      </c>
      <c r="O3860" s="39"/>
    </row>
    <row r="3861" spans="1:15" ht="15.75" hidden="1">
      <c r="A3861" s="40"/>
      <c r="B3861" s="93" t="s">
        <v>2276</v>
      </c>
      <c r="C3861" s="41" t="s">
        <v>170</v>
      </c>
      <c r="D3861" s="32">
        <f t="shared" si="2088"/>
        <v>0.27200000000000002</v>
      </c>
      <c r="E3861" s="33">
        <f t="shared" si="2093"/>
        <v>21.216000000000001</v>
      </c>
      <c r="F3861" s="34"/>
      <c r="G3861" s="42">
        <f t="shared" si="2094"/>
        <v>0</v>
      </c>
      <c r="H3861" s="36">
        <f t="shared" si="2185"/>
        <v>78</v>
      </c>
      <c r="I3861" s="36">
        <f t="shared" si="2096"/>
        <v>0</v>
      </c>
      <c r="J3861" s="44"/>
      <c r="K3861" s="273">
        <v>0.32</v>
      </c>
      <c r="L3861" s="25">
        <v>0.15</v>
      </c>
      <c r="M3861" s="26">
        <f t="shared" si="2134"/>
        <v>4.8000000000000001E-2</v>
      </c>
      <c r="N3861" s="43" t="s">
        <v>15</v>
      </c>
      <c r="O3861" s="39"/>
    </row>
    <row r="3862" spans="1:15" ht="15.75" hidden="1">
      <c r="A3862" s="40"/>
      <c r="B3862" s="93" t="s">
        <v>2277</v>
      </c>
      <c r="C3862" s="41" t="s">
        <v>170</v>
      </c>
      <c r="D3862" s="32">
        <f t="shared" ref="D3862:D3906" si="2189">K3862-M3862</f>
        <v>0.27200000000000002</v>
      </c>
      <c r="E3862" s="33">
        <f t="shared" si="2093"/>
        <v>21.216000000000001</v>
      </c>
      <c r="F3862" s="34"/>
      <c r="G3862" s="42">
        <f t="shared" si="2094"/>
        <v>0</v>
      </c>
      <c r="H3862" s="36">
        <f t="shared" si="2185"/>
        <v>78</v>
      </c>
      <c r="I3862" s="36">
        <f t="shared" si="2096"/>
        <v>0</v>
      </c>
      <c r="J3862" s="44"/>
      <c r="K3862" s="273">
        <v>0.32</v>
      </c>
      <c r="L3862" s="25">
        <v>0.15</v>
      </c>
      <c r="M3862" s="26">
        <f t="shared" si="2134"/>
        <v>4.8000000000000001E-2</v>
      </c>
      <c r="N3862" s="43" t="s">
        <v>15</v>
      </c>
      <c r="O3862" s="39"/>
    </row>
    <row r="3863" spans="1:15" ht="15.75" hidden="1">
      <c r="A3863" s="40"/>
      <c r="B3863" s="93" t="s">
        <v>2278</v>
      </c>
      <c r="C3863" s="41" t="s">
        <v>14</v>
      </c>
      <c r="D3863" s="32">
        <f t="shared" si="2189"/>
        <v>0.27200000000000002</v>
      </c>
      <c r="E3863" s="33">
        <f t="shared" ref="E3863:E3906" si="2190">D3863*H3863</f>
        <v>21.216000000000001</v>
      </c>
      <c r="F3863" s="34"/>
      <c r="G3863" s="42">
        <f t="shared" ref="G3863:G3906" si="2191">F3863*D3863</f>
        <v>0</v>
      </c>
      <c r="H3863" s="36">
        <f t="shared" si="2185"/>
        <v>78</v>
      </c>
      <c r="I3863" s="36">
        <f t="shared" si="2096"/>
        <v>0</v>
      </c>
      <c r="J3863" s="44"/>
      <c r="K3863" s="273">
        <v>0.32</v>
      </c>
      <c r="L3863" s="25">
        <v>0.15</v>
      </c>
      <c r="M3863" s="26">
        <f t="shared" si="2134"/>
        <v>4.8000000000000001E-2</v>
      </c>
      <c r="N3863" s="43" t="s">
        <v>15</v>
      </c>
      <c r="O3863" s="39"/>
    </row>
    <row r="3864" spans="1:15" ht="15.75" hidden="1">
      <c r="A3864" s="40"/>
      <c r="B3864" s="93" t="s">
        <v>2279</v>
      </c>
      <c r="C3864" s="41" t="s">
        <v>170</v>
      </c>
      <c r="D3864" s="32">
        <f t="shared" si="2189"/>
        <v>0.27200000000000002</v>
      </c>
      <c r="E3864" s="33">
        <f t="shared" si="2190"/>
        <v>21.216000000000001</v>
      </c>
      <c r="F3864" s="34"/>
      <c r="G3864" s="42">
        <f t="shared" si="2191"/>
        <v>0</v>
      </c>
      <c r="H3864" s="36">
        <f t="shared" si="2185"/>
        <v>78</v>
      </c>
      <c r="I3864" s="36">
        <f t="shared" si="2096"/>
        <v>0</v>
      </c>
      <c r="J3864" s="44"/>
      <c r="K3864" s="273">
        <v>0.32</v>
      </c>
      <c r="L3864" s="25">
        <v>0.15</v>
      </c>
      <c r="M3864" s="26">
        <f t="shared" si="2134"/>
        <v>4.8000000000000001E-2</v>
      </c>
      <c r="N3864" s="43" t="s">
        <v>15</v>
      </c>
      <c r="O3864" s="39"/>
    </row>
    <row r="3865" spans="1:15" ht="15.75" hidden="1">
      <c r="A3865" s="40"/>
      <c r="B3865" s="93" t="s">
        <v>2280</v>
      </c>
      <c r="C3865" s="41" t="s">
        <v>170</v>
      </c>
      <c r="D3865" s="32">
        <f t="shared" si="2189"/>
        <v>0.27200000000000002</v>
      </c>
      <c r="E3865" s="33">
        <f t="shared" si="2190"/>
        <v>21.216000000000001</v>
      </c>
      <c r="F3865" s="34"/>
      <c r="G3865" s="42">
        <f t="shared" si="2191"/>
        <v>0</v>
      </c>
      <c r="H3865" s="36">
        <f t="shared" si="2185"/>
        <v>78</v>
      </c>
      <c r="I3865" s="36">
        <f t="shared" si="2096"/>
        <v>0</v>
      </c>
      <c r="J3865" s="44"/>
      <c r="K3865" s="273">
        <v>0.32</v>
      </c>
      <c r="L3865" s="25">
        <v>0.15</v>
      </c>
      <c r="M3865" s="26">
        <f t="shared" si="2134"/>
        <v>4.8000000000000001E-2</v>
      </c>
      <c r="N3865" s="43" t="s">
        <v>15</v>
      </c>
      <c r="O3865" s="39"/>
    </row>
    <row r="3866" spans="1:15" ht="15.75">
      <c r="A3866" s="228" t="s">
        <v>6272</v>
      </c>
      <c r="B3866" s="93" t="s">
        <v>6298</v>
      </c>
      <c r="C3866" s="41" t="s">
        <v>170</v>
      </c>
      <c r="D3866" s="32">
        <f t="shared" si="2189"/>
        <v>0.629</v>
      </c>
      <c r="E3866" s="33">
        <f t="shared" si="2190"/>
        <v>49.061999999999998</v>
      </c>
      <c r="F3866" s="34"/>
      <c r="G3866" s="42">
        <f t="shared" si="2191"/>
        <v>0</v>
      </c>
      <c r="H3866" s="36">
        <f t="shared" si="2185"/>
        <v>78</v>
      </c>
      <c r="I3866" s="36">
        <f t="shared" si="2096"/>
        <v>0</v>
      </c>
      <c r="J3866" s="44">
        <v>100</v>
      </c>
      <c r="K3866" s="273">
        <v>0.74</v>
      </c>
      <c r="L3866" s="25">
        <v>0.15</v>
      </c>
      <c r="M3866" s="26">
        <f t="shared" si="2134"/>
        <v>0.111</v>
      </c>
      <c r="N3866" s="43"/>
      <c r="O3866" s="39"/>
    </row>
    <row r="3867" spans="1:15" ht="15.75" hidden="1">
      <c r="A3867" s="40" t="s">
        <v>6273</v>
      </c>
      <c r="B3867" s="93" t="s">
        <v>6299</v>
      </c>
      <c r="C3867" s="41" t="s">
        <v>170</v>
      </c>
      <c r="D3867" s="32">
        <f t="shared" si="2189"/>
        <v>0.8075</v>
      </c>
      <c r="E3867" s="33">
        <f t="shared" si="2190"/>
        <v>62.984999999999999</v>
      </c>
      <c r="F3867" s="34"/>
      <c r="G3867" s="42">
        <f t="shared" si="2191"/>
        <v>0</v>
      </c>
      <c r="H3867" s="36">
        <f t="shared" si="2185"/>
        <v>78</v>
      </c>
      <c r="I3867" s="36">
        <f t="shared" si="2096"/>
        <v>0</v>
      </c>
      <c r="J3867" s="44">
        <v>200</v>
      </c>
      <c r="K3867" s="273">
        <v>0.95</v>
      </c>
      <c r="L3867" s="25">
        <v>0.15</v>
      </c>
      <c r="M3867" s="26">
        <f t="shared" si="2134"/>
        <v>0.14249999999999999</v>
      </c>
      <c r="N3867" s="43" t="s">
        <v>15</v>
      </c>
      <c r="O3867" s="39"/>
    </row>
    <row r="3868" spans="1:15" ht="15.75" hidden="1">
      <c r="A3868" s="40" t="s">
        <v>6274</v>
      </c>
      <c r="B3868" s="93" t="s">
        <v>6300</v>
      </c>
      <c r="C3868" s="41" t="s">
        <v>170</v>
      </c>
      <c r="D3868" s="101">
        <f t="shared" ref="D3868:D3875" si="2192">K3868-M3868</f>
        <v>0.629</v>
      </c>
      <c r="E3868" s="33">
        <f t="shared" ref="E3868:E3875" si="2193">D3868*H3868</f>
        <v>49.061999999999998</v>
      </c>
      <c r="F3868" s="50"/>
      <c r="G3868" s="42">
        <f t="shared" ref="G3868:G3875" si="2194">F3868*D3868</f>
        <v>0</v>
      </c>
      <c r="H3868" s="36">
        <f t="shared" si="2185"/>
        <v>78</v>
      </c>
      <c r="I3868" s="36">
        <f>E3868*F3868</f>
        <v>0</v>
      </c>
      <c r="J3868" s="44">
        <v>200</v>
      </c>
      <c r="K3868" s="273">
        <v>0.74</v>
      </c>
      <c r="L3868" s="25">
        <v>0.15</v>
      </c>
      <c r="M3868" s="26">
        <f t="shared" ref="M3868:M3875" si="2195">K3868*L3868</f>
        <v>0.111</v>
      </c>
      <c r="N3868" s="43" t="s">
        <v>15</v>
      </c>
      <c r="O3868" s="39"/>
    </row>
    <row r="3869" spans="1:15" ht="15.75">
      <c r="A3869" s="228" t="s">
        <v>6275</v>
      </c>
      <c r="B3869" s="93" t="s">
        <v>6301</v>
      </c>
      <c r="C3869" s="41" t="s">
        <v>170</v>
      </c>
      <c r="D3869" s="32">
        <f t="shared" si="2192"/>
        <v>0.629</v>
      </c>
      <c r="E3869" s="33">
        <f t="shared" si="2193"/>
        <v>49.061999999999998</v>
      </c>
      <c r="F3869" s="34"/>
      <c r="G3869" s="42">
        <f t="shared" si="2194"/>
        <v>0</v>
      </c>
      <c r="H3869" s="36">
        <f t="shared" si="2185"/>
        <v>78</v>
      </c>
      <c r="I3869" s="36">
        <f t="shared" ref="I3869" si="2196">E3869*F3869</f>
        <v>0</v>
      </c>
      <c r="J3869" s="44">
        <v>100</v>
      </c>
      <c r="K3869" s="273">
        <v>0.74</v>
      </c>
      <c r="L3869" s="25">
        <v>0.15</v>
      </c>
      <c r="M3869" s="26">
        <f t="shared" si="2195"/>
        <v>0.111</v>
      </c>
      <c r="N3869" s="43"/>
      <c r="O3869" s="39"/>
    </row>
    <row r="3870" spans="1:15" ht="15.75">
      <c r="A3870" s="228" t="s">
        <v>6276</v>
      </c>
      <c r="B3870" s="93" t="s">
        <v>6302</v>
      </c>
      <c r="C3870" s="41" t="s">
        <v>170</v>
      </c>
      <c r="D3870" s="101">
        <f t="shared" si="2192"/>
        <v>0.50149999999999995</v>
      </c>
      <c r="E3870" s="33">
        <f t="shared" si="2193"/>
        <v>39.116999999999997</v>
      </c>
      <c r="F3870" s="50"/>
      <c r="G3870" s="42">
        <f t="shared" si="2194"/>
        <v>0</v>
      </c>
      <c r="H3870" s="51">
        <f t="shared" si="2185"/>
        <v>78</v>
      </c>
      <c r="I3870" s="51">
        <f>E3870*F3870</f>
        <v>0</v>
      </c>
      <c r="J3870" s="52">
        <v>50</v>
      </c>
      <c r="K3870" s="276">
        <v>0.59</v>
      </c>
      <c r="L3870" s="25">
        <v>0.15</v>
      </c>
      <c r="M3870" s="26">
        <f t="shared" si="2195"/>
        <v>8.8499999999999995E-2</v>
      </c>
      <c r="N3870" s="53"/>
      <c r="O3870" s="104"/>
    </row>
    <row r="3871" spans="1:15" ht="15.75">
      <c r="A3871" s="228" t="s">
        <v>6277</v>
      </c>
      <c r="B3871" s="93" t="s">
        <v>6303</v>
      </c>
      <c r="C3871" s="41" t="s">
        <v>170</v>
      </c>
      <c r="D3871" s="101">
        <f t="shared" si="2192"/>
        <v>0.748</v>
      </c>
      <c r="E3871" s="33">
        <f t="shared" si="2193"/>
        <v>58.344000000000001</v>
      </c>
      <c r="F3871" s="76"/>
      <c r="G3871" s="168">
        <f t="shared" si="2194"/>
        <v>0</v>
      </c>
      <c r="H3871" s="51">
        <f t="shared" si="2185"/>
        <v>78</v>
      </c>
      <c r="I3871" s="51">
        <f>E3871*F3871</f>
        <v>0</v>
      </c>
      <c r="J3871" s="52">
        <v>100</v>
      </c>
      <c r="K3871" s="276">
        <v>0.88</v>
      </c>
      <c r="L3871" s="25">
        <v>0.15</v>
      </c>
      <c r="M3871" s="26">
        <f t="shared" si="2195"/>
        <v>0.13200000000000001</v>
      </c>
      <c r="N3871" s="53"/>
      <c r="O3871" s="104"/>
    </row>
    <row r="3872" spans="1:15" ht="15.75">
      <c r="A3872" s="228" t="s">
        <v>6278</v>
      </c>
      <c r="B3872" s="165" t="s">
        <v>6304</v>
      </c>
      <c r="C3872" s="41" t="s">
        <v>170</v>
      </c>
      <c r="D3872" s="32">
        <f t="shared" si="2192"/>
        <v>0.8075</v>
      </c>
      <c r="E3872" s="66">
        <f t="shared" si="2193"/>
        <v>62.984999999999999</v>
      </c>
      <c r="F3872" s="34"/>
      <c r="G3872" s="42">
        <f t="shared" si="2194"/>
        <v>0</v>
      </c>
      <c r="H3872" s="36">
        <f t="shared" si="2185"/>
        <v>78</v>
      </c>
      <c r="I3872" s="36">
        <f t="shared" ref="I3872:I3875" si="2197">E3872*F3872</f>
        <v>0</v>
      </c>
      <c r="J3872" s="44">
        <v>100</v>
      </c>
      <c r="K3872" s="273">
        <v>0.95</v>
      </c>
      <c r="L3872" s="25">
        <v>0.15</v>
      </c>
      <c r="M3872" s="26">
        <f t="shared" si="2195"/>
        <v>0.14249999999999999</v>
      </c>
      <c r="N3872" s="43"/>
      <c r="O3872" s="39"/>
    </row>
    <row r="3873" spans="1:15" ht="15.75">
      <c r="A3873" s="228" t="s">
        <v>6279</v>
      </c>
      <c r="B3873" s="93" t="s">
        <v>6305</v>
      </c>
      <c r="C3873" s="41" t="s">
        <v>170</v>
      </c>
      <c r="D3873" s="32">
        <f t="shared" si="2192"/>
        <v>1.6234999999999999</v>
      </c>
      <c r="E3873" s="33">
        <f t="shared" si="2193"/>
        <v>126.633</v>
      </c>
      <c r="F3873" s="34"/>
      <c r="G3873" s="42">
        <f t="shared" si="2194"/>
        <v>0</v>
      </c>
      <c r="H3873" s="36">
        <f t="shared" si="2185"/>
        <v>78</v>
      </c>
      <c r="I3873" s="36">
        <f t="shared" si="2197"/>
        <v>0</v>
      </c>
      <c r="J3873" s="44">
        <v>100</v>
      </c>
      <c r="K3873" s="273">
        <v>1.91</v>
      </c>
      <c r="L3873" s="25">
        <v>0.15</v>
      </c>
      <c r="M3873" s="26">
        <f t="shared" si="2195"/>
        <v>0.28649999999999998</v>
      </c>
      <c r="N3873" s="43"/>
      <c r="O3873" s="39"/>
    </row>
    <row r="3874" spans="1:15" ht="15.75">
      <c r="A3874" s="228" t="s">
        <v>6280</v>
      </c>
      <c r="B3874" s="93" t="s">
        <v>6306</v>
      </c>
      <c r="C3874" s="41" t="s">
        <v>170</v>
      </c>
      <c r="D3874" s="32">
        <f t="shared" si="2192"/>
        <v>1.6234999999999999</v>
      </c>
      <c r="E3874" s="33">
        <f t="shared" si="2193"/>
        <v>126.633</v>
      </c>
      <c r="F3874" s="34"/>
      <c r="G3874" s="42">
        <f t="shared" si="2194"/>
        <v>0</v>
      </c>
      <c r="H3874" s="36">
        <f t="shared" si="2185"/>
        <v>78</v>
      </c>
      <c r="I3874" s="36">
        <f t="shared" si="2197"/>
        <v>0</v>
      </c>
      <c r="J3874" s="44">
        <v>50</v>
      </c>
      <c r="K3874" s="273">
        <v>1.91</v>
      </c>
      <c r="L3874" s="25">
        <v>0.15</v>
      </c>
      <c r="M3874" s="26">
        <f t="shared" si="2195"/>
        <v>0.28649999999999998</v>
      </c>
      <c r="N3874" s="43"/>
      <c r="O3874" s="39"/>
    </row>
    <row r="3875" spans="1:15" ht="15.75">
      <c r="A3875" s="228" t="s">
        <v>6281</v>
      </c>
      <c r="B3875" s="93" t="s">
        <v>6307</v>
      </c>
      <c r="C3875" s="41" t="s">
        <v>170</v>
      </c>
      <c r="D3875" s="32">
        <f t="shared" si="2192"/>
        <v>1.87</v>
      </c>
      <c r="E3875" s="33">
        <f t="shared" si="2193"/>
        <v>145.86000000000001</v>
      </c>
      <c r="F3875" s="34"/>
      <c r="G3875" s="42">
        <f t="shared" si="2194"/>
        <v>0</v>
      </c>
      <c r="H3875" s="36">
        <f t="shared" si="2185"/>
        <v>78</v>
      </c>
      <c r="I3875" s="36">
        <f t="shared" si="2197"/>
        <v>0</v>
      </c>
      <c r="J3875" s="44">
        <v>100</v>
      </c>
      <c r="K3875" s="273">
        <v>2.2000000000000002</v>
      </c>
      <c r="L3875" s="25">
        <v>0.15</v>
      </c>
      <c r="M3875" s="26">
        <f t="shared" si="2195"/>
        <v>0.33</v>
      </c>
      <c r="N3875" s="43"/>
      <c r="O3875" s="39"/>
    </row>
    <row r="3876" spans="1:15" ht="15.75">
      <c r="A3876" s="228" t="s">
        <v>6282</v>
      </c>
      <c r="B3876" s="93" t="s">
        <v>6308</v>
      </c>
      <c r="C3876" s="41" t="s">
        <v>170</v>
      </c>
      <c r="D3876" s="101">
        <f t="shared" ref="D3876:D3879" si="2198">K3876-M3876</f>
        <v>1.87</v>
      </c>
      <c r="E3876" s="33">
        <f t="shared" ref="E3876:E3879" si="2199">D3876*H3876</f>
        <v>145.86000000000001</v>
      </c>
      <c r="F3876" s="50"/>
      <c r="G3876" s="42">
        <f t="shared" ref="G3876:G3879" si="2200">F3876*D3876</f>
        <v>0</v>
      </c>
      <c r="H3876" s="36">
        <f t="shared" si="2185"/>
        <v>78</v>
      </c>
      <c r="I3876" s="36">
        <f>E3876*F3876</f>
        <v>0</v>
      </c>
      <c r="J3876" s="44">
        <v>100</v>
      </c>
      <c r="K3876" s="273">
        <v>2.2000000000000002</v>
      </c>
      <c r="L3876" s="25">
        <v>0.15</v>
      </c>
      <c r="M3876" s="26">
        <f t="shared" ref="M3876:M3879" si="2201">K3876*L3876</f>
        <v>0.33</v>
      </c>
      <c r="N3876" s="43"/>
      <c r="O3876" s="39"/>
    </row>
    <row r="3877" spans="1:15" ht="15.75">
      <c r="A3877" s="228" t="s">
        <v>6283</v>
      </c>
      <c r="B3877" s="93" t="s">
        <v>6309</v>
      </c>
      <c r="C3877" s="41" t="s">
        <v>170</v>
      </c>
      <c r="D3877" s="32">
        <f t="shared" si="2198"/>
        <v>0.99449999999999994</v>
      </c>
      <c r="E3877" s="33">
        <f t="shared" si="2199"/>
        <v>77.570999999999998</v>
      </c>
      <c r="F3877" s="34"/>
      <c r="G3877" s="42">
        <f t="shared" si="2200"/>
        <v>0</v>
      </c>
      <c r="H3877" s="36">
        <f t="shared" si="2185"/>
        <v>78</v>
      </c>
      <c r="I3877" s="36">
        <f t="shared" ref="I3877" si="2202">E3877*F3877</f>
        <v>0</v>
      </c>
      <c r="J3877" s="44">
        <v>200</v>
      </c>
      <c r="K3877" s="273">
        <v>1.17</v>
      </c>
      <c r="L3877" s="25">
        <v>0.15</v>
      </c>
      <c r="M3877" s="26">
        <f t="shared" si="2201"/>
        <v>0.17549999999999999</v>
      </c>
      <c r="N3877" s="43"/>
      <c r="O3877" s="39"/>
    </row>
    <row r="3878" spans="1:15" ht="15.75" hidden="1">
      <c r="A3878" s="40" t="s">
        <v>6284</v>
      </c>
      <c r="B3878" s="93" t="s">
        <v>6332</v>
      </c>
      <c r="C3878" s="41" t="s">
        <v>170</v>
      </c>
      <c r="D3878" s="101">
        <f t="shared" si="2198"/>
        <v>0.748</v>
      </c>
      <c r="E3878" s="33">
        <f t="shared" si="2199"/>
        <v>58.344000000000001</v>
      </c>
      <c r="F3878" s="50"/>
      <c r="G3878" s="42">
        <f t="shared" si="2200"/>
        <v>0</v>
      </c>
      <c r="H3878" s="51">
        <f t="shared" si="2185"/>
        <v>78</v>
      </c>
      <c r="I3878" s="51">
        <f>E3878*F3878</f>
        <v>0</v>
      </c>
      <c r="J3878" s="52">
        <v>200</v>
      </c>
      <c r="K3878" s="276">
        <v>0.88</v>
      </c>
      <c r="L3878" s="25">
        <v>0.15</v>
      </c>
      <c r="M3878" s="26">
        <f t="shared" si="2201"/>
        <v>0.13200000000000001</v>
      </c>
      <c r="N3878" s="53" t="s">
        <v>15</v>
      </c>
      <c r="O3878" s="104"/>
    </row>
    <row r="3879" spans="1:15" ht="15.75">
      <c r="A3879" s="228" t="s">
        <v>6285</v>
      </c>
      <c r="B3879" s="93" t="s">
        <v>6310</v>
      </c>
      <c r="C3879" s="41" t="s">
        <v>170</v>
      </c>
      <c r="D3879" s="101">
        <f t="shared" si="2198"/>
        <v>0.93500000000000005</v>
      </c>
      <c r="E3879" s="33">
        <f t="shared" si="2199"/>
        <v>72.930000000000007</v>
      </c>
      <c r="F3879" s="76"/>
      <c r="G3879" s="168">
        <f t="shared" si="2200"/>
        <v>0</v>
      </c>
      <c r="H3879" s="51">
        <f t="shared" si="2185"/>
        <v>78</v>
      </c>
      <c r="I3879" s="51">
        <f>E3879*F3879</f>
        <v>0</v>
      </c>
      <c r="J3879" s="52">
        <v>200</v>
      </c>
      <c r="K3879" s="276">
        <v>1.1000000000000001</v>
      </c>
      <c r="L3879" s="25">
        <v>0.15</v>
      </c>
      <c r="M3879" s="26">
        <f t="shared" si="2201"/>
        <v>0.16500000000000001</v>
      </c>
      <c r="N3879" s="53"/>
      <c r="O3879" s="104"/>
    </row>
    <row r="3880" spans="1:15" ht="15.75" hidden="1">
      <c r="A3880" s="40"/>
      <c r="B3880" s="93" t="s">
        <v>2281</v>
      </c>
      <c r="C3880" s="41" t="s">
        <v>170</v>
      </c>
      <c r="D3880" s="32">
        <f t="shared" si="2189"/>
        <v>0.61199999999999999</v>
      </c>
      <c r="E3880" s="33">
        <f t="shared" si="2190"/>
        <v>47.735999999999997</v>
      </c>
      <c r="F3880" s="34"/>
      <c r="G3880" s="42">
        <f t="shared" si="2191"/>
        <v>0</v>
      </c>
      <c r="H3880" s="36">
        <f t="shared" si="2185"/>
        <v>78</v>
      </c>
      <c r="I3880" s="36">
        <f t="shared" si="2096"/>
        <v>0</v>
      </c>
      <c r="J3880" s="44"/>
      <c r="K3880" s="273">
        <v>0.72</v>
      </c>
      <c r="L3880" s="25">
        <v>0.15</v>
      </c>
      <c r="M3880" s="26">
        <f t="shared" si="2134"/>
        <v>0.108</v>
      </c>
      <c r="N3880" s="43" t="s">
        <v>15</v>
      </c>
      <c r="O3880" s="39"/>
    </row>
    <row r="3881" spans="1:15" ht="15.75">
      <c r="A3881" s="228" t="s">
        <v>5836</v>
      </c>
      <c r="B3881" s="93" t="s">
        <v>5609</v>
      </c>
      <c r="C3881" s="41" t="s">
        <v>45</v>
      </c>
      <c r="D3881" s="32">
        <f t="shared" si="2189"/>
        <v>6.8510000000000009</v>
      </c>
      <c r="E3881" s="33">
        <f t="shared" si="2190"/>
        <v>534.37800000000004</v>
      </c>
      <c r="F3881" s="34"/>
      <c r="G3881" s="42">
        <f t="shared" si="2191"/>
        <v>0</v>
      </c>
      <c r="H3881" s="36">
        <f t="shared" si="2185"/>
        <v>78</v>
      </c>
      <c r="I3881" s="36">
        <f t="shared" si="2096"/>
        <v>0</v>
      </c>
      <c r="J3881" s="44">
        <v>30</v>
      </c>
      <c r="K3881" s="273">
        <v>8.06</v>
      </c>
      <c r="L3881" s="25">
        <v>0.15</v>
      </c>
      <c r="M3881" s="26">
        <f t="shared" si="2134"/>
        <v>1.2090000000000001</v>
      </c>
      <c r="N3881" s="43"/>
      <c r="O3881" s="39"/>
    </row>
    <row r="3882" spans="1:15" ht="15.75">
      <c r="A3882" s="228" t="s">
        <v>5837</v>
      </c>
      <c r="B3882" s="93" t="s">
        <v>5570</v>
      </c>
      <c r="C3882" s="41" t="s">
        <v>170</v>
      </c>
      <c r="D3882" s="32">
        <f t="shared" si="2189"/>
        <v>7.0890000000000004</v>
      </c>
      <c r="E3882" s="33">
        <f t="shared" si="2190"/>
        <v>552.94200000000001</v>
      </c>
      <c r="F3882" s="34"/>
      <c r="G3882" s="42">
        <f t="shared" si="2191"/>
        <v>0</v>
      </c>
      <c r="H3882" s="36">
        <f t="shared" si="2185"/>
        <v>78</v>
      </c>
      <c r="I3882" s="36">
        <f t="shared" si="2096"/>
        <v>0</v>
      </c>
      <c r="J3882" s="44">
        <v>20</v>
      </c>
      <c r="K3882" s="273">
        <v>8.34</v>
      </c>
      <c r="L3882" s="25">
        <v>0.15</v>
      </c>
      <c r="M3882" s="26">
        <f t="shared" si="2134"/>
        <v>1.2509999999999999</v>
      </c>
      <c r="N3882" s="43"/>
      <c r="O3882" s="39"/>
    </row>
    <row r="3883" spans="1:15" ht="15.75">
      <c r="A3883" s="40"/>
      <c r="B3883" s="93" t="s">
        <v>2282</v>
      </c>
      <c r="C3883" s="41" t="s">
        <v>170</v>
      </c>
      <c r="D3883" s="32">
        <f>K3883-M3883</f>
        <v>0.32300000000000001</v>
      </c>
      <c r="E3883" s="33">
        <f t="shared" si="2190"/>
        <v>25.193999999999999</v>
      </c>
      <c r="F3883" s="34"/>
      <c r="G3883" s="42">
        <f t="shared" si="2191"/>
        <v>0</v>
      </c>
      <c r="H3883" s="36">
        <f t="shared" si="2185"/>
        <v>78</v>
      </c>
      <c r="I3883" s="36">
        <f t="shared" si="2096"/>
        <v>0</v>
      </c>
      <c r="J3883" s="44"/>
      <c r="K3883" s="273">
        <v>0.38</v>
      </c>
      <c r="L3883" s="25">
        <v>0.15</v>
      </c>
      <c r="M3883" s="26">
        <f t="shared" si="2134"/>
        <v>5.6999999999999995E-2</v>
      </c>
      <c r="N3883" s="43"/>
      <c r="O3883" s="39"/>
    </row>
    <row r="3884" spans="1:15" ht="15.75" hidden="1">
      <c r="A3884" s="40"/>
      <c r="B3884" s="93" t="s">
        <v>2283</v>
      </c>
      <c r="C3884" s="41" t="s">
        <v>170</v>
      </c>
      <c r="D3884" s="32">
        <f t="shared" si="2189"/>
        <v>0.32300000000000001</v>
      </c>
      <c r="E3884" s="33">
        <f t="shared" si="2190"/>
        <v>25.193999999999999</v>
      </c>
      <c r="F3884" s="34"/>
      <c r="G3884" s="42">
        <f t="shared" si="2191"/>
        <v>0</v>
      </c>
      <c r="H3884" s="36">
        <f t="shared" si="2185"/>
        <v>78</v>
      </c>
      <c r="I3884" s="36">
        <f t="shared" si="2096"/>
        <v>0</v>
      </c>
      <c r="J3884" s="44"/>
      <c r="K3884" s="273">
        <v>0.38</v>
      </c>
      <c r="L3884" s="25">
        <v>0.15</v>
      </c>
      <c r="M3884" s="26">
        <f t="shared" si="2134"/>
        <v>5.6999999999999995E-2</v>
      </c>
      <c r="N3884" s="43" t="s">
        <v>15</v>
      </c>
      <c r="O3884" s="39"/>
    </row>
    <row r="3885" spans="1:15" ht="15.75" hidden="1">
      <c r="A3885" s="40" t="s">
        <v>462</v>
      </c>
      <c r="B3885" s="93" t="s">
        <v>4510</v>
      </c>
      <c r="C3885" s="41" t="s">
        <v>170</v>
      </c>
      <c r="D3885" s="32">
        <f t="shared" si="2189"/>
        <v>1.3685</v>
      </c>
      <c r="E3885" s="33">
        <f t="shared" si="2190"/>
        <v>106.74300000000001</v>
      </c>
      <c r="F3885" s="34"/>
      <c r="G3885" s="42">
        <f t="shared" si="2191"/>
        <v>0</v>
      </c>
      <c r="H3885" s="36">
        <f t="shared" si="2185"/>
        <v>78</v>
      </c>
      <c r="I3885" s="36">
        <f t="shared" si="2096"/>
        <v>0</v>
      </c>
      <c r="J3885" s="44">
        <v>100</v>
      </c>
      <c r="K3885" s="273">
        <v>1.61</v>
      </c>
      <c r="L3885" s="25">
        <v>0.15</v>
      </c>
      <c r="M3885" s="26">
        <f t="shared" si="2134"/>
        <v>0.24149999999999999</v>
      </c>
      <c r="N3885" s="43" t="s">
        <v>15</v>
      </c>
      <c r="O3885" s="39"/>
    </row>
    <row r="3886" spans="1:15" ht="15.75">
      <c r="A3886" s="228" t="s">
        <v>464</v>
      </c>
      <c r="B3886" s="93" t="s">
        <v>2284</v>
      </c>
      <c r="C3886" s="41" t="s">
        <v>170</v>
      </c>
      <c r="D3886" s="32">
        <f t="shared" si="2189"/>
        <v>1.3685</v>
      </c>
      <c r="E3886" s="33">
        <f t="shared" si="2190"/>
        <v>106.74300000000001</v>
      </c>
      <c r="F3886" s="34"/>
      <c r="G3886" s="42">
        <f t="shared" si="2191"/>
        <v>0</v>
      </c>
      <c r="H3886" s="36">
        <f t="shared" si="2185"/>
        <v>78</v>
      </c>
      <c r="I3886" s="36">
        <f t="shared" si="2096"/>
        <v>0</v>
      </c>
      <c r="J3886" s="44">
        <v>100</v>
      </c>
      <c r="K3886" s="273">
        <v>1.61</v>
      </c>
      <c r="L3886" s="25">
        <v>0.15</v>
      </c>
      <c r="M3886" s="26">
        <f t="shared" si="2134"/>
        <v>0.24149999999999999</v>
      </c>
      <c r="N3886" s="43"/>
      <c r="O3886" s="39"/>
    </row>
    <row r="3887" spans="1:15" ht="15.75" hidden="1">
      <c r="A3887" s="40"/>
      <c r="B3887" s="93" t="s">
        <v>4166</v>
      </c>
      <c r="C3887" s="41" t="s">
        <v>14</v>
      </c>
      <c r="D3887" s="32">
        <f t="shared" ref="D3887:D3889" si="2203">K3887-M3887</f>
        <v>2.4904999999999999</v>
      </c>
      <c r="E3887" s="33">
        <f t="shared" ref="E3887:E3889" si="2204">D3887*H3887</f>
        <v>194.25899999999999</v>
      </c>
      <c r="F3887" s="34"/>
      <c r="G3887" s="42">
        <f t="shared" ref="G3887:G3889" si="2205">F3887*D3887</f>
        <v>0</v>
      </c>
      <c r="H3887" s="36">
        <f t="shared" si="2185"/>
        <v>78</v>
      </c>
      <c r="I3887" s="36">
        <f t="shared" ref="I3887" si="2206">E3887*F3887</f>
        <v>0</v>
      </c>
      <c r="J3887" s="44">
        <v>50</v>
      </c>
      <c r="K3887" s="273">
        <v>2.93</v>
      </c>
      <c r="L3887" s="25">
        <v>0.15</v>
      </c>
      <c r="M3887" s="26">
        <f t="shared" ref="M3887:M3889" si="2207">K3887*L3887</f>
        <v>0.4395</v>
      </c>
      <c r="N3887" s="43" t="s">
        <v>15</v>
      </c>
      <c r="O3887" s="39"/>
    </row>
    <row r="3888" spans="1:15" ht="15.75">
      <c r="A3888" s="228" t="s">
        <v>5838</v>
      </c>
      <c r="B3888" s="93" t="s">
        <v>5564</v>
      </c>
      <c r="C3888" s="93" t="s">
        <v>14</v>
      </c>
      <c r="D3888" s="101">
        <f t="shared" si="2203"/>
        <v>0.56100000000000005</v>
      </c>
      <c r="E3888" s="33">
        <f t="shared" si="2204"/>
        <v>43.758000000000003</v>
      </c>
      <c r="F3888" s="50"/>
      <c r="G3888" s="42">
        <f t="shared" si="2205"/>
        <v>0</v>
      </c>
      <c r="H3888" s="51">
        <f t="shared" si="2185"/>
        <v>78</v>
      </c>
      <c r="I3888" s="51">
        <f>E3888*F3888</f>
        <v>0</v>
      </c>
      <c r="J3888" s="52">
        <v>400</v>
      </c>
      <c r="K3888" s="276">
        <v>0.66</v>
      </c>
      <c r="L3888" s="25">
        <v>0.15</v>
      </c>
      <c r="M3888" s="26">
        <f t="shared" si="2207"/>
        <v>9.9000000000000005E-2</v>
      </c>
      <c r="N3888" s="53"/>
      <c r="O3888" s="104"/>
    </row>
    <row r="3889" spans="1:15" ht="15.75">
      <c r="A3889" s="228" t="s">
        <v>6076</v>
      </c>
      <c r="B3889" s="93" t="s">
        <v>6077</v>
      </c>
      <c r="C3889" s="41" t="s">
        <v>45</v>
      </c>
      <c r="D3889" s="32">
        <f t="shared" si="2203"/>
        <v>2.0569999999999999</v>
      </c>
      <c r="E3889" s="33">
        <f t="shared" si="2204"/>
        <v>160.446</v>
      </c>
      <c r="F3889" s="34"/>
      <c r="G3889" s="42">
        <f t="shared" si="2205"/>
        <v>0</v>
      </c>
      <c r="H3889" s="36">
        <f t="shared" si="2185"/>
        <v>78</v>
      </c>
      <c r="I3889" s="36">
        <f t="shared" ref="I3889" si="2208">E3889*F3889</f>
        <v>0</v>
      </c>
      <c r="J3889" s="44">
        <v>150</v>
      </c>
      <c r="K3889" s="273">
        <v>2.42</v>
      </c>
      <c r="L3889" s="25">
        <v>0.15</v>
      </c>
      <c r="M3889" s="26">
        <f t="shared" si="2207"/>
        <v>0.36299999999999999</v>
      </c>
      <c r="N3889" s="43"/>
      <c r="O3889" s="39"/>
    </row>
    <row r="3890" spans="1:15" ht="15.75" hidden="1">
      <c r="A3890" s="40"/>
      <c r="B3890" s="93" t="s">
        <v>2285</v>
      </c>
      <c r="C3890" s="41" t="s">
        <v>14</v>
      </c>
      <c r="D3890" s="32">
        <f t="shared" si="2189"/>
        <v>13.047499999999999</v>
      </c>
      <c r="E3890" s="33">
        <f t="shared" si="2190"/>
        <v>1017.7049999999999</v>
      </c>
      <c r="F3890" s="34"/>
      <c r="G3890" s="42">
        <f t="shared" si="2191"/>
        <v>0</v>
      </c>
      <c r="H3890" s="36">
        <f t="shared" si="2185"/>
        <v>78</v>
      </c>
      <c r="I3890" s="36">
        <f t="shared" si="2096"/>
        <v>0</v>
      </c>
      <c r="J3890" s="44">
        <v>12</v>
      </c>
      <c r="K3890" s="273">
        <v>15.35</v>
      </c>
      <c r="L3890" s="25">
        <v>0.15</v>
      </c>
      <c r="M3890" s="26">
        <f t="shared" si="2134"/>
        <v>2.3024999999999998</v>
      </c>
      <c r="N3890" s="43" t="s">
        <v>15</v>
      </c>
      <c r="O3890" s="39"/>
    </row>
    <row r="3891" spans="1:15" ht="15.75" hidden="1">
      <c r="A3891" s="40" t="s">
        <v>5839</v>
      </c>
      <c r="B3891" s="93" t="s">
        <v>1745</v>
      </c>
      <c r="C3891" s="41" t="s">
        <v>14</v>
      </c>
      <c r="D3891" s="32">
        <f t="shared" si="2189"/>
        <v>33.838500000000003</v>
      </c>
      <c r="E3891" s="33">
        <f t="shared" si="2190"/>
        <v>2639.4030000000002</v>
      </c>
      <c r="F3891" s="34"/>
      <c r="G3891" s="42">
        <f t="shared" si="2191"/>
        <v>0</v>
      </c>
      <c r="H3891" s="36">
        <f t="shared" si="2185"/>
        <v>78</v>
      </c>
      <c r="I3891" s="36">
        <f t="shared" si="2096"/>
        <v>0</v>
      </c>
      <c r="J3891" s="44">
        <v>6</v>
      </c>
      <c r="K3891" s="273">
        <v>39.81</v>
      </c>
      <c r="L3891" s="25">
        <v>0.15</v>
      </c>
      <c r="M3891" s="26">
        <f t="shared" si="2134"/>
        <v>5.9714999999999998</v>
      </c>
      <c r="N3891" s="43" t="s">
        <v>15</v>
      </c>
      <c r="O3891" s="39"/>
    </row>
    <row r="3892" spans="1:15" ht="15.75">
      <c r="A3892" s="228" t="s">
        <v>5840</v>
      </c>
      <c r="B3892" s="93" t="s">
        <v>6402</v>
      </c>
      <c r="C3892" s="41" t="s">
        <v>45</v>
      </c>
      <c r="D3892" s="32">
        <f>K3892-M3892</f>
        <v>39.805499999999995</v>
      </c>
      <c r="E3892" s="33">
        <f>D3892*H3892</f>
        <v>3104.8289999999997</v>
      </c>
      <c r="F3892" s="34"/>
      <c r="G3892" s="42">
        <f>F3892*D3892</f>
        <v>0</v>
      </c>
      <c r="H3892" s="36">
        <f t="shared" si="2185"/>
        <v>78</v>
      </c>
      <c r="I3892" s="36">
        <f>E3892*F3892</f>
        <v>0</v>
      </c>
      <c r="J3892" s="44">
        <v>3</v>
      </c>
      <c r="K3892" s="273">
        <v>46.83</v>
      </c>
      <c r="L3892" s="25">
        <v>0.15</v>
      </c>
      <c r="M3892" s="26">
        <f>K3892*L3892</f>
        <v>7.0244999999999997</v>
      </c>
      <c r="N3892" s="43"/>
      <c r="O3892" s="39"/>
    </row>
    <row r="3893" spans="1:15" ht="15.75" hidden="1">
      <c r="A3893" s="40"/>
      <c r="B3893" s="93" t="s">
        <v>2286</v>
      </c>
      <c r="C3893" s="41" t="s">
        <v>45</v>
      </c>
      <c r="D3893" s="32">
        <f>K3893-M3893</f>
        <v>55.981000000000002</v>
      </c>
      <c r="E3893" s="33">
        <f>D3893*H3893</f>
        <v>4366.518</v>
      </c>
      <c r="F3893" s="34"/>
      <c r="G3893" s="42">
        <f>F3893*D3893</f>
        <v>0</v>
      </c>
      <c r="H3893" s="36">
        <f t="shared" si="2185"/>
        <v>78</v>
      </c>
      <c r="I3893" s="36">
        <f>E3893*F3893</f>
        <v>0</v>
      </c>
      <c r="J3893" s="44"/>
      <c r="K3893" s="273">
        <v>65.86</v>
      </c>
      <c r="L3893" s="25">
        <v>0.15</v>
      </c>
      <c r="M3893" s="26">
        <f>K3893*L3893</f>
        <v>9.8789999999999996</v>
      </c>
      <c r="N3893" s="43" t="s">
        <v>15</v>
      </c>
      <c r="O3893" s="39"/>
    </row>
    <row r="3894" spans="1:15" ht="15.75">
      <c r="A3894" s="228" t="s">
        <v>5841</v>
      </c>
      <c r="B3894" s="93" t="s">
        <v>6401</v>
      </c>
      <c r="C3894" s="41" t="s">
        <v>45</v>
      </c>
      <c r="D3894" s="32">
        <f>K3894-M3894</f>
        <v>47.889000000000003</v>
      </c>
      <c r="E3894" s="33">
        <f>D3894*H3894</f>
        <v>3735.3420000000001</v>
      </c>
      <c r="F3894" s="34"/>
      <c r="G3894" s="42">
        <f>F3894*D3894</f>
        <v>0</v>
      </c>
      <c r="H3894" s="36">
        <f t="shared" si="2185"/>
        <v>78</v>
      </c>
      <c r="I3894" s="36">
        <f>E3894*F3894</f>
        <v>0</v>
      </c>
      <c r="J3894" s="44">
        <v>3</v>
      </c>
      <c r="K3894" s="273">
        <v>56.34</v>
      </c>
      <c r="L3894" s="25">
        <v>0.15</v>
      </c>
      <c r="M3894" s="26">
        <f>K3894*L3894</f>
        <v>8.4510000000000005</v>
      </c>
      <c r="N3894" s="43"/>
      <c r="O3894" s="39"/>
    </row>
    <row r="3895" spans="1:15" ht="15.75" hidden="1">
      <c r="A3895" s="40"/>
      <c r="B3895" s="93" t="s">
        <v>2287</v>
      </c>
      <c r="C3895" s="41" t="s">
        <v>45</v>
      </c>
      <c r="D3895" s="32">
        <f t="shared" si="2189"/>
        <v>72.649500000000003</v>
      </c>
      <c r="E3895" s="33">
        <f t="shared" si="2190"/>
        <v>5666.6610000000001</v>
      </c>
      <c r="F3895" s="34"/>
      <c r="G3895" s="42">
        <f t="shared" si="2191"/>
        <v>0</v>
      </c>
      <c r="H3895" s="36">
        <f t="shared" si="2185"/>
        <v>78</v>
      </c>
      <c r="I3895" s="36">
        <f t="shared" si="2096"/>
        <v>0</v>
      </c>
      <c r="J3895" s="44"/>
      <c r="K3895" s="273">
        <v>85.47</v>
      </c>
      <c r="L3895" s="25">
        <v>0.15</v>
      </c>
      <c r="M3895" s="26">
        <f t="shared" si="2134"/>
        <v>12.820499999999999</v>
      </c>
      <c r="N3895" s="43" t="s">
        <v>15</v>
      </c>
      <c r="O3895" s="39"/>
    </row>
    <row r="3896" spans="1:15" ht="15.75">
      <c r="A3896" s="40"/>
      <c r="B3896" s="93" t="s">
        <v>2288</v>
      </c>
      <c r="C3896" s="41" t="s">
        <v>170</v>
      </c>
      <c r="D3896" s="32">
        <f t="shared" si="2189"/>
        <v>0.17</v>
      </c>
      <c r="E3896" s="33">
        <f t="shared" si="2190"/>
        <v>13.260000000000002</v>
      </c>
      <c r="F3896" s="34"/>
      <c r="G3896" s="42">
        <f t="shared" si="2191"/>
        <v>0</v>
      </c>
      <c r="H3896" s="36">
        <f t="shared" si="2185"/>
        <v>78</v>
      </c>
      <c r="I3896" s="36">
        <f t="shared" si="2096"/>
        <v>0</v>
      </c>
      <c r="J3896" s="44"/>
      <c r="K3896" s="273">
        <v>0.2</v>
      </c>
      <c r="L3896" s="25">
        <v>0.15</v>
      </c>
      <c r="M3896" s="26">
        <f t="shared" si="2134"/>
        <v>0.03</v>
      </c>
      <c r="N3896" s="43"/>
      <c r="O3896" s="39"/>
    </row>
    <row r="3897" spans="1:15" ht="15.75" hidden="1">
      <c r="A3897" s="40"/>
      <c r="B3897" s="93" t="s">
        <v>2289</v>
      </c>
      <c r="C3897" s="41" t="s">
        <v>170</v>
      </c>
      <c r="D3897" s="32">
        <f t="shared" si="2189"/>
        <v>4.6665000000000001</v>
      </c>
      <c r="E3897" s="33">
        <f t="shared" si="2190"/>
        <v>363.98700000000002</v>
      </c>
      <c r="F3897" s="34"/>
      <c r="G3897" s="42">
        <f t="shared" si="2191"/>
        <v>0</v>
      </c>
      <c r="H3897" s="36">
        <f t="shared" si="2185"/>
        <v>78</v>
      </c>
      <c r="I3897" s="36">
        <f>E3897*F3897</f>
        <v>0</v>
      </c>
      <c r="J3897" s="44"/>
      <c r="K3897" s="273">
        <v>5.49</v>
      </c>
      <c r="L3897" s="25">
        <v>0.15</v>
      </c>
      <c r="M3897" s="26">
        <f t="shared" si="2134"/>
        <v>0.82350000000000001</v>
      </c>
      <c r="N3897" s="43" t="s">
        <v>15</v>
      </c>
      <c r="O3897" s="39"/>
    </row>
    <row r="3898" spans="1:15" ht="15.75">
      <c r="A3898" s="40"/>
      <c r="B3898" s="93" t="s">
        <v>2290</v>
      </c>
      <c r="C3898" s="41" t="s">
        <v>170</v>
      </c>
      <c r="D3898" s="32">
        <f>K3898-M3898</f>
        <v>8.7720000000000002</v>
      </c>
      <c r="E3898" s="33">
        <f>D3898*H3898</f>
        <v>684.21600000000001</v>
      </c>
      <c r="F3898" s="34"/>
      <c r="G3898" s="42">
        <f>F3898*D3898</f>
        <v>0</v>
      </c>
      <c r="H3898" s="36">
        <f t="shared" si="2185"/>
        <v>78</v>
      </c>
      <c r="I3898" s="36">
        <f>E3898*F3898</f>
        <v>0</v>
      </c>
      <c r="J3898" s="44"/>
      <c r="K3898" s="273">
        <v>10.32</v>
      </c>
      <c r="L3898" s="25">
        <v>0.15</v>
      </c>
      <c r="M3898" s="26">
        <f>K3898*L3898</f>
        <v>1.548</v>
      </c>
      <c r="N3898" s="43"/>
      <c r="O3898" s="39"/>
    </row>
    <row r="3899" spans="1:15" ht="15.75">
      <c r="A3899" s="228" t="s">
        <v>6062</v>
      </c>
      <c r="B3899" s="93" t="s">
        <v>6063</v>
      </c>
      <c r="C3899" s="41" t="s">
        <v>170</v>
      </c>
      <c r="D3899" s="32">
        <f>K3899-M3899</f>
        <v>9.9619999999999997</v>
      </c>
      <c r="E3899" s="33">
        <f>D3899*H3899</f>
        <v>777.03599999999994</v>
      </c>
      <c r="F3899" s="34"/>
      <c r="G3899" s="42">
        <f>F3899*D3899</f>
        <v>0</v>
      </c>
      <c r="H3899" s="36">
        <f t="shared" si="2185"/>
        <v>78</v>
      </c>
      <c r="I3899" s="36">
        <f>E3899*F3899</f>
        <v>0</v>
      </c>
      <c r="J3899" s="44">
        <v>20</v>
      </c>
      <c r="K3899" s="273">
        <v>11.72</v>
      </c>
      <c r="L3899" s="25">
        <v>0.15</v>
      </c>
      <c r="M3899" s="26">
        <f>K3899*L3899</f>
        <v>1.758</v>
      </c>
      <c r="N3899" s="43"/>
      <c r="O3899" s="39"/>
    </row>
    <row r="3900" spans="1:15" ht="15.75">
      <c r="A3900" s="228" t="s">
        <v>6330</v>
      </c>
      <c r="B3900" s="253" t="s">
        <v>6329</v>
      </c>
      <c r="C3900" s="41" t="s">
        <v>170</v>
      </c>
      <c r="D3900" s="32">
        <f t="shared" ref="D3900" si="2209">K3900-M3900</f>
        <v>8.0919999999999987</v>
      </c>
      <c r="E3900" s="33">
        <f t="shared" ref="E3900" si="2210">D3900*H3900</f>
        <v>631.17599999999993</v>
      </c>
      <c r="F3900" s="34"/>
      <c r="G3900" s="42">
        <f t="shared" ref="G3900" si="2211">F3900*D3900</f>
        <v>0</v>
      </c>
      <c r="H3900" s="36">
        <f t="shared" si="2185"/>
        <v>78</v>
      </c>
      <c r="I3900" s="36">
        <f t="shared" ref="I3900" si="2212">E3900*F3900</f>
        <v>0</v>
      </c>
      <c r="J3900" s="44">
        <v>50</v>
      </c>
      <c r="K3900" s="273">
        <v>9.52</v>
      </c>
      <c r="L3900" s="25">
        <v>0.15</v>
      </c>
      <c r="M3900" s="26">
        <f t="shared" ref="M3900" si="2213">K3900*L3900</f>
        <v>1.4279999999999999</v>
      </c>
      <c r="N3900" s="43"/>
      <c r="O3900" s="39"/>
    </row>
    <row r="3901" spans="1:15" ht="15.75" hidden="1">
      <c r="A3901" s="40"/>
      <c r="B3901" s="93" t="s">
        <v>2291</v>
      </c>
      <c r="C3901" s="93" t="s">
        <v>170</v>
      </c>
      <c r="D3901" s="101">
        <f t="shared" si="2189"/>
        <v>2.6520000000000001</v>
      </c>
      <c r="E3901" s="33">
        <f t="shared" si="2190"/>
        <v>206.85600000000002</v>
      </c>
      <c r="F3901" s="50"/>
      <c r="G3901" s="42">
        <f t="shared" si="2191"/>
        <v>0</v>
      </c>
      <c r="H3901" s="36">
        <f t="shared" si="2185"/>
        <v>78</v>
      </c>
      <c r="I3901" s="36">
        <f>E3901*F3901</f>
        <v>0</v>
      </c>
      <c r="J3901" s="44"/>
      <c r="K3901" s="273">
        <v>3.12</v>
      </c>
      <c r="L3901" s="25">
        <v>0.15</v>
      </c>
      <c r="M3901" s="26">
        <f t="shared" si="2134"/>
        <v>0.46799999999999997</v>
      </c>
      <c r="N3901" s="43" t="s">
        <v>15</v>
      </c>
      <c r="O3901" s="39"/>
    </row>
    <row r="3902" spans="1:15" ht="15.75">
      <c r="A3902" s="228" t="s">
        <v>5842</v>
      </c>
      <c r="B3902" s="93" t="s">
        <v>5579</v>
      </c>
      <c r="C3902" s="41" t="s">
        <v>170</v>
      </c>
      <c r="D3902" s="32">
        <f t="shared" si="2189"/>
        <v>0.33150000000000002</v>
      </c>
      <c r="E3902" s="33">
        <f t="shared" si="2190"/>
        <v>25.857000000000003</v>
      </c>
      <c r="F3902" s="34"/>
      <c r="G3902" s="42">
        <f t="shared" si="2191"/>
        <v>0</v>
      </c>
      <c r="H3902" s="36">
        <f t="shared" si="2185"/>
        <v>78</v>
      </c>
      <c r="I3902" s="36">
        <f t="shared" ref="I3902" si="2214">E3902*F3902</f>
        <v>0</v>
      </c>
      <c r="J3902" s="44">
        <v>1000</v>
      </c>
      <c r="K3902" s="273">
        <v>0.39</v>
      </c>
      <c r="L3902" s="25">
        <v>0.15</v>
      </c>
      <c r="M3902" s="26">
        <f t="shared" si="2134"/>
        <v>5.8499999999999996E-2</v>
      </c>
      <c r="N3902" s="43"/>
      <c r="O3902" s="39"/>
    </row>
    <row r="3903" spans="1:15" ht="15.75">
      <c r="A3903" s="228" t="s">
        <v>5843</v>
      </c>
      <c r="B3903" s="93" t="s">
        <v>5561</v>
      </c>
      <c r="C3903" s="93" t="s">
        <v>45</v>
      </c>
      <c r="D3903" s="101">
        <f t="shared" ref="D3903" si="2215">K3903-M3903</f>
        <v>0.748</v>
      </c>
      <c r="E3903" s="33">
        <f t="shared" ref="E3903" si="2216">D3903*H3903</f>
        <v>58.344000000000001</v>
      </c>
      <c r="F3903" s="50"/>
      <c r="G3903" s="42">
        <f t="shared" ref="G3903" si="2217">F3903*D3903</f>
        <v>0</v>
      </c>
      <c r="H3903" s="51">
        <f t="shared" si="2185"/>
        <v>78</v>
      </c>
      <c r="I3903" s="51">
        <f>E3903*F3903</f>
        <v>0</v>
      </c>
      <c r="J3903" s="52">
        <v>200</v>
      </c>
      <c r="K3903" s="276">
        <v>0.88</v>
      </c>
      <c r="L3903" s="25">
        <v>0.15</v>
      </c>
      <c r="M3903" s="26">
        <f t="shared" ref="M3903" si="2218">K3903*L3903</f>
        <v>0.13200000000000001</v>
      </c>
      <c r="N3903" s="53"/>
      <c r="O3903" s="104"/>
    </row>
    <row r="3904" spans="1:15" ht="15.75">
      <c r="A3904" s="40"/>
      <c r="B3904" s="93" t="s">
        <v>2292</v>
      </c>
      <c r="C3904" s="41" t="s">
        <v>45</v>
      </c>
      <c r="D3904" s="101">
        <f t="shared" si="2189"/>
        <v>0.61199999999999999</v>
      </c>
      <c r="E3904" s="33">
        <f t="shared" si="2190"/>
        <v>47.735999999999997</v>
      </c>
      <c r="F3904" s="76"/>
      <c r="G3904" s="168">
        <f t="shared" si="2191"/>
        <v>0</v>
      </c>
      <c r="H3904" s="51">
        <f t="shared" si="2185"/>
        <v>78</v>
      </c>
      <c r="I3904" s="51">
        <f>E3904*F3904</f>
        <v>0</v>
      </c>
      <c r="J3904" s="52"/>
      <c r="K3904" s="276">
        <v>0.72</v>
      </c>
      <c r="L3904" s="25">
        <v>0.15</v>
      </c>
      <c r="M3904" s="26">
        <f t="shared" si="2134"/>
        <v>0.108</v>
      </c>
      <c r="N3904" s="53"/>
      <c r="O3904" s="104"/>
    </row>
    <row r="3905" spans="1:15" ht="15.75">
      <c r="A3905" s="228" t="s">
        <v>5844</v>
      </c>
      <c r="B3905" s="165" t="s">
        <v>5595</v>
      </c>
      <c r="C3905" s="31" t="s">
        <v>170</v>
      </c>
      <c r="D3905" s="32">
        <f t="shared" si="2189"/>
        <v>1.2495000000000001</v>
      </c>
      <c r="E3905" s="66">
        <f t="shared" si="2190"/>
        <v>97.460999999999999</v>
      </c>
      <c r="F3905" s="34"/>
      <c r="G3905" s="42">
        <f t="shared" si="2191"/>
        <v>0</v>
      </c>
      <c r="H3905" s="36">
        <f t="shared" si="2185"/>
        <v>78</v>
      </c>
      <c r="I3905" s="36">
        <f t="shared" ref="I3905:I3906" si="2219">E3905*F3905</f>
        <v>0</v>
      </c>
      <c r="J3905" s="44">
        <v>100</v>
      </c>
      <c r="K3905" s="273">
        <v>1.47</v>
      </c>
      <c r="L3905" s="25">
        <v>0.15</v>
      </c>
      <c r="M3905" s="26">
        <f t="shared" ref="M3905:M3906" si="2220">K3905*L3905</f>
        <v>0.2205</v>
      </c>
      <c r="N3905" s="43"/>
      <c r="O3905" s="39"/>
    </row>
    <row r="3906" spans="1:15" ht="16.5" thickBot="1">
      <c r="A3906" s="228" t="s">
        <v>5845</v>
      </c>
      <c r="B3906" s="93" t="s">
        <v>5596</v>
      </c>
      <c r="C3906" s="41" t="s">
        <v>170</v>
      </c>
      <c r="D3906" s="32">
        <f t="shared" si="2189"/>
        <v>1.2495000000000001</v>
      </c>
      <c r="E3906" s="33">
        <f t="shared" si="2190"/>
        <v>97.460999999999999</v>
      </c>
      <c r="F3906" s="34"/>
      <c r="G3906" s="42">
        <f t="shared" si="2191"/>
        <v>0</v>
      </c>
      <c r="H3906" s="36">
        <f t="shared" si="2185"/>
        <v>78</v>
      </c>
      <c r="I3906" s="36">
        <f t="shared" si="2219"/>
        <v>0</v>
      </c>
      <c r="J3906" s="44">
        <v>100</v>
      </c>
      <c r="K3906" s="273">
        <v>1.47</v>
      </c>
      <c r="L3906" s="25">
        <v>0.15</v>
      </c>
      <c r="M3906" s="26">
        <f t="shared" si="2220"/>
        <v>0.2205</v>
      </c>
      <c r="N3906" s="43"/>
      <c r="O3906" s="39"/>
    </row>
    <row r="3907" spans="1:15" ht="18.75" thickBot="1">
      <c r="A3907" s="129"/>
      <c r="B3907" s="180" t="s">
        <v>2293</v>
      </c>
      <c r="C3907" s="118"/>
      <c r="D3907" s="119"/>
      <c r="E3907" s="120"/>
      <c r="F3907" s="119" t="s">
        <v>12</v>
      </c>
      <c r="G3907" s="121"/>
      <c r="H3907" s="122">
        <f>$K$4</f>
        <v>78</v>
      </c>
      <c r="I3907" s="121"/>
      <c r="J3907" s="24"/>
      <c r="K3907" s="278"/>
      <c r="L3907" s="124">
        <v>0.15</v>
      </c>
      <c r="M3907" s="125">
        <f t="shared" si="2134"/>
        <v>0</v>
      </c>
      <c r="N3907" s="27"/>
      <c r="O3907" s="28"/>
    </row>
    <row r="3908" spans="1:15" ht="15.75">
      <c r="A3908" s="40" t="s">
        <v>6619</v>
      </c>
      <c r="B3908" s="164" t="s">
        <v>2294</v>
      </c>
      <c r="C3908" s="31" t="s">
        <v>14</v>
      </c>
      <c r="D3908" s="32">
        <f t="shared" ref="D3908:D3990" si="2221">K3908-M3908</f>
        <v>72.004199999999997</v>
      </c>
      <c r="E3908" s="66">
        <f t="shared" ref="E3908:E3990" si="2222">D3908*H3908</f>
        <v>5256.3065999999999</v>
      </c>
      <c r="F3908" s="134"/>
      <c r="G3908" s="35">
        <f t="shared" ref="G3908:G3990" si="2223">F3908*D3908</f>
        <v>0</v>
      </c>
      <c r="H3908" s="225">
        <v>73</v>
      </c>
      <c r="I3908" s="67">
        <f t="shared" ref="I3908:I3990" si="2224">E3908*F3908</f>
        <v>0</v>
      </c>
      <c r="J3908" s="135">
        <v>1</v>
      </c>
      <c r="K3908" s="279">
        <v>87.81</v>
      </c>
      <c r="L3908" s="224">
        <v>0.18</v>
      </c>
      <c r="M3908" s="26">
        <f t="shared" si="2134"/>
        <v>15.8058</v>
      </c>
      <c r="N3908" s="136"/>
      <c r="O3908" s="39"/>
    </row>
    <row r="3909" spans="1:15" ht="15.75" hidden="1">
      <c r="A3909" s="40" t="s">
        <v>6620</v>
      </c>
      <c r="B3909" s="143" t="s">
        <v>2295</v>
      </c>
      <c r="C3909" s="31" t="s">
        <v>14</v>
      </c>
      <c r="D3909" s="32">
        <f t="shared" si="2221"/>
        <v>72.004199999999997</v>
      </c>
      <c r="E3909" s="33">
        <f t="shared" si="2222"/>
        <v>5256.3065999999999</v>
      </c>
      <c r="F3909" s="134"/>
      <c r="G3909" s="42">
        <f t="shared" si="2223"/>
        <v>0</v>
      </c>
      <c r="H3909" s="225">
        <v>73</v>
      </c>
      <c r="I3909" s="36">
        <f t="shared" si="2224"/>
        <v>0</v>
      </c>
      <c r="J3909" s="135">
        <v>1</v>
      </c>
      <c r="K3909" s="273">
        <v>87.81</v>
      </c>
      <c r="L3909" s="224">
        <v>0.18</v>
      </c>
      <c r="M3909" s="26">
        <f t="shared" si="2134"/>
        <v>15.8058</v>
      </c>
      <c r="N3909" s="136" t="s">
        <v>15</v>
      </c>
      <c r="O3909" s="39"/>
    </row>
    <row r="3910" spans="1:15" ht="15.75" hidden="1">
      <c r="A3910" s="137" t="s">
        <v>2296</v>
      </c>
      <c r="B3910" s="143" t="s">
        <v>2297</v>
      </c>
      <c r="C3910" s="31" t="s">
        <v>14</v>
      </c>
      <c r="D3910" s="32">
        <f t="shared" si="2221"/>
        <v>72.004199999999997</v>
      </c>
      <c r="E3910" s="33">
        <f t="shared" si="2222"/>
        <v>5256.3065999999999</v>
      </c>
      <c r="F3910" s="134"/>
      <c r="G3910" s="42">
        <f t="shared" si="2223"/>
        <v>0</v>
      </c>
      <c r="H3910" s="225">
        <v>73</v>
      </c>
      <c r="I3910" s="36">
        <f t="shared" si="2224"/>
        <v>0</v>
      </c>
      <c r="J3910" s="135">
        <v>1</v>
      </c>
      <c r="K3910" s="273">
        <v>87.81</v>
      </c>
      <c r="L3910" s="224">
        <v>0.18</v>
      </c>
      <c r="M3910" s="26">
        <f t="shared" si="2134"/>
        <v>15.8058</v>
      </c>
      <c r="N3910" s="136" t="s">
        <v>15</v>
      </c>
      <c r="O3910" s="39"/>
    </row>
    <row r="3911" spans="1:15" ht="15.75">
      <c r="A3911" s="236" t="s">
        <v>2298</v>
      </c>
      <c r="B3911" s="143" t="s">
        <v>2299</v>
      </c>
      <c r="C3911" s="31" t="s">
        <v>14</v>
      </c>
      <c r="D3911" s="32">
        <f t="shared" si="2221"/>
        <v>2.2355</v>
      </c>
      <c r="E3911" s="33">
        <f t="shared" si="2222"/>
        <v>174.369</v>
      </c>
      <c r="F3911" s="78"/>
      <c r="G3911" s="42">
        <f t="shared" si="2223"/>
        <v>0</v>
      </c>
      <c r="H3911" s="36">
        <f t="shared" ref="H3911:H3991" si="2225">$K$4</f>
        <v>78</v>
      </c>
      <c r="I3911" s="36">
        <f t="shared" si="2224"/>
        <v>0</v>
      </c>
      <c r="J3911" s="138">
        <v>50</v>
      </c>
      <c r="K3911" s="273">
        <v>2.63</v>
      </c>
      <c r="L3911" s="25">
        <v>0.15</v>
      </c>
      <c r="M3911" s="26">
        <f t="shared" si="2134"/>
        <v>0.39449999999999996</v>
      </c>
      <c r="N3911" s="139"/>
      <c r="O3911" s="39"/>
    </row>
    <row r="3912" spans="1:15" ht="15.75" hidden="1">
      <c r="A3912" s="137" t="s">
        <v>2300</v>
      </c>
      <c r="B3912" s="143" t="s">
        <v>2301</v>
      </c>
      <c r="C3912" s="31" t="s">
        <v>14</v>
      </c>
      <c r="D3912" s="32">
        <f t="shared" si="2221"/>
        <v>2.2355</v>
      </c>
      <c r="E3912" s="33">
        <f t="shared" si="2222"/>
        <v>174.369</v>
      </c>
      <c r="F3912" s="78"/>
      <c r="G3912" s="42">
        <f t="shared" si="2223"/>
        <v>0</v>
      </c>
      <c r="H3912" s="36">
        <f t="shared" si="2225"/>
        <v>78</v>
      </c>
      <c r="I3912" s="36">
        <f t="shared" si="2224"/>
        <v>0</v>
      </c>
      <c r="J3912" s="138">
        <v>50</v>
      </c>
      <c r="K3912" s="273">
        <v>2.63</v>
      </c>
      <c r="L3912" s="25">
        <v>0.15</v>
      </c>
      <c r="M3912" s="26">
        <f t="shared" si="2134"/>
        <v>0.39449999999999996</v>
      </c>
      <c r="N3912" s="139" t="s">
        <v>15</v>
      </c>
      <c r="O3912" s="39"/>
    </row>
    <row r="3913" spans="1:15" ht="15.75">
      <c r="A3913" s="137" t="s">
        <v>2302</v>
      </c>
      <c r="B3913" s="143" t="s">
        <v>2303</v>
      </c>
      <c r="C3913" s="31" t="s">
        <v>14</v>
      </c>
      <c r="D3913" s="32">
        <f t="shared" si="2221"/>
        <v>2.2355</v>
      </c>
      <c r="E3913" s="33">
        <f t="shared" si="2222"/>
        <v>174.369</v>
      </c>
      <c r="F3913" s="78"/>
      <c r="G3913" s="42">
        <f t="shared" si="2223"/>
        <v>0</v>
      </c>
      <c r="H3913" s="36">
        <f t="shared" si="2225"/>
        <v>78</v>
      </c>
      <c r="I3913" s="36">
        <f t="shared" si="2224"/>
        <v>0</v>
      </c>
      <c r="J3913" s="138">
        <v>64</v>
      </c>
      <c r="K3913" s="273">
        <v>2.63</v>
      </c>
      <c r="L3913" s="25">
        <v>0.15</v>
      </c>
      <c r="M3913" s="26">
        <f t="shared" si="2134"/>
        <v>0.39449999999999996</v>
      </c>
      <c r="N3913" s="139"/>
      <c r="O3913" s="39"/>
    </row>
    <row r="3914" spans="1:15" ht="15.75">
      <c r="A3914" s="137" t="s">
        <v>2304</v>
      </c>
      <c r="B3914" s="143" t="s">
        <v>6804</v>
      </c>
      <c r="C3914" s="31" t="s">
        <v>14</v>
      </c>
      <c r="D3914" s="32">
        <f>K3914-M3914</f>
        <v>2.4904999999999999</v>
      </c>
      <c r="E3914" s="33">
        <f>D3914*H3914</f>
        <v>194.25899999999999</v>
      </c>
      <c r="F3914" s="78"/>
      <c r="G3914" s="42">
        <f>F3914*D3914</f>
        <v>0</v>
      </c>
      <c r="H3914" s="36">
        <f t="shared" si="2225"/>
        <v>78</v>
      </c>
      <c r="I3914" s="36">
        <f>E3914*F3914</f>
        <v>0</v>
      </c>
      <c r="J3914" s="138">
        <v>55</v>
      </c>
      <c r="K3914" s="273">
        <v>2.93</v>
      </c>
      <c r="L3914" s="25">
        <v>0.15</v>
      </c>
      <c r="M3914" s="26">
        <f>K3914*L3914</f>
        <v>0.4395</v>
      </c>
      <c r="N3914" s="139"/>
      <c r="O3914" s="39"/>
    </row>
    <row r="3915" spans="1:15" ht="15.75" hidden="1">
      <c r="A3915" s="137" t="s">
        <v>2305</v>
      </c>
      <c r="B3915" s="143" t="s">
        <v>2306</v>
      </c>
      <c r="C3915" s="31" t="s">
        <v>14</v>
      </c>
      <c r="D3915" s="32">
        <f>K3915-M3915</f>
        <v>2.1760000000000002</v>
      </c>
      <c r="E3915" s="33">
        <f>D3915*H3915</f>
        <v>169.72800000000001</v>
      </c>
      <c r="F3915" s="78"/>
      <c r="G3915" s="42">
        <f>F3915*D3915</f>
        <v>0</v>
      </c>
      <c r="H3915" s="36">
        <f t="shared" si="2225"/>
        <v>78</v>
      </c>
      <c r="I3915" s="36">
        <f>E3915*F3915</f>
        <v>0</v>
      </c>
      <c r="J3915" s="138">
        <v>42</v>
      </c>
      <c r="K3915" s="273">
        <v>2.56</v>
      </c>
      <c r="L3915" s="25">
        <v>0.15</v>
      </c>
      <c r="M3915" s="26">
        <f>K3915*L3915</f>
        <v>0.38400000000000001</v>
      </c>
      <c r="N3915" s="139" t="s">
        <v>15</v>
      </c>
      <c r="O3915" s="39"/>
    </row>
    <row r="3916" spans="1:15" ht="15.75">
      <c r="A3916" s="236" t="s">
        <v>4846</v>
      </c>
      <c r="B3916" s="143" t="s">
        <v>4867</v>
      </c>
      <c r="C3916" s="31" t="s">
        <v>79</v>
      </c>
      <c r="D3916" s="32">
        <f t="shared" ref="D3916" si="2226">K3916-M3916</f>
        <v>11.202999999999999</v>
      </c>
      <c r="E3916" s="33">
        <f t="shared" ref="E3916" si="2227">D3916*H3916</f>
        <v>873.83399999999995</v>
      </c>
      <c r="F3916" s="78"/>
      <c r="G3916" s="42">
        <f t="shared" ref="G3916" si="2228">F3916*D3916</f>
        <v>0</v>
      </c>
      <c r="H3916" s="36">
        <f t="shared" si="2225"/>
        <v>78</v>
      </c>
      <c r="I3916" s="36">
        <f t="shared" ref="I3916" si="2229">E3916*F3916</f>
        <v>0</v>
      </c>
      <c r="J3916" s="138">
        <v>20</v>
      </c>
      <c r="K3916" s="273">
        <v>13.18</v>
      </c>
      <c r="L3916" s="25">
        <v>0.15</v>
      </c>
      <c r="M3916" s="26">
        <f t="shared" ref="M3916" si="2230">K3916*L3916</f>
        <v>1.9769999999999999</v>
      </c>
      <c r="N3916" s="139"/>
      <c r="O3916" s="39"/>
    </row>
    <row r="3917" spans="1:15" ht="15.75">
      <c r="A3917" s="236" t="s">
        <v>4847</v>
      </c>
      <c r="B3917" s="143" t="s">
        <v>4868</v>
      </c>
      <c r="C3917" s="31" t="s">
        <v>79</v>
      </c>
      <c r="D3917" s="32">
        <f t="shared" si="2221"/>
        <v>13.6935</v>
      </c>
      <c r="E3917" s="33">
        <f t="shared" si="2222"/>
        <v>1068.0930000000001</v>
      </c>
      <c r="F3917" s="78"/>
      <c r="G3917" s="42">
        <f t="shared" si="2223"/>
        <v>0</v>
      </c>
      <c r="H3917" s="36">
        <f t="shared" si="2225"/>
        <v>78</v>
      </c>
      <c r="I3917" s="36">
        <f t="shared" si="2224"/>
        <v>0</v>
      </c>
      <c r="J3917" s="211" t="s">
        <v>4274</v>
      </c>
      <c r="K3917" s="273">
        <v>16.11</v>
      </c>
      <c r="L3917" s="25">
        <v>0.15</v>
      </c>
      <c r="M3917" s="26">
        <f t="shared" si="2134"/>
        <v>2.4164999999999996</v>
      </c>
      <c r="N3917" s="139"/>
      <c r="O3917" s="39"/>
    </row>
    <row r="3918" spans="1:15" ht="15.75">
      <c r="A3918" s="137" t="s">
        <v>2308</v>
      </c>
      <c r="B3918" s="143" t="s">
        <v>4716</v>
      </c>
      <c r="C3918" s="31" t="s">
        <v>79</v>
      </c>
      <c r="D3918" s="32">
        <f>K3918-M3918</f>
        <v>6.2220000000000004</v>
      </c>
      <c r="E3918" s="33">
        <f>D3918*H3918</f>
        <v>485.31600000000003</v>
      </c>
      <c r="F3918" s="78"/>
      <c r="G3918" s="42">
        <f>F3918*D3918</f>
        <v>0</v>
      </c>
      <c r="H3918" s="36">
        <f t="shared" si="2225"/>
        <v>78</v>
      </c>
      <c r="I3918" s="36">
        <f>E3918*F3918</f>
        <v>0</v>
      </c>
      <c r="J3918" s="138">
        <v>20</v>
      </c>
      <c r="K3918" s="273">
        <v>7.32</v>
      </c>
      <c r="L3918" s="25">
        <v>0.15</v>
      </c>
      <c r="M3918" s="26">
        <f>K3918*L3918</f>
        <v>1.0980000000000001</v>
      </c>
      <c r="N3918" s="139"/>
      <c r="O3918" s="39"/>
    </row>
    <row r="3919" spans="1:15" ht="15.75">
      <c r="A3919" s="137" t="s">
        <v>2311</v>
      </c>
      <c r="B3919" s="143" t="s">
        <v>5966</v>
      </c>
      <c r="C3919" s="31" t="s">
        <v>14</v>
      </c>
      <c r="D3919" s="32">
        <f t="shared" ref="D3919" si="2231">K3919-M3919</f>
        <v>1.0625</v>
      </c>
      <c r="E3919" s="33">
        <f t="shared" ref="E3919" si="2232">D3919*H3919</f>
        <v>82.875</v>
      </c>
      <c r="F3919" s="78"/>
      <c r="G3919" s="42">
        <f t="shared" ref="G3919" si="2233">F3919*D3919</f>
        <v>0</v>
      </c>
      <c r="H3919" s="36">
        <f t="shared" si="2225"/>
        <v>78</v>
      </c>
      <c r="I3919" s="36">
        <f t="shared" ref="I3919" si="2234">E3919*F3919</f>
        <v>0</v>
      </c>
      <c r="J3919" s="138">
        <v>160</v>
      </c>
      <c r="K3919" s="273">
        <v>1.25</v>
      </c>
      <c r="L3919" s="25">
        <v>0.15</v>
      </c>
      <c r="M3919" s="26">
        <f t="shared" ref="M3919" si="2235">K3919*L3919</f>
        <v>0.1875</v>
      </c>
      <c r="N3919" s="139"/>
      <c r="O3919" s="39"/>
    </row>
    <row r="3920" spans="1:15" ht="15.75">
      <c r="A3920" s="236" t="s">
        <v>2309</v>
      </c>
      <c r="B3920" s="143" t="s">
        <v>6633</v>
      </c>
      <c r="C3920" s="31" t="s">
        <v>14</v>
      </c>
      <c r="D3920" s="32">
        <f t="shared" si="2221"/>
        <v>1.1220000000000001</v>
      </c>
      <c r="E3920" s="33">
        <f t="shared" si="2222"/>
        <v>87.516000000000005</v>
      </c>
      <c r="F3920" s="78"/>
      <c r="G3920" s="42">
        <f t="shared" si="2223"/>
        <v>0</v>
      </c>
      <c r="H3920" s="36">
        <f t="shared" si="2225"/>
        <v>78</v>
      </c>
      <c r="I3920" s="36">
        <f t="shared" si="2224"/>
        <v>0</v>
      </c>
      <c r="J3920" s="138" t="s">
        <v>567</v>
      </c>
      <c r="K3920" s="273">
        <v>1.32</v>
      </c>
      <c r="L3920" s="25">
        <v>0.15</v>
      </c>
      <c r="M3920" s="26">
        <f t="shared" si="2134"/>
        <v>0.19800000000000001</v>
      </c>
      <c r="N3920" s="139"/>
      <c r="O3920" s="39"/>
    </row>
    <row r="3921" spans="1:15" ht="15.75">
      <c r="A3921" s="137" t="s">
        <v>4402</v>
      </c>
      <c r="B3921" s="143" t="s">
        <v>4401</v>
      </c>
      <c r="C3921" s="31" t="s">
        <v>14</v>
      </c>
      <c r="D3921" s="32">
        <f t="shared" si="2221"/>
        <v>1.0029999999999999</v>
      </c>
      <c r="E3921" s="33">
        <f t="shared" si="2222"/>
        <v>78.233999999999995</v>
      </c>
      <c r="F3921" s="78"/>
      <c r="G3921" s="42">
        <f t="shared" si="2223"/>
        <v>0</v>
      </c>
      <c r="H3921" s="36">
        <f t="shared" si="2225"/>
        <v>78</v>
      </c>
      <c r="I3921" s="36">
        <f t="shared" si="2224"/>
        <v>0</v>
      </c>
      <c r="J3921" s="138">
        <v>200</v>
      </c>
      <c r="K3921" s="273">
        <v>1.18</v>
      </c>
      <c r="L3921" s="25">
        <v>0.15</v>
      </c>
      <c r="M3921" s="26">
        <f t="shared" si="2134"/>
        <v>0.17699999999999999</v>
      </c>
      <c r="N3921" s="139"/>
      <c r="O3921" s="39"/>
    </row>
    <row r="3922" spans="1:15" ht="15.75">
      <c r="A3922" s="236" t="s">
        <v>2310</v>
      </c>
      <c r="B3922" s="143" t="s">
        <v>6080</v>
      </c>
      <c r="C3922" s="31" t="s">
        <v>14</v>
      </c>
      <c r="D3922" s="32">
        <f t="shared" si="2221"/>
        <v>1.1220000000000001</v>
      </c>
      <c r="E3922" s="33">
        <f t="shared" si="2222"/>
        <v>87.516000000000005</v>
      </c>
      <c r="F3922" s="78"/>
      <c r="G3922" s="42">
        <f t="shared" si="2223"/>
        <v>0</v>
      </c>
      <c r="H3922" s="36">
        <f t="shared" si="2225"/>
        <v>78</v>
      </c>
      <c r="I3922" s="36">
        <f t="shared" si="2224"/>
        <v>0</v>
      </c>
      <c r="J3922" s="138">
        <v>200</v>
      </c>
      <c r="K3922" s="273">
        <v>1.32</v>
      </c>
      <c r="L3922" s="25">
        <v>0.15</v>
      </c>
      <c r="M3922" s="26">
        <f t="shared" si="2134"/>
        <v>0.19800000000000001</v>
      </c>
      <c r="N3922" s="139"/>
      <c r="O3922" s="39"/>
    </row>
    <row r="3923" spans="1:15" ht="15.75" hidden="1">
      <c r="A3923" s="137" t="s">
        <v>4038</v>
      </c>
      <c r="B3923" s="143" t="s">
        <v>5967</v>
      </c>
      <c r="C3923" s="31" t="s">
        <v>14</v>
      </c>
      <c r="D3923" s="32">
        <f t="shared" ref="D3923" si="2236">K3923-M3923</f>
        <v>1.3685</v>
      </c>
      <c r="E3923" s="33">
        <f t="shared" ref="E3923" si="2237">D3923*H3923</f>
        <v>106.74300000000001</v>
      </c>
      <c r="F3923" s="78"/>
      <c r="G3923" s="42">
        <f t="shared" ref="G3923" si="2238">F3923*D3923</f>
        <v>0</v>
      </c>
      <c r="H3923" s="36">
        <f t="shared" si="2225"/>
        <v>78</v>
      </c>
      <c r="I3923" s="36">
        <f t="shared" ref="I3923" si="2239">E3923*F3923</f>
        <v>0</v>
      </c>
      <c r="J3923" s="138">
        <v>100</v>
      </c>
      <c r="K3923" s="273">
        <v>1.61</v>
      </c>
      <c r="L3923" s="25">
        <v>0.15</v>
      </c>
      <c r="M3923" s="26">
        <f t="shared" ref="M3923" si="2240">K3923*L3923</f>
        <v>0.24149999999999999</v>
      </c>
      <c r="N3923" s="139" t="s">
        <v>15</v>
      </c>
      <c r="O3923" s="39"/>
    </row>
    <row r="3924" spans="1:15" ht="15.75">
      <c r="A3924" s="236" t="s">
        <v>2312</v>
      </c>
      <c r="B3924" s="143" t="s">
        <v>6750</v>
      </c>
      <c r="C3924" s="31" t="s">
        <v>79</v>
      </c>
      <c r="D3924" s="32">
        <f t="shared" si="2221"/>
        <v>6.2220000000000004</v>
      </c>
      <c r="E3924" s="33">
        <f t="shared" si="2222"/>
        <v>485.31600000000003</v>
      </c>
      <c r="F3924" s="78"/>
      <c r="G3924" s="42">
        <f t="shared" si="2223"/>
        <v>0</v>
      </c>
      <c r="H3924" s="36">
        <f t="shared" si="2225"/>
        <v>78</v>
      </c>
      <c r="I3924" s="36">
        <f t="shared" si="2224"/>
        <v>0</v>
      </c>
      <c r="J3924" s="138">
        <v>125</v>
      </c>
      <c r="K3924" s="273">
        <v>7.32</v>
      </c>
      <c r="L3924" s="25">
        <v>0.15</v>
      </c>
      <c r="M3924" s="26">
        <f t="shared" si="2134"/>
        <v>1.0980000000000001</v>
      </c>
      <c r="N3924" s="139"/>
      <c r="O3924" s="39"/>
    </row>
    <row r="3925" spans="1:15" ht="15.75">
      <c r="A3925" s="137" t="s">
        <v>2313</v>
      </c>
      <c r="B3925" s="143" t="s">
        <v>2314</v>
      </c>
      <c r="C3925" s="31" t="s">
        <v>14</v>
      </c>
      <c r="D3925" s="32">
        <f t="shared" si="2221"/>
        <v>0.32300000000000001</v>
      </c>
      <c r="E3925" s="33">
        <f t="shared" si="2222"/>
        <v>25.193999999999999</v>
      </c>
      <c r="F3925" s="78"/>
      <c r="G3925" s="42">
        <f t="shared" si="2223"/>
        <v>0</v>
      </c>
      <c r="H3925" s="36">
        <f t="shared" si="2225"/>
        <v>78</v>
      </c>
      <c r="I3925" s="36">
        <f t="shared" si="2224"/>
        <v>0</v>
      </c>
      <c r="J3925" s="138">
        <v>1000</v>
      </c>
      <c r="K3925" s="273">
        <v>0.38</v>
      </c>
      <c r="L3925" s="25">
        <v>0.15</v>
      </c>
      <c r="M3925" s="26">
        <f t="shared" si="2134"/>
        <v>5.6999999999999995E-2</v>
      </c>
      <c r="N3925" s="139"/>
      <c r="O3925" s="39"/>
    </row>
    <row r="3926" spans="1:15" ht="15.75" hidden="1">
      <c r="A3926" s="137"/>
      <c r="B3926" s="143" t="s">
        <v>5968</v>
      </c>
      <c r="C3926" s="31" t="s">
        <v>45</v>
      </c>
      <c r="D3926" s="32">
        <f t="shared" ref="D3926:D3929" si="2241">K3926-M3926</f>
        <v>0</v>
      </c>
      <c r="E3926" s="33">
        <f t="shared" ref="E3926:E3929" si="2242">D3926*H3926</f>
        <v>0</v>
      </c>
      <c r="F3926" s="78"/>
      <c r="G3926" s="42">
        <f t="shared" ref="G3926:G3929" si="2243">F3926*D3926</f>
        <v>0</v>
      </c>
      <c r="H3926" s="36">
        <f t="shared" si="2225"/>
        <v>78</v>
      </c>
      <c r="I3926" s="36">
        <f t="shared" ref="I3926:I3929" si="2244">E3926*F3926</f>
        <v>0</v>
      </c>
      <c r="J3926" s="138"/>
      <c r="K3926" s="273"/>
      <c r="L3926" s="25">
        <v>0.15</v>
      </c>
      <c r="M3926" s="26">
        <f t="shared" ref="M3926:M3929" si="2245">K3926*L3926</f>
        <v>0</v>
      </c>
      <c r="N3926" s="139" t="s">
        <v>15</v>
      </c>
      <c r="O3926" s="39"/>
    </row>
    <row r="3927" spans="1:15" ht="15.75" hidden="1">
      <c r="A3927" s="137"/>
      <c r="B3927" s="143" t="s">
        <v>5969</v>
      </c>
      <c r="C3927" s="31" t="s">
        <v>45</v>
      </c>
      <c r="D3927" s="32">
        <f t="shared" si="2241"/>
        <v>0</v>
      </c>
      <c r="E3927" s="33">
        <f t="shared" si="2242"/>
        <v>0</v>
      </c>
      <c r="F3927" s="78"/>
      <c r="G3927" s="42">
        <f t="shared" si="2243"/>
        <v>0</v>
      </c>
      <c r="H3927" s="36">
        <f t="shared" si="2225"/>
        <v>78</v>
      </c>
      <c r="I3927" s="36">
        <f t="shared" si="2244"/>
        <v>0</v>
      </c>
      <c r="J3927" s="138"/>
      <c r="K3927" s="273"/>
      <c r="L3927" s="25">
        <v>0.15</v>
      </c>
      <c r="M3927" s="26">
        <f t="shared" si="2245"/>
        <v>0</v>
      </c>
      <c r="N3927" s="139" t="s">
        <v>15</v>
      </c>
      <c r="O3927" s="39"/>
    </row>
    <row r="3928" spans="1:15" ht="15.75" hidden="1">
      <c r="A3928" s="137"/>
      <c r="B3928" s="143" t="s">
        <v>5970</v>
      </c>
      <c r="C3928" s="31" t="s">
        <v>45</v>
      </c>
      <c r="D3928" s="32">
        <f t="shared" si="2241"/>
        <v>0</v>
      </c>
      <c r="E3928" s="33">
        <f t="shared" si="2242"/>
        <v>0</v>
      </c>
      <c r="F3928" s="78"/>
      <c r="G3928" s="42">
        <f t="shared" si="2243"/>
        <v>0</v>
      </c>
      <c r="H3928" s="36">
        <f t="shared" si="2225"/>
        <v>78</v>
      </c>
      <c r="I3928" s="36">
        <f t="shared" si="2244"/>
        <v>0</v>
      </c>
      <c r="J3928" s="138"/>
      <c r="K3928" s="273"/>
      <c r="L3928" s="25">
        <v>0.15</v>
      </c>
      <c r="M3928" s="26">
        <f t="shared" si="2245"/>
        <v>0</v>
      </c>
      <c r="N3928" s="139" t="s">
        <v>15</v>
      </c>
      <c r="O3928" s="39"/>
    </row>
    <row r="3929" spans="1:15" ht="15.75" hidden="1">
      <c r="A3929" s="137"/>
      <c r="B3929" s="143" t="s">
        <v>5971</v>
      </c>
      <c r="C3929" s="31" t="s">
        <v>45</v>
      </c>
      <c r="D3929" s="32">
        <f t="shared" si="2241"/>
        <v>0</v>
      </c>
      <c r="E3929" s="33">
        <f t="shared" si="2242"/>
        <v>0</v>
      </c>
      <c r="F3929" s="78"/>
      <c r="G3929" s="42">
        <f t="shared" si="2243"/>
        <v>0</v>
      </c>
      <c r="H3929" s="36">
        <f t="shared" si="2225"/>
        <v>78</v>
      </c>
      <c r="I3929" s="36">
        <f t="shared" si="2244"/>
        <v>0</v>
      </c>
      <c r="J3929" s="138"/>
      <c r="K3929" s="273"/>
      <c r="L3929" s="25">
        <v>0.15</v>
      </c>
      <c r="M3929" s="26">
        <f t="shared" si="2245"/>
        <v>0</v>
      </c>
      <c r="N3929" s="139" t="s">
        <v>15</v>
      </c>
      <c r="O3929" s="39"/>
    </row>
    <row r="3930" spans="1:15" ht="15.75" hidden="1">
      <c r="A3930" s="137" t="s">
        <v>2315</v>
      </c>
      <c r="B3930" s="143" t="s">
        <v>4270</v>
      </c>
      <c r="C3930" s="31" t="s">
        <v>79</v>
      </c>
      <c r="D3930" s="32">
        <f t="shared" si="2221"/>
        <v>6.2220000000000004</v>
      </c>
      <c r="E3930" s="33">
        <f t="shared" si="2222"/>
        <v>485.31600000000003</v>
      </c>
      <c r="F3930" s="78"/>
      <c r="G3930" s="42">
        <f t="shared" si="2223"/>
        <v>0</v>
      </c>
      <c r="H3930" s="36">
        <f t="shared" si="2225"/>
        <v>78</v>
      </c>
      <c r="I3930" s="36">
        <f t="shared" si="2224"/>
        <v>0</v>
      </c>
      <c r="J3930" s="138">
        <v>25</v>
      </c>
      <c r="K3930" s="273">
        <v>7.32</v>
      </c>
      <c r="L3930" s="25">
        <v>0.15</v>
      </c>
      <c r="M3930" s="26">
        <f t="shared" si="2134"/>
        <v>1.0980000000000001</v>
      </c>
      <c r="N3930" s="139" t="s">
        <v>15</v>
      </c>
      <c r="O3930" s="39"/>
    </row>
    <row r="3931" spans="1:15" ht="15.75" hidden="1">
      <c r="A3931" s="137" t="s">
        <v>2316</v>
      </c>
      <c r="B3931" s="143" t="s">
        <v>2317</v>
      </c>
      <c r="C3931" s="31" t="s">
        <v>14</v>
      </c>
      <c r="D3931" s="32">
        <f t="shared" si="2221"/>
        <v>0.56100000000000005</v>
      </c>
      <c r="E3931" s="33">
        <f t="shared" si="2222"/>
        <v>43.758000000000003</v>
      </c>
      <c r="F3931" s="140"/>
      <c r="G3931" s="42">
        <f t="shared" si="2223"/>
        <v>0</v>
      </c>
      <c r="H3931" s="36">
        <f t="shared" si="2225"/>
        <v>78</v>
      </c>
      <c r="I3931" s="36">
        <f t="shared" si="2224"/>
        <v>0</v>
      </c>
      <c r="J3931" s="141">
        <v>500</v>
      </c>
      <c r="K3931" s="273">
        <v>0.66</v>
      </c>
      <c r="L3931" s="25">
        <v>0.15</v>
      </c>
      <c r="M3931" s="26">
        <f t="shared" si="2134"/>
        <v>9.9000000000000005E-2</v>
      </c>
      <c r="N3931" s="142" t="s">
        <v>15</v>
      </c>
      <c r="O3931" s="39"/>
    </row>
    <row r="3932" spans="1:15" ht="15.75" hidden="1">
      <c r="A3932" s="137" t="s">
        <v>2318</v>
      </c>
      <c r="B3932" s="143" t="s">
        <v>3841</v>
      </c>
      <c r="C3932" s="31" t="s">
        <v>14</v>
      </c>
      <c r="D3932" s="32">
        <f>K3932-M3932</f>
        <v>1.1220000000000001</v>
      </c>
      <c r="E3932" s="33">
        <f>D3932*H3932</f>
        <v>87.516000000000005</v>
      </c>
      <c r="F3932" s="140"/>
      <c r="G3932" s="42">
        <f>F3932*D3932</f>
        <v>0</v>
      </c>
      <c r="H3932" s="36">
        <f t="shared" si="2225"/>
        <v>78</v>
      </c>
      <c r="I3932" s="36">
        <f>E3932*F3932</f>
        <v>0</v>
      </c>
      <c r="J3932" s="141">
        <v>200</v>
      </c>
      <c r="K3932" s="273">
        <v>1.32</v>
      </c>
      <c r="L3932" s="25">
        <v>0.15</v>
      </c>
      <c r="M3932" s="26">
        <f>K3932*L3932</f>
        <v>0.19800000000000001</v>
      </c>
      <c r="N3932" s="142" t="s">
        <v>15</v>
      </c>
      <c r="O3932" s="39"/>
    </row>
    <row r="3933" spans="1:15" ht="15.75" hidden="1">
      <c r="A3933" s="137" t="s">
        <v>2316</v>
      </c>
      <c r="B3933" s="143" t="s">
        <v>2319</v>
      </c>
      <c r="C3933" s="31" t="s">
        <v>14</v>
      </c>
      <c r="D3933" s="32">
        <f>K3933-M3933</f>
        <v>1.87</v>
      </c>
      <c r="E3933" s="33">
        <f>D3933*H3933</f>
        <v>145.86000000000001</v>
      </c>
      <c r="F3933" s="78"/>
      <c r="G3933" s="42">
        <f>F3933*D3933</f>
        <v>0</v>
      </c>
      <c r="H3933" s="36">
        <f t="shared" si="2225"/>
        <v>78</v>
      </c>
      <c r="I3933" s="36">
        <f>E3933*F3933</f>
        <v>0</v>
      </c>
      <c r="J3933" s="138">
        <v>50</v>
      </c>
      <c r="K3933" s="273">
        <v>2.2000000000000002</v>
      </c>
      <c r="L3933" s="25">
        <v>0.15</v>
      </c>
      <c r="M3933" s="26">
        <f>K3933*L3933</f>
        <v>0.33</v>
      </c>
      <c r="N3933" s="139" t="s">
        <v>15</v>
      </c>
      <c r="O3933" s="39"/>
    </row>
    <row r="3934" spans="1:15" ht="15.75" hidden="1">
      <c r="A3934" s="137" t="s">
        <v>2320</v>
      </c>
      <c r="B3934" s="143" t="s">
        <v>2321</v>
      </c>
      <c r="C3934" s="31" t="s">
        <v>14</v>
      </c>
      <c r="D3934" s="32">
        <f t="shared" si="2221"/>
        <v>2.1844999999999999</v>
      </c>
      <c r="E3934" s="33">
        <f t="shared" si="2222"/>
        <v>170.39099999999999</v>
      </c>
      <c r="F3934" s="78"/>
      <c r="G3934" s="42">
        <f t="shared" si="2223"/>
        <v>0</v>
      </c>
      <c r="H3934" s="36">
        <f t="shared" si="2225"/>
        <v>78</v>
      </c>
      <c r="I3934" s="36">
        <f t="shared" si="2224"/>
        <v>0</v>
      </c>
      <c r="J3934" s="138">
        <v>50</v>
      </c>
      <c r="K3934" s="273">
        <v>2.57</v>
      </c>
      <c r="L3934" s="25">
        <v>0.15</v>
      </c>
      <c r="M3934" s="26">
        <f t="shared" si="2134"/>
        <v>0.38549999999999995</v>
      </c>
      <c r="N3934" s="139" t="s">
        <v>15</v>
      </c>
      <c r="O3934" s="39"/>
    </row>
    <row r="3935" spans="1:15" ht="15.75" hidden="1">
      <c r="A3935" s="137" t="s">
        <v>2322</v>
      </c>
      <c r="B3935" s="143" t="s">
        <v>2323</v>
      </c>
      <c r="C3935" s="31" t="s">
        <v>14</v>
      </c>
      <c r="D3935" s="32">
        <f t="shared" si="2221"/>
        <v>2.0569999999999999</v>
      </c>
      <c r="E3935" s="33">
        <f t="shared" si="2222"/>
        <v>160.446</v>
      </c>
      <c r="F3935" s="78"/>
      <c r="G3935" s="42">
        <f t="shared" si="2223"/>
        <v>0</v>
      </c>
      <c r="H3935" s="36">
        <f t="shared" si="2225"/>
        <v>78</v>
      </c>
      <c r="I3935" s="36">
        <f t="shared" si="2224"/>
        <v>0</v>
      </c>
      <c r="J3935" s="138">
        <v>50</v>
      </c>
      <c r="K3935" s="273">
        <v>2.42</v>
      </c>
      <c r="L3935" s="25">
        <v>0.15</v>
      </c>
      <c r="M3935" s="26">
        <f t="shared" si="2134"/>
        <v>0.36299999999999999</v>
      </c>
      <c r="N3935" s="139" t="s">
        <v>15</v>
      </c>
      <c r="O3935" s="39"/>
    </row>
    <row r="3936" spans="1:15" ht="15.75" hidden="1">
      <c r="A3936" s="137" t="s">
        <v>4267</v>
      </c>
      <c r="B3936" s="143" t="s">
        <v>7274</v>
      </c>
      <c r="C3936" s="31" t="s">
        <v>14</v>
      </c>
      <c r="D3936" s="32">
        <f>K3936-M3936</f>
        <v>4.42</v>
      </c>
      <c r="E3936" s="33">
        <f>D3936*H3936</f>
        <v>344.76</v>
      </c>
      <c r="F3936" s="78"/>
      <c r="G3936" s="42">
        <f>F3936*D3936</f>
        <v>0</v>
      </c>
      <c r="H3936" s="36">
        <f t="shared" si="2225"/>
        <v>78</v>
      </c>
      <c r="I3936" s="36">
        <f>E3936*F3936</f>
        <v>0</v>
      </c>
      <c r="J3936" s="210">
        <v>100</v>
      </c>
      <c r="K3936" s="273">
        <v>5.2</v>
      </c>
      <c r="L3936" s="25">
        <v>0.15</v>
      </c>
      <c r="M3936" s="26">
        <f>K3936*L3936</f>
        <v>0.78</v>
      </c>
      <c r="N3936" s="139" t="s">
        <v>15</v>
      </c>
      <c r="O3936" s="39"/>
    </row>
    <row r="3937" spans="1:15" ht="15.75">
      <c r="A3937" s="236" t="s">
        <v>2324</v>
      </c>
      <c r="B3937" s="143" t="s">
        <v>3843</v>
      </c>
      <c r="C3937" s="31" t="s">
        <v>14</v>
      </c>
      <c r="D3937" s="32">
        <f>K3937-M3937</f>
        <v>5.0999999999999996</v>
      </c>
      <c r="E3937" s="33">
        <f>D3937*H3937</f>
        <v>397.79999999999995</v>
      </c>
      <c r="F3937" s="78"/>
      <c r="G3937" s="42">
        <f>F3937*D3937</f>
        <v>0</v>
      </c>
      <c r="H3937" s="36">
        <f t="shared" si="2225"/>
        <v>78</v>
      </c>
      <c r="I3937" s="36">
        <f>E3937*F3937</f>
        <v>0</v>
      </c>
      <c r="J3937" s="210">
        <v>100</v>
      </c>
      <c r="K3937" s="273">
        <v>6</v>
      </c>
      <c r="L3937" s="25">
        <v>0.15</v>
      </c>
      <c r="M3937" s="26">
        <f>K3937*L3937</f>
        <v>0.89999999999999991</v>
      </c>
      <c r="N3937" s="139"/>
      <c r="O3937" s="39"/>
    </row>
    <row r="3938" spans="1:15" ht="15.75" hidden="1">
      <c r="A3938" s="137" t="s">
        <v>2327</v>
      </c>
      <c r="B3938" s="143" t="s">
        <v>3845</v>
      </c>
      <c r="C3938" s="31" t="s">
        <v>14</v>
      </c>
      <c r="D3938" s="32">
        <f t="shared" si="2221"/>
        <v>5.7290000000000001</v>
      </c>
      <c r="E3938" s="33">
        <f t="shared" si="2222"/>
        <v>446.86200000000002</v>
      </c>
      <c r="F3938" s="78"/>
      <c r="G3938" s="42">
        <f t="shared" si="2223"/>
        <v>0</v>
      </c>
      <c r="H3938" s="36">
        <f t="shared" si="2225"/>
        <v>78</v>
      </c>
      <c r="I3938" s="36">
        <f t="shared" si="2224"/>
        <v>0</v>
      </c>
      <c r="J3938" s="138">
        <v>100</v>
      </c>
      <c r="K3938" s="273">
        <v>6.74</v>
      </c>
      <c r="L3938" s="234">
        <v>0.15</v>
      </c>
      <c r="M3938" s="235">
        <f t="shared" si="2134"/>
        <v>1.0109999999999999</v>
      </c>
      <c r="N3938" s="139" t="s">
        <v>15</v>
      </c>
      <c r="O3938" s="39"/>
    </row>
    <row r="3939" spans="1:15" ht="15.75" hidden="1">
      <c r="A3939" s="137" t="s">
        <v>4266</v>
      </c>
      <c r="B3939" s="143" t="s">
        <v>7275</v>
      </c>
      <c r="C3939" s="31" t="s">
        <v>14</v>
      </c>
      <c r="D3939" s="32">
        <f>K3939-M3939</f>
        <v>4.42</v>
      </c>
      <c r="E3939" s="33">
        <f>D3939*H3939</f>
        <v>344.76</v>
      </c>
      <c r="F3939" s="134"/>
      <c r="G3939" s="35">
        <f>F3939*D3939</f>
        <v>0</v>
      </c>
      <c r="H3939" s="67">
        <f t="shared" si="2225"/>
        <v>78</v>
      </c>
      <c r="I3939" s="67">
        <f>E3939*F3939</f>
        <v>0</v>
      </c>
      <c r="J3939" s="135">
        <v>100</v>
      </c>
      <c r="K3939" s="279">
        <v>5.2</v>
      </c>
      <c r="L3939" s="25">
        <v>0.15</v>
      </c>
      <c r="M3939" s="26">
        <f>K3939*L3939</f>
        <v>0.78</v>
      </c>
      <c r="N3939" s="136" t="s">
        <v>15</v>
      </c>
      <c r="O3939" s="39"/>
    </row>
    <row r="3940" spans="1:15" ht="15.75" hidden="1">
      <c r="A3940" s="137" t="s">
        <v>4266</v>
      </c>
      <c r="B3940" s="143" t="s">
        <v>6121</v>
      </c>
      <c r="C3940" s="31" t="s">
        <v>14</v>
      </c>
      <c r="D3940" s="32">
        <f>K3940-M3940</f>
        <v>4.6665000000000001</v>
      </c>
      <c r="E3940" s="33">
        <f>D3940*H3940</f>
        <v>363.98700000000002</v>
      </c>
      <c r="F3940" s="134"/>
      <c r="G3940" s="35">
        <f>F3940*D3940</f>
        <v>0</v>
      </c>
      <c r="H3940" s="67">
        <f t="shared" si="2225"/>
        <v>78</v>
      </c>
      <c r="I3940" s="67">
        <f>E3940*F3940</f>
        <v>0</v>
      </c>
      <c r="J3940" s="135">
        <v>100</v>
      </c>
      <c r="K3940" s="279">
        <v>5.49</v>
      </c>
      <c r="L3940" s="25">
        <v>0.15</v>
      </c>
      <c r="M3940" s="26">
        <f>K3940*L3940</f>
        <v>0.82350000000000001</v>
      </c>
      <c r="N3940" s="136" t="s">
        <v>15</v>
      </c>
      <c r="O3940" s="39"/>
    </row>
    <row r="3941" spans="1:15" ht="15.75" hidden="1">
      <c r="A3941" s="137" t="s">
        <v>2307</v>
      </c>
      <c r="B3941" s="143" t="s">
        <v>3842</v>
      </c>
      <c r="C3941" s="31" t="s">
        <v>14</v>
      </c>
      <c r="D3941" s="32">
        <f>K3941-M3941</f>
        <v>5.0999999999999996</v>
      </c>
      <c r="E3941" s="33">
        <f>D3941*H3941</f>
        <v>397.79999999999995</v>
      </c>
      <c r="F3941" s="134"/>
      <c r="G3941" s="42">
        <f>F3941*D3941</f>
        <v>0</v>
      </c>
      <c r="H3941" s="36">
        <f t="shared" si="2225"/>
        <v>78</v>
      </c>
      <c r="I3941" s="36">
        <f>E3941*F3941</f>
        <v>0</v>
      </c>
      <c r="J3941" s="135">
        <v>100</v>
      </c>
      <c r="K3941" s="273">
        <v>6</v>
      </c>
      <c r="L3941" s="25">
        <v>0.15</v>
      </c>
      <c r="M3941" s="26">
        <f>K3941*L3941</f>
        <v>0.89999999999999991</v>
      </c>
      <c r="N3941" s="136" t="s">
        <v>15</v>
      </c>
      <c r="O3941" s="39"/>
    </row>
    <row r="3942" spans="1:15" ht="15.75" hidden="1">
      <c r="A3942" s="137" t="s">
        <v>2325</v>
      </c>
      <c r="B3942" s="143" t="s">
        <v>3844</v>
      </c>
      <c r="C3942" s="31" t="s">
        <v>14</v>
      </c>
      <c r="D3942" s="32">
        <f>K3942-M3942</f>
        <v>7.4714999999999989</v>
      </c>
      <c r="E3942" s="33">
        <f>D3942*H3942</f>
        <v>582.77699999999993</v>
      </c>
      <c r="F3942" s="78"/>
      <c r="G3942" s="42">
        <f>F3942*D3942</f>
        <v>0</v>
      </c>
      <c r="H3942" s="36">
        <f t="shared" si="2225"/>
        <v>78</v>
      </c>
      <c r="I3942" s="36">
        <f>E3942*F3942</f>
        <v>0</v>
      </c>
      <c r="J3942" s="138">
        <v>100</v>
      </c>
      <c r="K3942" s="273">
        <v>8.7899999999999991</v>
      </c>
      <c r="L3942" s="25">
        <v>0.15</v>
      </c>
      <c r="M3942" s="26">
        <f>K3942*L3942</f>
        <v>1.3184999999999998</v>
      </c>
      <c r="N3942" s="139" t="s">
        <v>15</v>
      </c>
      <c r="O3942" s="39"/>
    </row>
    <row r="3943" spans="1:15" ht="15.75" hidden="1">
      <c r="A3943" s="137" t="s">
        <v>2322</v>
      </c>
      <c r="B3943" s="143" t="s">
        <v>3846</v>
      </c>
      <c r="C3943" s="31" t="s">
        <v>14</v>
      </c>
      <c r="D3943" s="32">
        <f t="shared" si="2221"/>
        <v>2.4904999999999999</v>
      </c>
      <c r="E3943" s="33">
        <f t="shared" si="2222"/>
        <v>194.25899999999999</v>
      </c>
      <c r="F3943" s="78"/>
      <c r="G3943" s="42">
        <f t="shared" si="2223"/>
        <v>0</v>
      </c>
      <c r="H3943" s="36">
        <f t="shared" si="2225"/>
        <v>78</v>
      </c>
      <c r="I3943" s="36">
        <f t="shared" si="2224"/>
        <v>0</v>
      </c>
      <c r="J3943" s="138">
        <v>100</v>
      </c>
      <c r="K3943" s="273">
        <v>2.93</v>
      </c>
      <c r="L3943" s="25">
        <v>0.15</v>
      </c>
      <c r="M3943" s="26">
        <f t="shared" si="2134"/>
        <v>0.4395</v>
      </c>
      <c r="N3943" s="139" t="s">
        <v>15</v>
      </c>
      <c r="O3943" s="39"/>
    </row>
    <row r="3944" spans="1:15" ht="15.75">
      <c r="A3944" s="137" t="s">
        <v>2326</v>
      </c>
      <c r="B3944" s="143" t="s">
        <v>2328</v>
      </c>
      <c r="C3944" s="31" t="s">
        <v>14</v>
      </c>
      <c r="D3944" s="32">
        <f t="shared" si="2221"/>
        <v>2.6180000000000003</v>
      </c>
      <c r="E3944" s="33">
        <f t="shared" si="2222"/>
        <v>204.20400000000004</v>
      </c>
      <c r="F3944" s="78"/>
      <c r="G3944" s="42">
        <f t="shared" si="2223"/>
        <v>0</v>
      </c>
      <c r="H3944" s="36">
        <f t="shared" si="2225"/>
        <v>78</v>
      </c>
      <c r="I3944" s="36">
        <f t="shared" si="2224"/>
        <v>0</v>
      </c>
      <c r="J3944" s="138">
        <v>125</v>
      </c>
      <c r="K3944" s="273">
        <v>3.08</v>
      </c>
      <c r="L3944" s="25">
        <v>0.15</v>
      </c>
      <c r="M3944" s="26">
        <f t="shared" si="2134"/>
        <v>0.46199999999999997</v>
      </c>
      <c r="N3944" s="139"/>
      <c r="O3944" s="39"/>
    </row>
    <row r="3945" spans="1:15" ht="15.75" hidden="1">
      <c r="A3945" s="137" t="s">
        <v>2327</v>
      </c>
      <c r="B3945" s="143" t="s">
        <v>6124</v>
      </c>
      <c r="C3945" s="31" t="s">
        <v>14</v>
      </c>
      <c r="D3945" s="32">
        <f t="shared" si="2221"/>
        <v>2.9239999999999999</v>
      </c>
      <c r="E3945" s="33">
        <f t="shared" si="2222"/>
        <v>228.072</v>
      </c>
      <c r="F3945" s="78"/>
      <c r="G3945" s="42">
        <f t="shared" si="2223"/>
        <v>0</v>
      </c>
      <c r="H3945" s="36">
        <f t="shared" si="2225"/>
        <v>78</v>
      </c>
      <c r="I3945" s="36">
        <f t="shared" si="2224"/>
        <v>0</v>
      </c>
      <c r="J3945" s="138" t="s">
        <v>1042</v>
      </c>
      <c r="K3945" s="273">
        <v>3.44</v>
      </c>
      <c r="L3945" s="25">
        <v>0.15</v>
      </c>
      <c r="M3945" s="26">
        <f t="shared" ref="M3945:M4009" si="2246">K3945*L3945</f>
        <v>0.51600000000000001</v>
      </c>
      <c r="N3945" s="139" t="s">
        <v>15</v>
      </c>
      <c r="O3945" s="39"/>
    </row>
    <row r="3946" spans="1:15" ht="15.75">
      <c r="A3946" s="137" t="s">
        <v>2329</v>
      </c>
      <c r="B3946" s="143" t="s">
        <v>2330</v>
      </c>
      <c r="C3946" s="31" t="s">
        <v>14</v>
      </c>
      <c r="D3946" s="32">
        <f t="shared" si="2221"/>
        <v>4.2330000000000005</v>
      </c>
      <c r="E3946" s="33">
        <f t="shared" si="2222"/>
        <v>330.17400000000004</v>
      </c>
      <c r="F3946" s="134"/>
      <c r="G3946" s="42">
        <f t="shared" si="2223"/>
        <v>0</v>
      </c>
      <c r="H3946" s="36">
        <f t="shared" si="2225"/>
        <v>78</v>
      </c>
      <c r="I3946" s="36">
        <f t="shared" si="2224"/>
        <v>0</v>
      </c>
      <c r="J3946" s="135">
        <v>50</v>
      </c>
      <c r="K3946" s="273">
        <v>4.9800000000000004</v>
      </c>
      <c r="L3946" s="25">
        <v>0.15</v>
      </c>
      <c r="M3946" s="26">
        <f t="shared" si="2246"/>
        <v>0.747</v>
      </c>
      <c r="N3946" s="136"/>
      <c r="O3946" s="39"/>
    </row>
    <row r="3947" spans="1:15" ht="15.75" hidden="1">
      <c r="A3947" s="137" t="s">
        <v>2331</v>
      </c>
      <c r="B3947" s="143" t="s">
        <v>2332</v>
      </c>
      <c r="C3947" s="31" t="s">
        <v>14</v>
      </c>
      <c r="D3947" s="32">
        <f t="shared" si="2221"/>
        <v>2.4904999999999999</v>
      </c>
      <c r="E3947" s="33">
        <f t="shared" si="2222"/>
        <v>194.25899999999999</v>
      </c>
      <c r="F3947" s="134"/>
      <c r="G3947" s="42">
        <f t="shared" si="2223"/>
        <v>0</v>
      </c>
      <c r="H3947" s="36">
        <f t="shared" si="2225"/>
        <v>78</v>
      </c>
      <c r="I3947" s="36">
        <f t="shared" si="2224"/>
        <v>0</v>
      </c>
      <c r="J3947" s="135">
        <v>100</v>
      </c>
      <c r="K3947" s="273">
        <v>2.93</v>
      </c>
      <c r="L3947" s="25">
        <v>0.15</v>
      </c>
      <c r="M3947" s="26">
        <f t="shared" si="2246"/>
        <v>0.4395</v>
      </c>
      <c r="N3947" s="136" t="s">
        <v>15</v>
      </c>
      <c r="O3947" s="39"/>
    </row>
    <row r="3948" spans="1:15" ht="15.75" hidden="1">
      <c r="A3948" s="137" t="s">
        <v>2333</v>
      </c>
      <c r="B3948" s="143" t="s">
        <v>4942</v>
      </c>
      <c r="C3948" s="31" t="s">
        <v>14</v>
      </c>
      <c r="D3948" s="32">
        <f t="shared" si="2221"/>
        <v>2.2440000000000002</v>
      </c>
      <c r="E3948" s="33">
        <f t="shared" si="2222"/>
        <v>175.03200000000001</v>
      </c>
      <c r="F3948" s="134"/>
      <c r="G3948" s="42">
        <f t="shared" si="2223"/>
        <v>0</v>
      </c>
      <c r="H3948" s="36">
        <f t="shared" si="2225"/>
        <v>78</v>
      </c>
      <c r="I3948" s="36">
        <f t="shared" si="2224"/>
        <v>0</v>
      </c>
      <c r="J3948" s="135">
        <v>100</v>
      </c>
      <c r="K3948" s="273">
        <v>2.64</v>
      </c>
      <c r="L3948" s="25">
        <v>0.15</v>
      </c>
      <c r="M3948" s="26">
        <f t="shared" si="2246"/>
        <v>0.39600000000000002</v>
      </c>
      <c r="N3948" s="136" t="s">
        <v>15</v>
      </c>
      <c r="O3948" s="39"/>
    </row>
    <row r="3949" spans="1:15" ht="15.75" hidden="1">
      <c r="A3949" s="137" t="s">
        <v>2334</v>
      </c>
      <c r="B3949" s="143" t="s">
        <v>2335</v>
      </c>
      <c r="C3949" s="31" t="s">
        <v>14</v>
      </c>
      <c r="D3949" s="32">
        <f t="shared" si="2221"/>
        <v>1.87</v>
      </c>
      <c r="E3949" s="33">
        <f t="shared" si="2222"/>
        <v>145.86000000000001</v>
      </c>
      <c r="F3949" s="78"/>
      <c r="G3949" s="42">
        <f t="shared" si="2223"/>
        <v>0</v>
      </c>
      <c r="H3949" s="36">
        <f t="shared" si="2225"/>
        <v>78</v>
      </c>
      <c r="I3949" s="36">
        <f t="shared" si="2224"/>
        <v>0</v>
      </c>
      <c r="J3949" s="138">
        <v>100</v>
      </c>
      <c r="K3949" s="273">
        <v>2.2000000000000002</v>
      </c>
      <c r="L3949" s="25">
        <v>0.15</v>
      </c>
      <c r="M3949" s="26">
        <f t="shared" si="2246"/>
        <v>0.33</v>
      </c>
      <c r="N3949" s="139" t="s">
        <v>15</v>
      </c>
      <c r="O3949" s="39"/>
    </row>
    <row r="3950" spans="1:15" ht="15.75">
      <c r="A3950" s="236" t="s">
        <v>2336</v>
      </c>
      <c r="B3950" s="143" t="s">
        <v>2337</v>
      </c>
      <c r="C3950" s="31" t="s">
        <v>14</v>
      </c>
      <c r="D3950" s="32">
        <f t="shared" si="2221"/>
        <v>1.3685</v>
      </c>
      <c r="E3950" s="33">
        <f t="shared" si="2222"/>
        <v>106.74300000000001</v>
      </c>
      <c r="F3950" s="78"/>
      <c r="G3950" s="42">
        <f t="shared" si="2223"/>
        <v>0</v>
      </c>
      <c r="H3950" s="36">
        <f t="shared" si="2225"/>
        <v>78</v>
      </c>
      <c r="I3950" s="36">
        <f t="shared" si="2224"/>
        <v>0</v>
      </c>
      <c r="J3950" s="138">
        <v>100</v>
      </c>
      <c r="K3950" s="273">
        <v>1.61</v>
      </c>
      <c r="L3950" s="25">
        <v>0.15</v>
      </c>
      <c r="M3950" s="26">
        <f t="shared" si="2246"/>
        <v>0.24149999999999999</v>
      </c>
      <c r="N3950" s="139"/>
      <c r="O3950" s="39"/>
    </row>
    <row r="3951" spans="1:15" ht="15.75" hidden="1">
      <c r="A3951" s="137" t="s">
        <v>2338</v>
      </c>
      <c r="B3951" s="143" t="s">
        <v>2339</v>
      </c>
      <c r="C3951" s="31" t="s">
        <v>14</v>
      </c>
      <c r="D3951" s="32">
        <f t="shared" si="2221"/>
        <v>1.3685</v>
      </c>
      <c r="E3951" s="33">
        <f t="shared" si="2222"/>
        <v>106.74300000000001</v>
      </c>
      <c r="F3951" s="78"/>
      <c r="G3951" s="42">
        <f t="shared" si="2223"/>
        <v>0</v>
      </c>
      <c r="H3951" s="36">
        <f t="shared" si="2225"/>
        <v>78</v>
      </c>
      <c r="I3951" s="36">
        <f t="shared" si="2224"/>
        <v>0</v>
      </c>
      <c r="J3951" s="138">
        <v>50</v>
      </c>
      <c r="K3951" s="273">
        <v>1.61</v>
      </c>
      <c r="L3951" s="25">
        <v>0.15</v>
      </c>
      <c r="M3951" s="26">
        <f t="shared" si="2246"/>
        <v>0.24149999999999999</v>
      </c>
      <c r="N3951" s="139" t="s">
        <v>15</v>
      </c>
      <c r="O3951" s="39"/>
    </row>
    <row r="3952" spans="1:15" ht="15.75">
      <c r="A3952" s="137" t="s">
        <v>6519</v>
      </c>
      <c r="B3952" s="94" t="s">
        <v>2340</v>
      </c>
      <c r="C3952" s="31" t="s">
        <v>14</v>
      </c>
      <c r="D3952" s="32">
        <f t="shared" si="2221"/>
        <v>2.992</v>
      </c>
      <c r="E3952" s="33">
        <f t="shared" si="2222"/>
        <v>233.376</v>
      </c>
      <c r="F3952" s="140"/>
      <c r="G3952" s="42">
        <f t="shared" si="2223"/>
        <v>0</v>
      </c>
      <c r="H3952" s="36">
        <f t="shared" si="2225"/>
        <v>78</v>
      </c>
      <c r="I3952" s="36">
        <f t="shared" si="2224"/>
        <v>0</v>
      </c>
      <c r="J3952" s="141">
        <v>50</v>
      </c>
      <c r="K3952" s="273">
        <v>3.52</v>
      </c>
      <c r="L3952" s="25">
        <v>0.15</v>
      </c>
      <c r="M3952" s="26">
        <f t="shared" si="2246"/>
        <v>0.52800000000000002</v>
      </c>
      <c r="N3952" s="142"/>
      <c r="O3952" s="39"/>
    </row>
    <row r="3953" spans="1:15" ht="15.75">
      <c r="A3953" s="137" t="s">
        <v>2341</v>
      </c>
      <c r="B3953" s="94" t="s">
        <v>2342</v>
      </c>
      <c r="C3953" s="31" t="s">
        <v>14</v>
      </c>
      <c r="D3953" s="32">
        <f t="shared" si="2221"/>
        <v>1.9889999999999999</v>
      </c>
      <c r="E3953" s="33">
        <f t="shared" si="2222"/>
        <v>155.142</v>
      </c>
      <c r="F3953" s="78"/>
      <c r="G3953" s="42">
        <f t="shared" si="2223"/>
        <v>0</v>
      </c>
      <c r="H3953" s="36">
        <f t="shared" si="2225"/>
        <v>78</v>
      </c>
      <c r="I3953" s="36">
        <f t="shared" si="2224"/>
        <v>0</v>
      </c>
      <c r="J3953" s="138">
        <v>50</v>
      </c>
      <c r="K3953" s="273">
        <v>2.34</v>
      </c>
      <c r="L3953" s="25">
        <v>0.15</v>
      </c>
      <c r="M3953" s="26">
        <f t="shared" si="2246"/>
        <v>0.35099999999999998</v>
      </c>
      <c r="N3953" s="139"/>
      <c r="O3953" s="39"/>
    </row>
    <row r="3954" spans="1:15" ht="15.75">
      <c r="A3954" s="137" t="s">
        <v>2343</v>
      </c>
      <c r="B3954" s="94" t="s">
        <v>2344</v>
      </c>
      <c r="C3954" s="31" t="s">
        <v>14</v>
      </c>
      <c r="D3954" s="32">
        <f t="shared" si="2221"/>
        <v>1.734</v>
      </c>
      <c r="E3954" s="33">
        <f t="shared" si="2222"/>
        <v>135.25200000000001</v>
      </c>
      <c r="F3954" s="78"/>
      <c r="G3954" s="42">
        <f t="shared" si="2223"/>
        <v>0</v>
      </c>
      <c r="H3954" s="36">
        <f t="shared" si="2225"/>
        <v>78</v>
      </c>
      <c r="I3954" s="36">
        <f t="shared" si="2224"/>
        <v>0</v>
      </c>
      <c r="J3954" s="138">
        <v>100</v>
      </c>
      <c r="K3954" s="273">
        <v>2.04</v>
      </c>
      <c r="L3954" s="25">
        <v>0.15</v>
      </c>
      <c r="M3954" s="26">
        <f t="shared" si="2246"/>
        <v>0.30599999999999999</v>
      </c>
      <c r="N3954" s="139"/>
      <c r="O3954" s="39"/>
    </row>
    <row r="3955" spans="1:15" ht="15.75" hidden="1">
      <c r="A3955" s="137" t="s">
        <v>2345</v>
      </c>
      <c r="B3955" s="94" t="s">
        <v>2346</v>
      </c>
      <c r="C3955" s="31" t="s">
        <v>14</v>
      </c>
      <c r="D3955" s="32">
        <f t="shared" si="2221"/>
        <v>1.2495000000000001</v>
      </c>
      <c r="E3955" s="33">
        <f t="shared" si="2222"/>
        <v>97.460999999999999</v>
      </c>
      <c r="F3955" s="78"/>
      <c r="G3955" s="42">
        <f t="shared" si="2223"/>
        <v>0</v>
      </c>
      <c r="H3955" s="36">
        <f t="shared" si="2225"/>
        <v>78</v>
      </c>
      <c r="I3955" s="36">
        <f t="shared" si="2224"/>
        <v>0</v>
      </c>
      <c r="J3955" s="138">
        <v>200</v>
      </c>
      <c r="K3955" s="273">
        <v>1.47</v>
      </c>
      <c r="L3955" s="25">
        <v>0.15</v>
      </c>
      <c r="M3955" s="26">
        <f t="shared" si="2246"/>
        <v>0.2205</v>
      </c>
      <c r="N3955" s="139" t="s">
        <v>15</v>
      </c>
      <c r="O3955" s="39"/>
    </row>
    <row r="3956" spans="1:15" ht="15.75">
      <c r="A3956" s="137" t="s">
        <v>6518</v>
      </c>
      <c r="B3956" s="94" t="s">
        <v>2347</v>
      </c>
      <c r="C3956" s="31" t="s">
        <v>14</v>
      </c>
      <c r="D3956" s="32">
        <f t="shared" si="2221"/>
        <v>3.4935</v>
      </c>
      <c r="E3956" s="33">
        <f t="shared" si="2222"/>
        <v>272.49299999999999</v>
      </c>
      <c r="F3956" s="134"/>
      <c r="G3956" s="42">
        <f t="shared" si="2223"/>
        <v>0</v>
      </c>
      <c r="H3956" s="36">
        <f t="shared" si="2225"/>
        <v>78</v>
      </c>
      <c r="I3956" s="36">
        <f t="shared" si="2224"/>
        <v>0</v>
      </c>
      <c r="J3956" s="135">
        <v>50</v>
      </c>
      <c r="K3956" s="273">
        <v>4.1100000000000003</v>
      </c>
      <c r="L3956" s="25">
        <v>0.15</v>
      </c>
      <c r="M3956" s="26">
        <f t="shared" si="2246"/>
        <v>0.61650000000000005</v>
      </c>
      <c r="N3956" s="136"/>
      <c r="O3956" s="39"/>
    </row>
    <row r="3957" spans="1:15" ht="15.75" hidden="1">
      <c r="A3957" s="137" t="s">
        <v>2348</v>
      </c>
      <c r="B3957" s="94" t="s">
        <v>3847</v>
      </c>
      <c r="C3957" s="31" t="s">
        <v>14</v>
      </c>
      <c r="D3957" s="32">
        <f t="shared" si="2221"/>
        <v>2.6774999999999998</v>
      </c>
      <c r="E3957" s="33">
        <f t="shared" si="2222"/>
        <v>208.84499999999997</v>
      </c>
      <c r="F3957" s="78"/>
      <c r="G3957" s="42">
        <f t="shared" si="2223"/>
        <v>0</v>
      </c>
      <c r="H3957" s="36">
        <f t="shared" si="2225"/>
        <v>78</v>
      </c>
      <c r="I3957" s="36">
        <f t="shared" si="2224"/>
        <v>0</v>
      </c>
      <c r="J3957" s="138">
        <v>50</v>
      </c>
      <c r="K3957" s="273">
        <v>3.15</v>
      </c>
      <c r="L3957" s="25">
        <v>0.15</v>
      </c>
      <c r="M3957" s="26">
        <f t="shared" si="2246"/>
        <v>0.47249999999999998</v>
      </c>
      <c r="N3957" s="139" t="s">
        <v>15</v>
      </c>
      <c r="O3957" s="39"/>
    </row>
    <row r="3958" spans="1:15" ht="15.75" hidden="1">
      <c r="A3958" s="137" t="s">
        <v>6517</v>
      </c>
      <c r="B3958" s="143" t="s">
        <v>2349</v>
      </c>
      <c r="C3958" s="31" t="s">
        <v>14</v>
      </c>
      <c r="D3958" s="32">
        <f t="shared" si="2221"/>
        <v>4.3010000000000002</v>
      </c>
      <c r="E3958" s="33">
        <f t="shared" si="2222"/>
        <v>335.47800000000001</v>
      </c>
      <c r="F3958" s="78"/>
      <c r="G3958" s="42">
        <f t="shared" si="2223"/>
        <v>0</v>
      </c>
      <c r="H3958" s="36">
        <f t="shared" si="2225"/>
        <v>78</v>
      </c>
      <c r="I3958" s="36">
        <f t="shared" si="2224"/>
        <v>0</v>
      </c>
      <c r="J3958" s="138">
        <v>50</v>
      </c>
      <c r="K3958" s="273">
        <v>5.0599999999999996</v>
      </c>
      <c r="L3958" s="25">
        <v>0.15</v>
      </c>
      <c r="M3958" s="26">
        <f t="shared" si="2246"/>
        <v>0.7589999999999999</v>
      </c>
      <c r="N3958" s="139" t="s">
        <v>15</v>
      </c>
      <c r="O3958" s="39"/>
    </row>
    <row r="3959" spans="1:15" ht="15.75" hidden="1">
      <c r="A3959" s="137" t="s">
        <v>2350</v>
      </c>
      <c r="B3959" s="143" t="s">
        <v>4843</v>
      </c>
      <c r="C3959" s="31" t="s">
        <v>14</v>
      </c>
      <c r="D3959" s="32">
        <f t="shared" si="2221"/>
        <v>2.2440000000000002</v>
      </c>
      <c r="E3959" s="33">
        <f t="shared" si="2222"/>
        <v>175.03200000000001</v>
      </c>
      <c r="F3959" s="78"/>
      <c r="G3959" s="42">
        <f t="shared" si="2223"/>
        <v>0</v>
      </c>
      <c r="H3959" s="36">
        <f t="shared" si="2225"/>
        <v>78</v>
      </c>
      <c r="I3959" s="36">
        <f t="shared" si="2224"/>
        <v>0</v>
      </c>
      <c r="J3959" s="138">
        <v>50</v>
      </c>
      <c r="K3959" s="273">
        <v>2.64</v>
      </c>
      <c r="L3959" s="25">
        <v>0.15</v>
      </c>
      <c r="M3959" s="26">
        <f t="shared" si="2246"/>
        <v>0.39600000000000002</v>
      </c>
      <c r="N3959" s="139" t="s">
        <v>15</v>
      </c>
      <c r="O3959" s="39"/>
    </row>
    <row r="3960" spans="1:15" ht="15.75" hidden="1">
      <c r="A3960" s="137" t="s">
        <v>2351</v>
      </c>
      <c r="B3960" s="143" t="s">
        <v>3848</v>
      </c>
      <c r="C3960" s="31" t="s">
        <v>14</v>
      </c>
      <c r="D3960" s="32">
        <f t="shared" si="2221"/>
        <v>2.7965</v>
      </c>
      <c r="E3960" s="33">
        <f t="shared" si="2222"/>
        <v>218.12700000000001</v>
      </c>
      <c r="F3960" s="78"/>
      <c r="G3960" s="42">
        <f t="shared" si="2223"/>
        <v>0</v>
      </c>
      <c r="H3960" s="36">
        <f t="shared" si="2225"/>
        <v>78</v>
      </c>
      <c r="I3960" s="36">
        <f t="shared" si="2224"/>
        <v>0</v>
      </c>
      <c r="J3960" s="138">
        <v>50</v>
      </c>
      <c r="K3960" s="273">
        <v>3.29</v>
      </c>
      <c r="L3960" s="25">
        <v>0.15</v>
      </c>
      <c r="M3960" s="26">
        <f t="shared" si="2246"/>
        <v>0.49349999999999999</v>
      </c>
      <c r="N3960" s="139" t="s">
        <v>15</v>
      </c>
      <c r="O3960" s="39"/>
    </row>
    <row r="3961" spans="1:15" ht="15.75">
      <c r="A3961" s="137" t="s">
        <v>6516</v>
      </c>
      <c r="B3961" s="143" t="s">
        <v>2352</v>
      </c>
      <c r="C3961" s="31" t="s">
        <v>14</v>
      </c>
      <c r="D3961" s="32">
        <f t="shared" si="2221"/>
        <v>2.431</v>
      </c>
      <c r="E3961" s="33">
        <f t="shared" si="2222"/>
        <v>189.61799999999999</v>
      </c>
      <c r="F3961" s="78"/>
      <c r="G3961" s="42">
        <f t="shared" si="2223"/>
        <v>0</v>
      </c>
      <c r="H3961" s="36">
        <f t="shared" si="2225"/>
        <v>78</v>
      </c>
      <c r="I3961" s="36">
        <f t="shared" si="2224"/>
        <v>0</v>
      </c>
      <c r="J3961" s="138">
        <v>50</v>
      </c>
      <c r="K3961" s="273">
        <v>2.86</v>
      </c>
      <c r="L3961" s="25">
        <v>0.15</v>
      </c>
      <c r="M3961" s="26">
        <f t="shared" si="2246"/>
        <v>0.42899999999999999</v>
      </c>
      <c r="N3961" s="139"/>
      <c r="O3961" s="39"/>
    </row>
    <row r="3962" spans="1:15" ht="15.75" hidden="1">
      <c r="A3962" s="137" t="s">
        <v>2353</v>
      </c>
      <c r="B3962" s="143" t="s">
        <v>2354</v>
      </c>
      <c r="C3962" s="31" t="s">
        <v>14</v>
      </c>
      <c r="D3962" s="32">
        <f t="shared" si="2221"/>
        <v>3.74</v>
      </c>
      <c r="E3962" s="33">
        <f t="shared" si="2222"/>
        <v>291.72000000000003</v>
      </c>
      <c r="F3962" s="78"/>
      <c r="G3962" s="42">
        <f t="shared" si="2223"/>
        <v>0</v>
      </c>
      <c r="H3962" s="36">
        <f t="shared" si="2225"/>
        <v>78</v>
      </c>
      <c r="I3962" s="36">
        <f t="shared" si="2224"/>
        <v>0</v>
      </c>
      <c r="J3962" s="138">
        <v>50</v>
      </c>
      <c r="K3962" s="273">
        <v>4.4000000000000004</v>
      </c>
      <c r="L3962" s="25">
        <v>0.15</v>
      </c>
      <c r="M3962" s="75">
        <f t="shared" si="2246"/>
        <v>0.66</v>
      </c>
      <c r="N3962" s="139" t="s">
        <v>15</v>
      </c>
      <c r="O3962" s="39"/>
    </row>
    <row r="3963" spans="1:15" ht="15.75" hidden="1">
      <c r="A3963" s="137" t="s">
        <v>5973</v>
      </c>
      <c r="B3963" s="143" t="s">
        <v>2355</v>
      </c>
      <c r="C3963" s="31" t="s">
        <v>14</v>
      </c>
      <c r="D3963" s="32">
        <f t="shared" si="2221"/>
        <v>3.9779999999999998</v>
      </c>
      <c r="E3963" s="33">
        <f t="shared" si="2222"/>
        <v>310.28399999999999</v>
      </c>
      <c r="F3963" s="78"/>
      <c r="G3963" s="42">
        <f t="shared" si="2223"/>
        <v>0</v>
      </c>
      <c r="H3963" s="36">
        <f t="shared" si="2225"/>
        <v>78</v>
      </c>
      <c r="I3963" s="36">
        <f t="shared" si="2224"/>
        <v>0</v>
      </c>
      <c r="J3963" s="138">
        <v>50</v>
      </c>
      <c r="K3963" s="273">
        <v>4.68</v>
      </c>
      <c r="L3963" s="25">
        <v>0.15</v>
      </c>
      <c r="M3963" s="26">
        <f t="shared" si="2246"/>
        <v>0.70199999999999996</v>
      </c>
      <c r="N3963" s="139" t="s">
        <v>15</v>
      </c>
      <c r="O3963" s="39"/>
    </row>
    <row r="3964" spans="1:15" ht="15.75" hidden="1">
      <c r="A3964" s="137" t="s">
        <v>2356</v>
      </c>
      <c r="B3964" s="143" t="s">
        <v>3849</v>
      </c>
      <c r="C3964" s="31" t="s">
        <v>14</v>
      </c>
      <c r="D3964" s="32">
        <f t="shared" si="2221"/>
        <v>2.2949999999999999</v>
      </c>
      <c r="E3964" s="33">
        <f t="shared" si="2222"/>
        <v>179.01</v>
      </c>
      <c r="F3964" s="78"/>
      <c r="G3964" s="42">
        <f t="shared" si="2223"/>
        <v>0</v>
      </c>
      <c r="H3964" s="36">
        <f t="shared" si="2225"/>
        <v>78</v>
      </c>
      <c r="I3964" s="36">
        <f t="shared" si="2224"/>
        <v>0</v>
      </c>
      <c r="J3964" s="138">
        <v>50</v>
      </c>
      <c r="K3964" s="273">
        <v>2.7</v>
      </c>
      <c r="L3964" s="25">
        <v>0.15</v>
      </c>
      <c r="M3964" s="26">
        <f t="shared" si="2246"/>
        <v>0.40500000000000003</v>
      </c>
      <c r="N3964" s="139" t="s">
        <v>15</v>
      </c>
      <c r="O3964" s="39"/>
    </row>
    <row r="3965" spans="1:15" ht="15.75" hidden="1">
      <c r="A3965" s="137" t="s">
        <v>2357</v>
      </c>
      <c r="B3965" s="143" t="s">
        <v>2358</v>
      </c>
      <c r="C3965" s="31" t="s">
        <v>14</v>
      </c>
      <c r="D3965" s="32">
        <f t="shared" si="2221"/>
        <v>2.1165000000000003</v>
      </c>
      <c r="E3965" s="33">
        <f t="shared" si="2222"/>
        <v>165.08700000000002</v>
      </c>
      <c r="F3965" s="78"/>
      <c r="G3965" s="42">
        <f t="shared" si="2223"/>
        <v>0</v>
      </c>
      <c r="H3965" s="36">
        <f t="shared" si="2225"/>
        <v>78</v>
      </c>
      <c r="I3965" s="36">
        <f t="shared" si="2224"/>
        <v>0</v>
      </c>
      <c r="J3965" s="138">
        <v>100</v>
      </c>
      <c r="K3965" s="273">
        <v>2.4900000000000002</v>
      </c>
      <c r="L3965" s="25">
        <v>0.15</v>
      </c>
      <c r="M3965" s="26">
        <f t="shared" si="2246"/>
        <v>0.3735</v>
      </c>
      <c r="N3965" s="139" t="s">
        <v>15</v>
      </c>
      <c r="O3965" s="39"/>
    </row>
    <row r="3966" spans="1:15" ht="15.75" hidden="1">
      <c r="A3966" s="137" t="s">
        <v>2359</v>
      </c>
      <c r="B3966" s="143" t="s">
        <v>2360</v>
      </c>
      <c r="C3966" s="31" t="s">
        <v>14</v>
      </c>
      <c r="D3966" s="32">
        <f t="shared" si="2221"/>
        <v>1.9889999999999999</v>
      </c>
      <c r="E3966" s="33">
        <f t="shared" si="2222"/>
        <v>155.142</v>
      </c>
      <c r="F3966" s="78"/>
      <c r="G3966" s="42">
        <f t="shared" si="2223"/>
        <v>0</v>
      </c>
      <c r="H3966" s="36">
        <f t="shared" si="2225"/>
        <v>78</v>
      </c>
      <c r="I3966" s="36">
        <f t="shared" si="2224"/>
        <v>0</v>
      </c>
      <c r="J3966" s="138">
        <v>100</v>
      </c>
      <c r="K3966" s="273">
        <v>2.34</v>
      </c>
      <c r="L3966" s="25">
        <v>0.15</v>
      </c>
      <c r="M3966" s="26">
        <f t="shared" si="2246"/>
        <v>0.35099999999999998</v>
      </c>
      <c r="N3966" s="139" t="s">
        <v>15</v>
      </c>
      <c r="O3966" s="39"/>
    </row>
    <row r="3967" spans="1:15" ht="15.75" hidden="1">
      <c r="A3967" s="137" t="s">
        <v>2361</v>
      </c>
      <c r="B3967" s="143" t="s">
        <v>4844</v>
      </c>
      <c r="C3967" s="31" t="s">
        <v>14</v>
      </c>
      <c r="D3967" s="32">
        <f t="shared" si="2221"/>
        <v>2.7370000000000001</v>
      </c>
      <c r="E3967" s="33">
        <f t="shared" si="2222"/>
        <v>213.48600000000002</v>
      </c>
      <c r="F3967" s="78"/>
      <c r="G3967" s="42">
        <f t="shared" si="2223"/>
        <v>0</v>
      </c>
      <c r="H3967" s="36">
        <f t="shared" si="2225"/>
        <v>78</v>
      </c>
      <c r="I3967" s="36">
        <f t="shared" si="2224"/>
        <v>0</v>
      </c>
      <c r="J3967" s="138">
        <v>50</v>
      </c>
      <c r="K3967" s="273">
        <v>3.22</v>
      </c>
      <c r="L3967" s="25">
        <v>0.15</v>
      </c>
      <c r="M3967" s="26">
        <f t="shared" si="2246"/>
        <v>0.48299999999999998</v>
      </c>
      <c r="N3967" s="139" t="s">
        <v>15</v>
      </c>
      <c r="O3967" s="39"/>
    </row>
    <row r="3968" spans="1:15" ht="15.75">
      <c r="A3968" s="236" t="s">
        <v>2875</v>
      </c>
      <c r="B3968" s="143" t="s">
        <v>5630</v>
      </c>
      <c r="C3968" s="93" t="s">
        <v>4432</v>
      </c>
      <c r="D3968" s="32">
        <f t="shared" si="2221"/>
        <v>4.6665000000000001</v>
      </c>
      <c r="E3968" s="33">
        <f t="shared" si="2222"/>
        <v>363.98700000000002</v>
      </c>
      <c r="F3968" s="78"/>
      <c r="G3968" s="42">
        <f t="shared" si="2223"/>
        <v>0</v>
      </c>
      <c r="H3968" s="36">
        <f t="shared" si="2225"/>
        <v>78</v>
      </c>
      <c r="I3968" s="36">
        <f t="shared" si="2224"/>
        <v>0</v>
      </c>
      <c r="J3968" s="150">
        <v>120</v>
      </c>
      <c r="K3968" s="273">
        <v>5.49</v>
      </c>
      <c r="L3968" s="25">
        <v>0.15</v>
      </c>
      <c r="M3968" s="26">
        <f t="shared" si="2246"/>
        <v>0.82350000000000001</v>
      </c>
      <c r="N3968" s="80"/>
      <c r="O3968" s="39"/>
    </row>
    <row r="3969" spans="1:15" ht="15.75">
      <c r="A3969" s="137" t="s">
        <v>2362</v>
      </c>
      <c r="B3969" s="143" t="s">
        <v>2363</v>
      </c>
      <c r="C3969" s="31" t="s">
        <v>14</v>
      </c>
      <c r="D3969" s="32">
        <f t="shared" si="2221"/>
        <v>4.1055000000000001</v>
      </c>
      <c r="E3969" s="33">
        <f t="shared" si="2222"/>
        <v>320.22899999999998</v>
      </c>
      <c r="F3969" s="78"/>
      <c r="G3969" s="42">
        <f t="shared" si="2223"/>
        <v>0</v>
      </c>
      <c r="H3969" s="36">
        <f t="shared" si="2225"/>
        <v>78</v>
      </c>
      <c r="I3969" s="36">
        <f t="shared" si="2224"/>
        <v>0</v>
      </c>
      <c r="J3969" s="138">
        <v>100</v>
      </c>
      <c r="K3969" s="273">
        <v>4.83</v>
      </c>
      <c r="L3969" s="25">
        <v>0.15</v>
      </c>
      <c r="M3969" s="26">
        <f t="shared" si="2246"/>
        <v>0.72450000000000003</v>
      </c>
      <c r="N3969" s="139"/>
      <c r="O3969" s="39"/>
    </row>
    <row r="3970" spans="1:15" ht="15.75">
      <c r="A3970" s="137" t="s">
        <v>2364</v>
      </c>
      <c r="B3970" s="143" t="s">
        <v>2365</v>
      </c>
      <c r="C3970" s="31" t="s">
        <v>14</v>
      </c>
      <c r="D3970" s="32">
        <f t="shared" si="2221"/>
        <v>4.1055000000000001</v>
      </c>
      <c r="E3970" s="33">
        <f t="shared" si="2222"/>
        <v>320.22899999999998</v>
      </c>
      <c r="F3970" s="78"/>
      <c r="G3970" s="42">
        <f t="shared" si="2223"/>
        <v>0</v>
      </c>
      <c r="H3970" s="36">
        <f t="shared" si="2225"/>
        <v>78</v>
      </c>
      <c r="I3970" s="36">
        <f t="shared" si="2224"/>
        <v>0</v>
      </c>
      <c r="J3970" s="138" t="s">
        <v>141</v>
      </c>
      <c r="K3970" s="273">
        <v>4.83</v>
      </c>
      <c r="L3970" s="25">
        <v>0.15</v>
      </c>
      <c r="M3970" s="26">
        <f t="shared" si="2246"/>
        <v>0.72450000000000003</v>
      </c>
      <c r="N3970" s="139"/>
      <c r="O3970" s="39"/>
    </row>
    <row r="3971" spans="1:15" ht="15.75">
      <c r="A3971" s="137" t="s">
        <v>2366</v>
      </c>
      <c r="B3971" s="143" t="s">
        <v>2367</v>
      </c>
      <c r="C3971" s="31" t="s">
        <v>14</v>
      </c>
      <c r="D3971" s="32">
        <f t="shared" si="2221"/>
        <v>4.1055000000000001</v>
      </c>
      <c r="E3971" s="33">
        <f t="shared" si="2222"/>
        <v>320.22899999999998</v>
      </c>
      <c r="F3971" s="78"/>
      <c r="G3971" s="42">
        <f t="shared" si="2223"/>
        <v>0</v>
      </c>
      <c r="H3971" s="36">
        <f t="shared" si="2225"/>
        <v>78</v>
      </c>
      <c r="I3971" s="36">
        <f t="shared" si="2224"/>
        <v>0</v>
      </c>
      <c r="J3971" s="138">
        <v>60</v>
      </c>
      <c r="K3971" s="273">
        <v>4.83</v>
      </c>
      <c r="L3971" s="25">
        <v>0.15</v>
      </c>
      <c r="M3971" s="26">
        <f t="shared" si="2246"/>
        <v>0.72450000000000003</v>
      </c>
      <c r="N3971" s="139"/>
      <c r="O3971" s="39"/>
    </row>
    <row r="3972" spans="1:15" ht="15.75" hidden="1">
      <c r="A3972" s="137" t="s">
        <v>2369</v>
      </c>
      <c r="B3972" s="143" t="s">
        <v>2370</v>
      </c>
      <c r="C3972" s="31" t="s">
        <v>14</v>
      </c>
      <c r="D3972" s="32">
        <f t="shared" si="2221"/>
        <v>4.6070000000000002</v>
      </c>
      <c r="E3972" s="33">
        <f t="shared" si="2222"/>
        <v>359.346</v>
      </c>
      <c r="F3972" s="78"/>
      <c r="G3972" s="42">
        <f t="shared" si="2223"/>
        <v>0</v>
      </c>
      <c r="H3972" s="36">
        <f t="shared" si="2225"/>
        <v>78</v>
      </c>
      <c r="I3972" s="36">
        <f t="shared" si="2224"/>
        <v>0</v>
      </c>
      <c r="J3972" s="138">
        <v>50</v>
      </c>
      <c r="K3972" s="273">
        <v>5.42</v>
      </c>
      <c r="L3972" s="25">
        <v>0.15</v>
      </c>
      <c r="M3972" s="26">
        <f t="shared" si="2246"/>
        <v>0.81299999999999994</v>
      </c>
      <c r="N3972" s="139" t="s">
        <v>15</v>
      </c>
      <c r="O3972" s="39"/>
    </row>
    <row r="3973" spans="1:15" ht="15.75">
      <c r="A3973" s="137" t="s">
        <v>2366</v>
      </c>
      <c r="B3973" s="143" t="s">
        <v>2371</v>
      </c>
      <c r="C3973" s="31" t="s">
        <v>14</v>
      </c>
      <c r="D3973" s="32">
        <f t="shared" si="2221"/>
        <v>0.442</v>
      </c>
      <c r="E3973" s="33">
        <f t="shared" si="2222"/>
        <v>34.475999999999999</v>
      </c>
      <c r="F3973" s="78"/>
      <c r="G3973" s="42">
        <f t="shared" si="2223"/>
        <v>0</v>
      </c>
      <c r="H3973" s="36">
        <f t="shared" si="2225"/>
        <v>78</v>
      </c>
      <c r="I3973" s="36">
        <f t="shared" si="2224"/>
        <v>0</v>
      </c>
      <c r="J3973" s="138">
        <v>1000</v>
      </c>
      <c r="K3973" s="273">
        <v>0.52</v>
      </c>
      <c r="L3973" s="25">
        <v>0.15</v>
      </c>
      <c r="M3973" s="26">
        <f t="shared" si="2246"/>
        <v>7.8E-2</v>
      </c>
      <c r="N3973" s="139"/>
      <c r="O3973" s="39"/>
    </row>
    <row r="3974" spans="1:15" ht="15.75">
      <c r="A3974" s="137" t="s">
        <v>2368</v>
      </c>
      <c r="B3974" s="143" t="s">
        <v>2372</v>
      </c>
      <c r="C3974" s="31" t="s">
        <v>14</v>
      </c>
      <c r="D3974" s="32">
        <f t="shared" si="2221"/>
        <v>0.442</v>
      </c>
      <c r="E3974" s="33">
        <f t="shared" si="2222"/>
        <v>34.475999999999999</v>
      </c>
      <c r="F3974" s="78"/>
      <c r="G3974" s="42">
        <f t="shared" si="2223"/>
        <v>0</v>
      </c>
      <c r="H3974" s="36">
        <f t="shared" si="2225"/>
        <v>78</v>
      </c>
      <c r="I3974" s="36">
        <f t="shared" si="2224"/>
        <v>0</v>
      </c>
      <c r="J3974" s="138">
        <v>2000</v>
      </c>
      <c r="K3974" s="273">
        <v>0.52</v>
      </c>
      <c r="L3974" s="25">
        <v>0.15</v>
      </c>
      <c r="M3974" s="26">
        <f t="shared" si="2246"/>
        <v>7.8E-2</v>
      </c>
      <c r="N3974" s="139"/>
      <c r="O3974" s="39"/>
    </row>
    <row r="3975" spans="1:15" ht="15.75" hidden="1">
      <c r="A3975" s="137" t="s">
        <v>2373</v>
      </c>
      <c r="B3975" s="143" t="s">
        <v>2374</v>
      </c>
      <c r="C3975" s="31" t="s">
        <v>14</v>
      </c>
      <c r="D3975" s="32">
        <f t="shared" si="2221"/>
        <v>0.374</v>
      </c>
      <c r="E3975" s="33">
        <f t="shared" si="2222"/>
        <v>29.172000000000001</v>
      </c>
      <c r="F3975" s="78"/>
      <c r="G3975" s="42">
        <f t="shared" si="2223"/>
        <v>0</v>
      </c>
      <c r="H3975" s="36">
        <f t="shared" si="2225"/>
        <v>78</v>
      </c>
      <c r="I3975" s="36">
        <f t="shared" si="2224"/>
        <v>0</v>
      </c>
      <c r="J3975" s="138">
        <v>2000</v>
      </c>
      <c r="K3975" s="273">
        <v>0.44</v>
      </c>
      <c r="L3975" s="25">
        <v>0.15</v>
      </c>
      <c r="M3975" s="26">
        <f t="shared" si="2246"/>
        <v>6.6000000000000003E-2</v>
      </c>
      <c r="N3975" s="139" t="s">
        <v>15</v>
      </c>
      <c r="O3975" s="39"/>
    </row>
    <row r="3976" spans="1:15" ht="15.75">
      <c r="A3976" s="236" t="s">
        <v>5974</v>
      </c>
      <c r="B3976" s="143" t="s">
        <v>5975</v>
      </c>
      <c r="C3976" s="31" t="s">
        <v>79</v>
      </c>
      <c r="D3976" s="32">
        <f t="shared" ref="D3976" si="2247">K3976-M3976</f>
        <v>8.7125000000000004</v>
      </c>
      <c r="E3976" s="33">
        <f t="shared" ref="E3976" si="2248">D3976*H3976</f>
        <v>679.57500000000005</v>
      </c>
      <c r="F3976" s="78"/>
      <c r="G3976" s="42">
        <f t="shared" ref="G3976" si="2249">F3976*D3976</f>
        <v>0</v>
      </c>
      <c r="H3976" s="36">
        <f t="shared" si="2225"/>
        <v>78</v>
      </c>
      <c r="I3976" s="36">
        <f t="shared" ref="I3976" si="2250">E3976*F3976</f>
        <v>0</v>
      </c>
      <c r="J3976" s="138">
        <v>25</v>
      </c>
      <c r="K3976" s="273">
        <v>10.25</v>
      </c>
      <c r="L3976" s="25">
        <v>0.15</v>
      </c>
      <c r="M3976" s="26">
        <f t="shared" ref="M3976" si="2251">K3976*L3976</f>
        <v>1.5374999999999999</v>
      </c>
      <c r="N3976" s="139"/>
      <c r="O3976" s="39"/>
    </row>
    <row r="3977" spans="1:15" ht="15.75">
      <c r="A3977" s="236" t="s">
        <v>2375</v>
      </c>
      <c r="B3977" s="143" t="s">
        <v>4869</v>
      </c>
      <c r="C3977" s="31" t="s">
        <v>79</v>
      </c>
      <c r="D3977" s="32">
        <f t="shared" si="2221"/>
        <v>10.888500000000001</v>
      </c>
      <c r="E3977" s="33">
        <f t="shared" si="2222"/>
        <v>849.303</v>
      </c>
      <c r="F3977" s="78"/>
      <c r="G3977" s="42">
        <f t="shared" si="2223"/>
        <v>0</v>
      </c>
      <c r="H3977" s="36">
        <f t="shared" si="2225"/>
        <v>78</v>
      </c>
      <c r="I3977" s="36">
        <f t="shared" si="2224"/>
        <v>0</v>
      </c>
      <c r="J3977" s="138">
        <v>40</v>
      </c>
      <c r="K3977" s="273">
        <v>12.81</v>
      </c>
      <c r="L3977" s="25">
        <v>0.15</v>
      </c>
      <c r="M3977" s="26">
        <f t="shared" si="2246"/>
        <v>1.9215</v>
      </c>
      <c r="N3977" s="139"/>
      <c r="O3977" s="39"/>
    </row>
    <row r="3978" spans="1:15" ht="15.75">
      <c r="A3978" s="137" t="s">
        <v>2376</v>
      </c>
      <c r="B3978" s="143" t="s">
        <v>2377</v>
      </c>
      <c r="C3978" s="31" t="s">
        <v>14</v>
      </c>
      <c r="D3978" s="32">
        <f>K3978-M3978</f>
        <v>1.496</v>
      </c>
      <c r="E3978" s="33">
        <f>D3978*H3978</f>
        <v>116.688</v>
      </c>
      <c r="F3978" s="78"/>
      <c r="G3978" s="42">
        <f>F3978*D3978</f>
        <v>0</v>
      </c>
      <c r="H3978" s="36">
        <f t="shared" si="2225"/>
        <v>78</v>
      </c>
      <c r="I3978" s="36">
        <f>E3978*F3978</f>
        <v>0</v>
      </c>
      <c r="J3978" s="138">
        <v>150</v>
      </c>
      <c r="K3978" s="273">
        <v>1.76</v>
      </c>
      <c r="L3978" s="25">
        <v>0.15</v>
      </c>
      <c r="M3978" s="26">
        <f t="shared" si="2246"/>
        <v>0.26400000000000001</v>
      </c>
      <c r="N3978" s="139"/>
      <c r="O3978" s="39"/>
    </row>
    <row r="3979" spans="1:15" ht="15.75">
      <c r="A3979" s="137" t="s">
        <v>2378</v>
      </c>
      <c r="B3979" s="143" t="s">
        <v>2379</v>
      </c>
      <c r="C3979" s="31" t="s">
        <v>14</v>
      </c>
      <c r="D3979" s="32">
        <f t="shared" si="2221"/>
        <v>1.19</v>
      </c>
      <c r="E3979" s="33">
        <f t="shared" si="2222"/>
        <v>92.82</v>
      </c>
      <c r="F3979" s="78"/>
      <c r="G3979" s="42">
        <f t="shared" si="2223"/>
        <v>0</v>
      </c>
      <c r="H3979" s="36">
        <f t="shared" si="2225"/>
        <v>78</v>
      </c>
      <c r="I3979" s="36">
        <f t="shared" si="2224"/>
        <v>0</v>
      </c>
      <c r="J3979" s="138">
        <v>100</v>
      </c>
      <c r="K3979" s="273">
        <v>1.4</v>
      </c>
      <c r="L3979" s="25">
        <v>0.15</v>
      </c>
      <c r="M3979" s="26">
        <f t="shared" si="2246"/>
        <v>0.21</v>
      </c>
      <c r="N3979" s="139"/>
      <c r="O3979" s="39"/>
    </row>
    <row r="3980" spans="1:15" ht="15.75" hidden="1">
      <c r="A3980" s="137" t="s">
        <v>2380</v>
      </c>
      <c r="B3980" s="143" t="s">
        <v>2381</v>
      </c>
      <c r="C3980" s="31" t="s">
        <v>14</v>
      </c>
      <c r="D3980" s="32">
        <f t="shared" si="2221"/>
        <v>1.19</v>
      </c>
      <c r="E3980" s="33">
        <f t="shared" si="2222"/>
        <v>92.82</v>
      </c>
      <c r="F3980" s="78"/>
      <c r="G3980" s="42">
        <f t="shared" si="2223"/>
        <v>0</v>
      </c>
      <c r="H3980" s="36">
        <f t="shared" si="2225"/>
        <v>78</v>
      </c>
      <c r="I3980" s="36">
        <f t="shared" si="2224"/>
        <v>0</v>
      </c>
      <c r="J3980" s="138" t="s">
        <v>2382</v>
      </c>
      <c r="K3980" s="273">
        <v>1.4</v>
      </c>
      <c r="L3980" s="25">
        <v>0.15</v>
      </c>
      <c r="M3980" s="26">
        <f t="shared" si="2246"/>
        <v>0.21</v>
      </c>
      <c r="N3980" s="139" t="s">
        <v>15</v>
      </c>
      <c r="O3980" s="39"/>
    </row>
    <row r="3981" spans="1:15" ht="15.75" hidden="1">
      <c r="A3981" s="137" t="s">
        <v>2383</v>
      </c>
      <c r="B3981" s="143" t="s">
        <v>2384</v>
      </c>
      <c r="C3981" s="31" t="s">
        <v>14</v>
      </c>
      <c r="D3981" s="32">
        <f t="shared" si="2221"/>
        <v>1.19</v>
      </c>
      <c r="E3981" s="33">
        <f t="shared" si="2222"/>
        <v>92.82</v>
      </c>
      <c r="F3981" s="78"/>
      <c r="G3981" s="42">
        <f t="shared" si="2223"/>
        <v>0</v>
      </c>
      <c r="H3981" s="36">
        <f t="shared" si="2225"/>
        <v>78</v>
      </c>
      <c r="I3981" s="36">
        <f t="shared" si="2224"/>
        <v>0</v>
      </c>
      <c r="J3981" s="138">
        <v>125</v>
      </c>
      <c r="K3981" s="273">
        <v>1.4</v>
      </c>
      <c r="L3981" s="25">
        <v>0.15</v>
      </c>
      <c r="M3981" s="26">
        <f t="shared" si="2246"/>
        <v>0.21</v>
      </c>
      <c r="N3981" s="139" t="s">
        <v>15</v>
      </c>
      <c r="O3981" s="39"/>
    </row>
    <row r="3982" spans="1:15" ht="15.75">
      <c r="A3982" s="236" t="s">
        <v>5976</v>
      </c>
      <c r="B3982" s="143" t="s">
        <v>5978</v>
      </c>
      <c r="C3982" s="31" t="s">
        <v>14</v>
      </c>
      <c r="D3982" s="32">
        <f t="shared" si="2221"/>
        <v>9.9619999999999997</v>
      </c>
      <c r="E3982" s="33">
        <f t="shared" si="2222"/>
        <v>777.03599999999994</v>
      </c>
      <c r="F3982" s="78"/>
      <c r="G3982" s="42">
        <f t="shared" si="2223"/>
        <v>0</v>
      </c>
      <c r="H3982" s="36">
        <f t="shared" si="2225"/>
        <v>78</v>
      </c>
      <c r="I3982" s="36">
        <f t="shared" si="2224"/>
        <v>0</v>
      </c>
      <c r="J3982" s="138">
        <v>25</v>
      </c>
      <c r="K3982" s="273">
        <v>11.72</v>
      </c>
      <c r="L3982" s="25">
        <v>0.15</v>
      </c>
      <c r="M3982" s="26">
        <f t="shared" si="2246"/>
        <v>1.758</v>
      </c>
      <c r="N3982" s="139"/>
      <c r="O3982" s="39"/>
    </row>
    <row r="3983" spans="1:15" ht="15.75" hidden="1">
      <c r="A3983" s="137" t="s">
        <v>4636</v>
      </c>
      <c r="B3983" s="143" t="s">
        <v>5977</v>
      </c>
      <c r="C3983" s="31" t="s">
        <v>14</v>
      </c>
      <c r="D3983" s="32">
        <f t="shared" si="2221"/>
        <v>0.442</v>
      </c>
      <c r="E3983" s="33">
        <f t="shared" si="2222"/>
        <v>34.475999999999999</v>
      </c>
      <c r="F3983" s="78"/>
      <c r="G3983" s="42">
        <f t="shared" si="2223"/>
        <v>0</v>
      </c>
      <c r="H3983" s="36">
        <f t="shared" si="2225"/>
        <v>78</v>
      </c>
      <c r="I3983" s="36">
        <f t="shared" si="2224"/>
        <v>0</v>
      </c>
      <c r="J3983" s="138">
        <v>600</v>
      </c>
      <c r="K3983" s="273">
        <v>0.52</v>
      </c>
      <c r="L3983" s="25">
        <v>0.15</v>
      </c>
      <c r="M3983" s="26">
        <f t="shared" si="2246"/>
        <v>7.8E-2</v>
      </c>
      <c r="N3983" s="139" t="s">
        <v>15</v>
      </c>
      <c r="O3983" s="39"/>
    </row>
    <row r="3984" spans="1:15" ht="15.75" hidden="1">
      <c r="A3984" s="137" t="s">
        <v>2385</v>
      </c>
      <c r="B3984" s="143" t="s">
        <v>3850</v>
      </c>
      <c r="C3984" s="31" t="s">
        <v>14</v>
      </c>
      <c r="D3984" s="32">
        <f t="shared" si="2221"/>
        <v>1.1220000000000001</v>
      </c>
      <c r="E3984" s="33">
        <f t="shared" si="2222"/>
        <v>87.516000000000005</v>
      </c>
      <c r="F3984" s="78"/>
      <c r="G3984" s="42">
        <f t="shared" si="2223"/>
        <v>0</v>
      </c>
      <c r="H3984" s="36">
        <f t="shared" si="2225"/>
        <v>78</v>
      </c>
      <c r="I3984" s="36">
        <f t="shared" si="2224"/>
        <v>0</v>
      </c>
      <c r="J3984" s="138">
        <v>200</v>
      </c>
      <c r="K3984" s="273">
        <v>1.32</v>
      </c>
      <c r="L3984" s="25">
        <v>0.15</v>
      </c>
      <c r="M3984" s="26">
        <f t="shared" si="2246"/>
        <v>0.19800000000000001</v>
      </c>
      <c r="N3984" s="139" t="s">
        <v>15</v>
      </c>
      <c r="O3984" s="39"/>
    </row>
    <row r="3985" spans="1:15" ht="15.75" hidden="1">
      <c r="A3985" s="137" t="s">
        <v>4943</v>
      </c>
      <c r="B3985" s="143" t="s">
        <v>4944</v>
      </c>
      <c r="C3985" s="31" t="s">
        <v>14</v>
      </c>
      <c r="D3985" s="32">
        <f t="shared" ref="D3985:D3986" si="2252">K3985-M3985</f>
        <v>1.87</v>
      </c>
      <c r="E3985" s="33">
        <f t="shared" ref="E3985:E3986" si="2253">D3985*H3985</f>
        <v>145.86000000000001</v>
      </c>
      <c r="F3985" s="78"/>
      <c r="G3985" s="42">
        <f t="shared" ref="G3985:G3986" si="2254">F3985*D3985</f>
        <v>0</v>
      </c>
      <c r="H3985" s="36">
        <f t="shared" si="2225"/>
        <v>78</v>
      </c>
      <c r="I3985" s="36">
        <f t="shared" ref="I3985:I3986" si="2255">E3985*F3985</f>
        <v>0</v>
      </c>
      <c r="J3985" s="138">
        <v>100</v>
      </c>
      <c r="K3985" s="273">
        <v>2.2000000000000002</v>
      </c>
      <c r="L3985" s="25">
        <v>0.15</v>
      </c>
      <c r="M3985" s="26">
        <f t="shared" ref="M3985:M3986" si="2256">K3985*L3985</f>
        <v>0.33</v>
      </c>
      <c r="N3985" s="139" t="s">
        <v>15</v>
      </c>
      <c r="O3985" s="39"/>
    </row>
    <row r="3986" spans="1:15" ht="15.75" hidden="1">
      <c r="A3986" s="137"/>
      <c r="B3986" s="143" t="s">
        <v>5972</v>
      </c>
      <c r="C3986" s="31" t="s">
        <v>14</v>
      </c>
      <c r="D3986" s="32">
        <f t="shared" si="2252"/>
        <v>0</v>
      </c>
      <c r="E3986" s="33">
        <f t="shared" si="2253"/>
        <v>0</v>
      </c>
      <c r="F3986" s="78"/>
      <c r="G3986" s="42">
        <f t="shared" si="2254"/>
        <v>0</v>
      </c>
      <c r="H3986" s="36">
        <f t="shared" si="2225"/>
        <v>78</v>
      </c>
      <c r="I3986" s="36">
        <f t="shared" si="2255"/>
        <v>0</v>
      </c>
      <c r="J3986" s="138"/>
      <c r="K3986" s="273"/>
      <c r="L3986" s="25">
        <v>0.15</v>
      </c>
      <c r="M3986" s="26">
        <f t="shared" si="2256"/>
        <v>0</v>
      </c>
      <c r="N3986" s="139" t="s">
        <v>15</v>
      </c>
      <c r="O3986" s="39"/>
    </row>
    <row r="3987" spans="1:15" ht="15.75">
      <c r="A3987" s="137" t="s">
        <v>2386</v>
      </c>
      <c r="B3987" s="143" t="s">
        <v>4720</v>
      </c>
      <c r="C3987" s="31" t="s">
        <v>79</v>
      </c>
      <c r="D3987" s="32">
        <f t="shared" si="2221"/>
        <v>6.2220000000000004</v>
      </c>
      <c r="E3987" s="33">
        <f t="shared" si="2222"/>
        <v>485.31600000000003</v>
      </c>
      <c r="F3987" s="78"/>
      <c r="G3987" s="42">
        <f t="shared" si="2223"/>
        <v>0</v>
      </c>
      <c r="H3987" s="36">
        <f t="shared" si="2225"/>
        <v>78</v>
      </c>
      <c r="I3987" s="36">
        <f t="shared" si="2224"/>
        <v>0</v>
      </c>
      <c r="J3987" s="138">
        <v>80</v>
      </c>
      <c r="K3987" s="273">
        <v>7.32</v>
      </c>
      <c r="L3987" s="25">
        <v>0.15</v>
      </c>
      <c r="M3987" s="26">
        <f t="shared" si="2246"/>
        <v>1.0980000000000001</v>
      </c>
      <c r="N3987" s="139"/>
      <c r="O3987" s="39"/>
    </row>
    <row r="3988" spans="1:15" ht="15.75" hidden="1">
      <c r="A3988" s="137" t="s">
        <v>2387</v>
      </c>
      <c r="B3988" s="143" t="s">
        <v>4721</v>
      </c>
      <c r="C3988" s="31" t="s">
        <v>79</v>
      </c>
      <c r="D3988" s="32">
        <f t="shared" si="2221"/>
        <v>3.74</v>
      </c>
      <c r="E3988" s="33">
        <f t="shared" si="2222"/>
        <v>291.72000000000003</v>
      </c>
      <c r="F3988" s="78"/>
      <c r="G3988" s="42">
        <f t="shared" si="2223"/>
        <v>0</v>
      </c>
      <c r="H3988" s="36">
        <f t="shared" si="2225"/>
        <v>78</v>
      </c>
      <c r="I3988" s="36">
        <f t="shared" si="2224"/>
        <v>0</v>
      </c>
      <c r="J3988" s="138">
        <v>50</v>
      </c>
      <c r="K3988" s="273">
        <v>4.4000000000000004</v>
      </c>
      <c r="L3988" s="25">
        <v>0.15</v>
      </c>
      <c r="M3988" s="26">
        <f t="shared" si="2246"/>
        <v>0.66</v>
      </c>
      <c r="N3988" s="139" t="s">
        <v>15</v>
      </c>
      <c r="O3988" s="39"/>
    </row>
    <row r="3989" spans="1:15" ht="15.75" hidden="1">
      <c r="A3989" s="137" t="s">
        <v>2388</v>
      </c>
      <c r="B3989" s="144" t="s">
        <v>2389</v>
      </c>
      <c r="C3989" s="31" t="s">
        <v>14</v>
      </c>
      <c r="D3989" s="32">
        <f t="shared" si="2221"/>
        <v>0.629</v>
      </c>
      <c r="E3989" s="33">
        <f t="shared" si="2222"/>
        <v>49.061999999999998</v>
      </c>
      <c r="F3989" s="78"/>
      <c r="G3989" s="42">
        <f t="shared" si="2223"/>
        <v>0</v>
      </c>
      <c r="H3989" s="36">
        <f t="shared" si="2225"/>
        <v>78</v>
      </c>
      <c r="I3989" s="36">
        <f t="shared" si="2224"/>
        <v>0</v>
      </c>
      <c r="J3989" s="138">
        <v>250</v>
      </c>
      <c r="K3989" s="273">
        <v>0.74</v>
      </c>
      <c r="L3989" s="25">
        <v>0.15</v>
      </c>
      <c r="M3989" s="26">
        <f t="shared" si="2246"/>
        <v>0.111</v>
      </c>
      <c r="N3989" s="139" t="s">
        <v>15</v>
      </c>
      <c r="O3989" s="39"/>
    </row>
    <row r="3990" spans="1:15" ht="15.75">
      <c r="A3990" s="137" t="s">
        <v>2390</v>
      </c>
      <c r="B3990" s="144" t="s">
        <v>2391</v>
      </c>
      <c r="C3990" s="31" t="s">
        <v>14</v>
      </c>
      <c r="D3990" s="32">
        <f t="shared" si="2221"/>
        <v>1.0029999999999999</v>
      </c>
      <c r="E3990" s="33">
        <f t="shared" si="2222"/>
        <v>78.233999999999995</v>
      </c>
      <c r="F3990" s="78"/>
      <c r="G3990" s="42">
        <f t="shared" si="2223"/>
        <v>0</v>
      </c>
      <c r="H3990" s="36">
        <f t="shared" si="2225"/>
        <v>78</v>
      </c>
      <c r="I3990" s="36">
        <f t="shared" si="2224"/>
        <v>0</v>
      </c>
      <c r="J3990" s="138">
        <v>160</v>
      </c>
      <c r="K3990" s="273">
        <v>1.18</v>
      </c>
      <c r="L3990" s="25">
        <v>0.15</v>
      </c>
      <c r="M3990" s="26">
        <f t="shared" si="2246"/>
        <v>0.17699999999999999</v>
      </c>
      <c r="N3990" s="139"/>
      <c r="O3990" s="39"/>
    </row>
    <row r="3991" spans="1:15" ht="15.75">
      <c r="A3991" s="137" t="s">
        <v>2392</v>
      </c>
      <c r="B3991" s="144" t="s">
        <v>2393</v>
      </c>
      <c r="C3991" s="31" t="s">
        <v>14</v>
      </c>
      <c r="D3991" s="32">
        <f t="shared" ref="D3991:D4054" si="2257">K3991-M3991</f>
        <v>1.4279999999999999</v>
      </c>
      <c r="E3991" s="33">
        <f t="shared" ref="E3991:E4058" si="2258">D3991*H3991</f>
        <v>111.384</v>
      </c>
      <c r="F3991" s="78"/>
      <c r="G3991" s="42">
        <f t="shared" ref="G3991:G4056" si="2259">F3991*D3991</f>
        <v>0</v>
      </c>
      <c r="H3991" s="36">
        <f t="shared" si="2225"/>
        <v>78</v>
      </c>
      <c r="I3991" s="36">
        <f t="shared" ref="I3991:I4056" si="2260">E3991*F3991</f>
        <v>0</v>
      </c>
      <c r="J3991" s="138">
        <v>131</v>
      </c>
      <c r="K3991" s="273">
        <v>1.68</v>
      </c>
      <c r="L3991" s="25">
        <v>0.15</v>
      </c>
      <c r="M3991" s="26">
        <f t="shared" si="2246"/>
        <v>0.252</v>
      </c>
      <c r="N3991" s="139"/>
      <c r="O3991" s="39"/>
    </row>
    <row r="3992" spans="1:15" ht="15.75">
      <c r="A3992" s="137" t="s">
        <v>2390</v>
      </c>
      <c r="B3992" s="144" t="s">
        <v>2394</v>
      </c>
      <c r="C3992" s="31" t="s">
        <v>14</v>
      </c>
      <c r="D3992" s="32">
        <f t="shared" si="2257"/>
        <v>0.8075</v>
      </c>
      <c r="E3992" s="33">
        <f t="shared" si="2258"/>
        <v>62.984999999999999</v>
      </c>
      <c r="F3992" s="78"/>
      <c r="G3992" s="42">
        <f t="shared" si="2259"/>
        <v>0</v>
      </c>
      <c r="H3992" s="36">
        <f t="shared" ref="H3992:H4055" si="2261">$K$4</f>
        <v>78</v>
      </c>
      <c r="I3992" s="36">
        <f t="shared" si="2260"/>
        <v>0</v>
      </c>
      <c r="J3992" s="138">
        <v>200</v>
      </c>
      <c r="K3992" s="273">
        <v>0.95</v>
      </c>
      <c r="L3992" s="25">
        <v>0.15</v>
      </c>
      <c r="M3992" s="26">
        <f t="shared" si="2246"/>
        <v>0.14249999999999999</v>
      </c>
      <c r="N3992" s="139"/>
      <c r="O3992" s="39"/>
    </row>
    <row r="3993" spans="1:15" ht="15.75">
      <c r="A3993" s="236" t="s">
        <v>2395</v>
      </c>
      <c r="B3993" s="144" t="s">
        <v>2396</v>
      </c>
      <c r="C3993" s="31" t="s">
        <v>14</v>
      </c>
      <c r="D3993" s="32">
        <f t="shared" si="2257"/>
        <v>1.0029999999999999</v>
      </c>
      <c r="E3993" s="33">
        <f t="shared" si="2258"/>
        <v>78.233999999999995</v>
      </c>
      <c r="F3993" s="78"/>
      <c r="G3993" s="42">
        <f t="shared" si="2259"/>
        <v>0</v>
      </c>
      <c r="H3993" s="36">
        <f t="shared" si="2261"/>
        <v>78</v>
      </c>
      <c r="I3993" s="36">
        <f t="shared" si="2260"/>
        <v>0</v>
      </c>
      <c r="J3993" s="138">
        <v>125</v>
      </c>
      <c r="K3993" s="273">
        <v>1.18</v>
      </c>
      <c r="L3993" s="25">
        <v>0.15</v>
      </c>
      <c r="M3993" s="26">
        <f t="shared" si="2246"/>
        <v>0.17699999999999999</v>
      </c>
      <c r="N3993" s="139"/>
      <c r="O3993" s="39"/>
    </row>
    <row r="3994" spans="1:15" ht="15.75" hidden="1">
      <c r="A3994" s="137" t="s">
        <v>2397</v>
      </c>
      <c r="B3994" s="144" t="s">
        <v>2398</v>
      </c>
      <c r="C3994" s="31" t="s">
        <v>14</v>
      </c>
      <c r="D3994" s="32">
        <f t="shared" si="2257"/>
        <v>1.3685</v>
      </c>
      <c r="E3994" s="33">
        <f t="shared" si="2258"/>
        <v>106.74300000000001</v>
      </c>
      <c r="F3994" s="78"/>
      <c r="G3994" s="42">
        <f t="shared" si="2259"/>
        <v>0</v>
      </c>
      <c r="H3994" s="36">
        <f t="shared" si="2261"/>
        <v>78</v>
      </c>
      <c r="I3994" s="36">
        <f t="shared" si="2260"/>
        <v>0</v>
      </c>
      <c r="J3994" s="138">
        <v>125</v>
      </c>
      <c r="K3994" s="273">
        <v>1.61</v>
      </c>
      <c r="L3994" s="25">
        <v>0.15</v>
      </c>
      <c r="M3994" s="26">
        <f t="shared" si="2246"/>
        <v>0.24149999999999999</v>
      </c>
      <c r="N3994" s="139" t="s">
        <v>15</v>
      </c>
      <c r="O3994" s="39"/>
    </row>
    <row r="3995" spans="1:15" ht="15.75">
      <c r="A3995" s="137" t="s">
        <v>2399</v>
      </c>
      <c r="B3995" s="97" t="s">
        <v>2400</v>
      </c>
      <c r="C3995" s="31" t="s">
        <v>14</v>
      </c>
      <c r="D3995" s="32">
        <f t="shared" si="2257"/>
        <v>20.5275</v>
      </c>
      <c r="E3995" s="33">
        <f t="shared" si="2258"/>
        <v>1601.145</v>
      </c>
      <c r="F3995" s="140"/>
      <c r="G3995" s="42">
        <f t="shared" si="2259"/>
        <v>0</v>
      </c>
      <c r="H3995" s="36">
        <f t="shared" si="2261"/>
        <v>78</v>
      </c>
      <c r="I3995" s="36">
        <f t="shared" si="2260"/>
        <v>0</v>
      </c>
      <c r="J3995" s="141">
        <v>6</v>
      </c>
      <c r="K3995" s="273">
        <v>24.15</v>
      </c>
      <c r="L3995" s="25">
        <v>0.15</v>
      </c>
      <c r="M3995" s="26">
        <f t="shared" si="2246"/>
        <v>3.6224999999999996</v>
      </c>
      <c r="N3995" s="142"/>
      <c r="O3995" s="39"/>
    </row>
    <row r="3996" spans="1:15" ht="15.75" hidden="1">
      <c r="A3996" s="137" t="s">
        <v>6800</v>
      </c>
      <c r="B3996" s="144" t="s">
        <v>6802</v>
      </c>
      <c r="C3996" s="31" t="s">
        <v>14</v>
      </c>
      <c r="D3996" s="32">
        <f t="shared" ref="D3996:D3997" si="2262">K3996-M3996</f>
        <v>0</v>
      </c>
      <c r="E3996" s="33">
        <f t="shared" ref="E3996:E3997" si="2263">D3996*H3996</f>
        <v>0</v>
      </c>
      <c r="F3996" s="78"/>
      <c r="G3996" s="42">
        <f t="shared" ref="G3996:G3997" si="2264">F3996*D3996</f>
        <v>0</v>
      </c>
      <c r="H3996" s="36">
        <f t="shared" si="2261"/>
        <v>78</v>
      </c>
      <c r="I3996" s="36">
        <f t="shared" ref="I3996:I3997" si="2265">E3996*F3996</f>
        <v>0</v>
      </c>
      <c r="J3996" s="138"/>
      <c r="K3996" s="273"/>
      <c r="L3996" s="25">
        <v>0.15</v>
      </c>
      <c r="M3996" s="26">
        <f t="shared" ref="M3996:M3997" si="2266">K3996*L3996</f>
        <v>0</v>
      </c>
      <c r="N3996" s="139" t="s">
        <v>15</v>
      </c>
      <c r="O3996" s="39"/>
    </row>
    <row r="3997" spans="1:15" ht="15.75" hidden="1">
      <c r="A3997" s="137" t="s">
        <v>6801</v>
      </c>
      <c r="B3997" s="144" t="s">
        <v>6803</v>
      </c>
      <c r="C3997" s="31" t="s">
        <v>14</v>
      </c>
      <c r="D3997" s="32">
        <f t="shared" si="2262"/>
        <v>0</v>
      </c>
      <c r="E3997" s="33">
        <f t="shared" si="2263"/>
        <v>0</v>
      </c>
      <c r="F3997" s="78"/>
      <c r="G3997" s="42">
        <f t="shared" si="2264"/>
        <v>0</v>
      </c>
      <c r="H3997" s="36">
        <f t="shared" si="2261"/>
        <v>78</v>
      </c>
      <c r="I3997" s="36">
        <f t="shared" si="2265"/>
        <v>0</v>
      </c>
      <c r="J3997" s="138"/>
      <c r="K3997" s="273"/>
      <c r="L3997" s="25">
        <v>0.15</v>
      </c>
      <c r="M3997" s="26">
        <f t="shared" si="2266"/>
        <v>0</v>
      </c>
      <c r="N3997" s="139" t="s">
        <v>15</v>
      </c>
      <c r="O3997" s="39"/>
    </row>
    <row r="3998" spans="1:15" ht="15.75" hidden="1">
      <c r="A3998" s="137" t="s">
        <v>2401</v>
      </c>
      <c r="B3998" s="144" t="s">
        <v>2402</v>
      </c>
      <c r="C3998" s="31" t="s">
        <v>14</v>
      </c>
      <c r="D3998" s="32">
        <f t="shared" si="2257"/>
        <v>0.86699999999999999</v>
      </c>
      <c r="E3998" s="33">
        <f t="shared" si="2258"/>
        <v>67.626000000000005</v>
      </c>
      <c r="F3998" s="78"/>
      <c r="G3998" s="42">
        <f t="shared" si="2259"/>
        <v>0</v>
      </c>
      <c r="H3998" s="36">
        <f t="shared" si="2261"/>
        <v>78</v>
      </c>
      <c r="I3998" s="36">
        <f t="shared" si="2260"/>
        <v>0</v>
      </c>
      <c r="J3998" s="138">
        <v>200</v>
      </c>
      <c r="K3998" s="273">
        <v>1.02</v>
      </c>
      <c r="L3998" s="25">
        <v>0.15</v>
      </c>
      <c r="M3998" s="26">
        <f t="shared" si="2246"/>
        <v>0.153</v>
      </c>
      <c r="N3998" s="139" t="s">
        <v>15</v>
      </c>
      <c r="O3998" s="39"/>
    </row>
    <row r="3999" spans="1:15" ht="15.75" hidden="1">
      <c r="A3999" s="137" t="s">
        <v>2397</v>
      </c>
      <c r="B3999" s="144" t="s">
        <v>2403</v>
      </c>
      <c r="C3999" s="31" t="s">
        <v>14</v>
      </c>
      <c r="D3999" s="32">
        <f t="shared" si="2257"/>
        <v>1.1220000000000001</v>
      </c>
      <c r="E3999" s="33">
        <f t="shared" si="2258"/>
        <v>87.516000000000005</v>
      </c>
      <c r="F3999" s="78"/>
      <c r="G3999" s="42">
        <f t="shared" si="2259"/>
        <v>0</v>
      </c>
      <c r="H3999" s="36">
        <f t="shared" si="2261"/>
        <v>78</v>
      </c>
      <c r="I3999" s="36">
        <f t="shared" si="2260"/>
        <v>0</v>
      </c>
      <c r="J3999" s="138" t="s">
        <v>2404</v>
      </c>
      <c r="K3999" s="273">
        <v>1.32</v>
      </c>
      <c r="L3999" s="25">
        <v>0.15</v>
      </c>
      <c r="M3999" s="26">
        <f t="shared" si="2246"/>
        <v>0.19800000000000001</v>
      </c>
      <c r="N3999" s="139" t="s">
        <v>15</v>
      </c>
      <c r="O3999" s="39"/>
    </row>
    <row r="4000" spans="1:15" ht="15.75" hidden="1">
      <c r="A4000" s="137" t="s">
        <v>2405</v>
      </c>
      <c r="B4000" s="144" t="s">
        <v>2406</v>
      </c>
      <c r="C4000" s="31" t="s">
        <v>14</v>
      </c>
      <c r="D4000" s="32">
        <f t="shared" si="2257"/>
        <v>1.7510000000000001</v>
      </c>
      <c r="E4000" s="33">
        <f t="shared" si="2258"/>
        <v>136.578</v>
      </c>
      <c r="F4000" s="78"/>
      <c r="G4000" s="42">
        <f t="shared" si="2259"/>
        <v>0</v>
      </c>
      <c r="H4000" s="36">
        <f t="shared" si="2261"/>
        <v>78</v>
      </c>
      <c r="I4000" s="36">
        <f t="shared" si="2260"/>
        <v>0</v>
      </c>
      <c r="J4000" s="138">
        <v>120</v>
      </c>
      <c r="K4000" s="273">
        <v>2.06</v>
      </c>
      <c r="L4000" s="25">
        <v>0.15</v>
      </c>
      <c r="M4000" s="26">
        <f t="shared" si="2246"/>
        <v>0.309</v>
      </c>
      <c r="N4000" s="139" t="s">
        <v>15</v>
      </c>
      <c r="O4000" s="39"/>
    </row>
    <row r="4001" spans="1:15" ht="15.75">
      <c r="A4001" s="137" t="s">
        <v>2407</v>
      </c>
      <c r="B4001" s="144" t="s">
        <v>2408</v>
      </c>
      <c r="C4001" s="31" t="s">
        <v>14</v>
      </c>
      <c r="D4001" s="32">
        <f t="shared" si="2257"/>
        <v>1.4279999999999999</v>
      </c>
      <c r="E4001" s="33">
        <f t="shared" si="2258"/>
        <v>111.384</v>
      </c>
      <c r="F4001" s="78"/>
      <c r="G4001" s="42">
        <f t="shared" si="2259"/>
        <v>0</v>
      </c>
      <c r="H4001" s="36">
        <f t="shared" si="2261"/>
        <v>78</v>
      </c>
      <c r="I4001" s="36">
        <f t="shared" si="2260"/>
        <v>0</v>
      </c>
      <c r="J4001" s="138">
        <v>336</v>
      </c>
      <c r="K4001" s="273">
        <v>1.68</v>
      </c>
      <c r="L4001" s="25">
        <v>0.15</v>
      </c>
      <c r="M4001" s="26">
        <f t="shared" si="2246"/>
        <v>0.252</v>
      </c>
      <c r="N4001" s="139"/>
      <c r="O4001" s="39"/>
    </row>
    <row r="4002" spans="1:15" ht="15.75" hidden="1">
      <c r="A4002" s="137" t="s">
        <v>2409</v>
      </c>
      <c r="B4002" s="144" t="s">
        <v>2410</v>
      </c>
      <c r="C4002" s="31" t="s">
        <v>14</v>
      </c>
      <c r="D4002" s="32">
        <f t="shared" si="2257"/>
        <v>1.7510000000000001</v>
      </c>
      <c r="E4002" s="33">
        <f t="shared" si="2258"/>
        <v>136.578</v>
      </c>
      <c r="F4002" s="78"/>
      <c r="G4002" s="42">
        <f t="shared" si="2259"/>
        <v>0</v>
      </c>
      <c r="H4002" s="36">
        <f t="shared" si="2261"/>
        <v>78</v>
      </c>
      <c r="I4002" s="36">
        <f t="shared" si="2260"/>
        <v>0</v>
      </c>
      <c r="J4002" s="138">
        <v>160</v>
      </c>
      <c r="K4002" s="273">
        <v>2.06</v>
      </c>
      <c r="L4002" s="25">
        <v>0.15</v>
      </c>
      <c r="M4002" s="26">
        <f t="shared" si="2246"/>
        <v>0.309</v>
      </c>
      <c r="N4002" s="139" t="s">
        <v>15</v>
      </c>
      <c r="O4002" s="39"/>
    </row>
    <row r="4003" spans="1:15" ht="15" customHeight="1">
      <c r="A4003" s="137" t="s">
        <v>2411</v>
      </c>
      <c r="B4003" s="144" t="s">
        <v>2412</v>
      </c>
      <c r="C4003" s="31" t="s">
        <v>14</v>
      </c>
      <c r="D4003" s="32">
        <f t="shared" si="2257"/>
        <v>2.0569999999999999</v>
      </c>
      <c r="E4003" s="33">
        <f t="shared" si="2258"/>
        <v>160.446</v>
      </c>
      <c r="F4003" s="134"/>
      <c r="G4003" s="42">
        <f t="shared" si="2259"/>
        <v>0</v>
      </c>
      <c r="H4003" s="36">
        <f t="shared" si="2261"/>
        <v>78</v>
      </c>
      <c r="I4003" s="36">
        <f t="shared" si="2260"/>
        <v>0</v>
      </c>
      <c r="J4003" s="135">
        <v>100</v>
      </c>
      <c r="K4003" s="273">
        <v>2.42</v>
      </c>
      <c r="L4003" s="25">
        <v>0.15</v>
      </c>
      <c r="M4003" s="26">
        <f t="shared" si="2246"/>
        <v>0.36299999999999999</v>
      </c>
      <c r="N4003" s="136"/>
      <c r="O4003" s="39"/>
    </row>
    <row r="4004" spans="1:15" ht="15.75">
      <c r="A4004" s="137" t="s">
        <v>2407</v>
      </c>
      <c r="B4004" s="143" t="s">
        <v>2413</v>
      </c>
      <c r="C4004" s="31" t="s">
        <v>14</v>
      </c>
      <c r="D4004" s="32">
        <f t="shared" si="2257"/>
        <v>2.8729999999999998</v>
      </c>
      <c r="E4004" s="33">
        <f t="shared" si="2258"/>
        <v>224.09399999999999</v>
      </c>
      <c r="F4004" s="78"/>
      <c r="G4004" s="42">
        <f t="shared" si="2259"/>
        <v>0</v>
      </c>
      <c r="H4004" s="36">
        <f t="shared" si="2261"/>
        <v>78</v>
      </c>
      <c r="I4004" s="36">
        <f t="shared" si="2260"/>
        <v>0</v>
      </c>
      <c r="J4004" s="138">
        <v>75</v>
      </c>
      <c r="K4004" s="273">
        <v>3.38</v>
      </c>
      <c r="L4004" s="25">
        <v>0.15</v>
      </c>
      <c r="M4004" s="26">
        <f t="shared" si="2246"/>
        <v>0.50700000000000001</v>
      </c>
      <c r="N4004" s="139"/>
      <c r="O4004" s="39"/>
    </row>
    <row r="4005" spans="1:15" ht="15.75" hidden="1">
      <c r="A4005" s="137" t="s">
        <v>2414</v>
      </c>
      <c r="B4005" s="143" t="s">
        <v>5979</v>
      </c>
      <c r="C4005" s="31" t="s">
        <v>14</v>
      </c>
      <c r="D4005" s="32">
        <f t="shared" si="2257"/>
        <v>2.992</v>
      </c>
      <c r="E4005" s="33">
        <f t="shared" si="2258"/>
        <v>233.376</v>
      </c>
      <c r="F4005" s="78"/>
      <c r="G4005" s="42">
        <f t="shared" si="2259"/>
        <v>0</v>
      </c>
      <c r="H4005" s="36">
        <f t="shared" si="2261"/>
        <v>78</v>
      </c>
      <c r="I4005" s="36">
        <f t="shared" si="2260"/>
        <v>0</v>
      </c>
      <c r="J4005" s="138">
        <v>60</v>
      </c>
      <c r="K4005" s="273">
        <v>3.52</v>
      </c>
      <c r="L4005" s="25">
        <v>0.15</v>
      </c>
      <c r="M4005" s="26">
        <f t="shared" si="2246"/>
        <v>0.52800000000000002</v>
      </c>
      <c r="N4005" s="139" t="s">
        <v>15</v>
      </c>
      <c r="O4005" s="39"/>
    </row>
    <row r="4006" spans="1:15" ht="15.75">
      <c r="A4006" s="236" t="s">
        <v>4865</v>
      </c>
      <c r="B4006" s="237" t="s">
        <v>4870</v>
      </c>
      <c r="C4006" s="31" t="s">
        <v>4432</v>
      </c>
      <c r="D4006" s="32">
        <f t="shared" si="2257"/>
        <v>29.860500000000002</v>
      </c>
      <c r="E4006" s="33">
        <f t="shared" si="2258"/>
        <v>2329.1190000000001</v>
      </c>
      <c r="F4006" s="78"/>
      <c r="G4006" s="42">
        <f t="shared" si="2259"/>
        <v>0</v>
      </c>
      <c r="H4006" s="36">
        <f t="shared" si="2261"/>
        <v>78</v>
      </c>
      <c r="I4006" s="36">
        <f t="shared" si="2260"/>
        <v>0</v>
      </c>
      <c r="J4006" s="138">
        <v>4</v>
      </c>
      <c r="K4006" s="273">
        <v>35.130000000000003</v>
      </c>
      <c r="L4006" s="25">
        <v>0.15</v>
      </c>
      <c r="M4006" s="26">
        <f t="shared" si="2246"/>
        <v>5.2694999999999999</v>
      </c>
      <c r="N4006" s="139"/>
      <c r="O4006" s="39"/>
    </row>
    <row r="4007" spans="1:15" ht="15.75" hidden="1">
      <c r="A4007" s="137" t="s">
        <v>2415</v>
      </c>
      <c r="B4007" s="143" t="s">
        <v>4977</v>
      </c>
      <c r="C4007" s="31" t="s">
        <v>79</v>
      </c>
      <c r="D4007" s="32">
        <f t="shared" si="2257"/>
        <v>4.3605</v>
      </c>
      <c r="E4007" s="33">
        <f t="shared" si="2258"/>
        <v>340.11900000000003</v>
      </c>
      <c r="F4007" s="78"/>
      <c r="G4007" s="42">
        <f t="shared" si="2259"/>
        <v>0</v>
      </c>
      <c r="H4007" s="36">
        <f t="shared" si="2261"/>
        <v>78</v>
      </c>
      <c r="I4007" s="36">
        <f t="shared" si="2260"/>
        <v>0</v>
      </c>
      <c r="J4007" s="138">
        <v>50</v>
      </c>
      <c r="K4007" s="273">
        <v>5.13</v>
      </c>
      <c r="L4007" s="25">
        <v>0.15</v>
      </c>
      <c r="M4007" s="26">
        <f t="shared" si="2246"/>
        <v>0.76949999999999996</v>
      </c>
      <c r="N4007" s="139" t="s">
        <v>15</v>
      </c>
      <c r="O4007" s="39"/>
    </row>
    <row r="4008" spans="1:15" ht="15.75" hidden="1">
      <c r="A4008" s="137" t="s">
        <v>2416</v>
      </c>
      <c r="B4008" s="143" t="s">
        <v>4976</v>
      </c>
      <c r="C4008" s="31" t="s">
        <v>79</v>
      </c>
      <c r="D4008" s="32">
        <f t="shared" si="2257"/>
        <v>8.7125000000000004</v>
      </c>
      <c r="E4008" s="33">
        <f t="shared" si="2258"/>
        <v>679.57500000000005</v>
      </c>
      <c r="F4008" s="78"/>
      <c r="G4008" s="42">
        <f t="shared" si="2259"/>
        <v>0</v>
      </c>
      <c r="H4008" s="36">
        <f t="shared" si="2261"/>
        <v>78</v>
      </c>
      <c r="I4008" s="36">
        <f t="shared" si="2260"/>
        <v>0</v>
      </c>
      <c r="J4008" s="138">
        <v>50</v>
      </c>
      <c r="K4008" s="273">
        <v>10.25</v>
      </c>
      <c r="L4008" s="25">
        <v>0.15</v>
      </c>
      <c r="M4008" s="26">
        <f t="shared" si="2246"/>
        <v>1.5374999999999999</v>
      </c>
      <c r="N4008" s="139" t="s">
        <v>15</v>
      </c>
      <c r="O4008" s="39"/>
    </row>
    <row r="4009" spans="1:15" ht="15.75" hidden="1">
      <c r="A4009" s="137" t="s">
        <v>2417</v>
      </c>
      <c r="B4009" s="143" t="s">
        <v>6081</v>
      </c>
      <c r="C4009" s="31" t="s">
        <v>79</v>
      </c>
      <c r="D4009" s="32">
        <f t="shared" si="2257"/>
        <v>5.6014999999999997</v>
      </c>
      <c r="E4009" s="33">
        <f t="shared" si="2258"/>
        <v>436.91699999999997</v>
      </c>
      <c r="F4009" s="78"/>
      <c r="G4009" s="42">
        <f t="shared" si="2259"/>
        <v>0</v>
      </c>
      <c r="H4009" s="36">
        <f t="shared" si="2261"/>
        <v>78</v>
      </c>
      <c r="I4009" s="36">
        <f t="shared" si="2260"/>
        <v>0</v>
      </c>
      <c r="J4009" s="138">
        <v>50</v>
      </c>
      <c r="K4009" s="273">
        <v>6.59</v>
      </c>
      <c r="L4009" s="25">
        <v>0.15</v>
      </c>
      <c r="M4009" s="26">
        <f t="shared" si="2246"/>
        <v>0.98849999999999993</v>
      </c>
      <c r="N4009" s="139" t="s">
        <v>15</v>
      </c>
      <c r="O4009" s="39"/>
    </row>
    <row r="4010" spans="1:15" ht="15.75">
      <c r="A4010" s="137" t="s">
        <v>2418</v>
      </c>
      <c r="B4010" s="143" t="s">
        <v>2419</v>
      </c>
      <c r="C4010" s="31" t="s">
        <v>14</v>
      </c>
      <c r="D4010" s="32">
        <f t="shared" si="2257"/>
        <v>0.442</v>
      </c>
      <c r="E4010" s="33">
        <f t="shared" si="2258"/>
        <v>34.475999999999999</v>
      </c>
      <c r="F4010" s="78"/>
      <c r="G4010" s="42">
        <f t="shared" si="2259"/>
        <v>0</v>
      </c>
      <c r="H4010" s="36">
        <f t="shared" si="2261"/>
        <v>78</v>
      </c>
      <c r="I4010" s="36">
        <f t="shared" si="2260"/>
        <v>0</v>
      </c>
      <c r="J4010" s="138">
        <v>500</v>
      </c>
      <c r="K4010" s="273">
        <v>0.52</v>
      </c>
      <c r="L4010" s="25">
        <v>0.15</v>
      </c>
      <c r="M4010" s="26">
        <f t="shared" ref="M4010:M4073" si="2267">K4010*L4010</f>
        <v>7.8E-2</v>
      </c>
      <c r="N4010" s="139"/>
      <c r="O4010" s="39"/>
    </row>
    <row r="4011" spans="1:15" ht="15.75" hidden="1">
      <c r="A4011" s="137" t="s">
        <v>2420</v>
      </c>
      <c r="B4011" s="143" t="s">
        <v>2421</v>
      </c>
      <c r="C4011" s="31" t="s">
        <v>14</v>
      </c>
      <c r="D4011" s="32">
        <f t="shared" si="2257"/>
        <v>0.2465</v>
      </c>
      <c r="E4011" s="33">
        <f t="shared" si="2258"/>
        <v>19.227</v>
      </c>
      <c r="F4011" s="78"/>
      <c r="G4011" s="42">
        <f t="shared" si="2259"/>
        <v>0</v>
      </c>
      <c r="H4011" s="36">
        <f t="shared" si="2261"/>
        <v>78</v>
      </c>
      <c r="I4011" s="36">
        <f t="shared" si="2260"/>
        <v>0</v>
      </c>
      <c r="J4011" s="138">
        <v>1000</v>
      </c>
      <c r="K4011" s="273">
        <v>0.28999999999999998</v>
      </c>
      <c r="L4011" s="25">
        <v>0.15</v>
      </c>
      <c r="M4011" s="26">
        <f t="shared" si="2267"/>
        <v>4.3499999999999997E-2</v>
      </c>
      <c r="N4011" s="139" t="s">
        <v>15</v>
      </c>
      <c r="O4011" s="39"/>
    </row>
    <row r="4012" spans="1:15" ht="15.75" hidden="1">
      <c r="A4012" s="137" t="s">
        <v>2422</v>
      </c>
      <c r="B4012" s="143" t="s">
        <v>3851</v>
      </c>
      <c r="C4012" s="31" t="s">
        <v>14</v>
      </c>
      <c r="D4012" s="32">
        <f>K4012-M4012</f>
        <v>0.30599999999999999</v>
      </c>
      <c r="E4012" s="33">
        <f>D4012*H4012</f>
        <v>23.867999999999999</v>
      </c>
      <c r="F4012" s="78"/>
      <c r="G4012" s="42">
        <f>F4012*D4012</f>
        <v>0</v>
      </c>
      <c r="H4012" s="36">
        <f t="shared" si="2261"/>
        <v>78</v>
      </c>
      <c r="I4012" s="36">
        <f>E4012*F4012</f>
        <v>0</v>
      </c>
      <c r="J4012" s="138">
        <v>1000</v>
      </c>
      <c r="K4012" s="273">
        <v>0.36</v>
      </c>
      <c r="L4012" s="25">
        <v>0.15</v>
      </c>
      <c r="M4012" s="26">
        <f>K4012*L4012</f>
        <v>5.3999999999999999E-2</v>
      </c>
      <c r="N4012" s="139" t="s">
        <v>15</v>
      </c>
      <c r="O4012" s="39"/>
    </row>
    <row r="4013" spans="1:15" ht="15.75" hidden="1">
      <c r="A4013" s="137" t="s">
        <v>2423</v>
      </c>
      <c r="B4013" s="143" t="s">
        <v>2424</v>
      </c>
      <c r="C4013" s="31" t="s">
        <v>14</v>
      </c>
      <c r="D4013" s="32">
        <f t="shared" si="2257"/>
        <v>0.2465</v>
      </c>
      <c r="E4013" s="33">
        <f t="shared" si="2258"/>
        <v>19.227</v>
      </c>
      <c r="F4013" s="78"/>
      <c r="G4013" s="42">
        <f t="shared" si="2259"/>
        <v>0</v>
      </c>
      <c r="H4013" s="36">
        <f t="shared" si="2261"/>
        <v>78</v>
      </c>
      <c r="I4013" s="36">
        <f t="shared" si="2260"/>
        <v>0</v>
      </c>
      <c r="J4013" s="138">
        <v>1000</v>
      </c>
      <c r="K4013" s="273">
        <v>0.28999999999999998</v>
      </c>
      <c r="L4013" s="25">
        <v>0.15</v>
      </c>
      <c r="M4013" s="26">
        <f t="shared" si="2267"/>
        <v>4.3499999999999997E-2</v>
      </c>
      <c r="N4013" s="139" t="s">
        <v>15</v>
      </c>
      <c r="O4013" s="39"/>
    </row>
    <row r="4014" spans="1:15" ht="15.75" hidden="1">
      <c r="A4014" s="137" t="s">
        <v>2425</v>
      </c>
      <c r="B4014" s="143" t="s">
        <v>3852</v>
      </c>
      <c r="C4014" s="31" t="s">
        <v>14</v>
      </c>
      <c r="D4014" s="32">
        <f>K4014-M4014</f>
        <v>0.2465</v>
      </c>
      <c r="E4014" s="33">
        <f>D4014*H4014</f>
        <v>19.227</v>
      </c>
      <c r="F4014" s="78"/>
      <c r="G4014" s="42">
        <f>F4014*D4014</f>
        <v>0</v>
      </c>
      <c r="H4014" s="36">
        <f t="shared" si="2261"/>
        <v>78</v>
      </c>
      <c r="I4014" s="36">
        <f>E4014*F4014</f>
        <v>0</v>
      </c>
      <c r="J4014" s="138">
        <v>1000</v>
      </c>
      <c r="K4014" s="273">
        <v>0.28999999999999998</v>
      </c>
      <c r="L4014" s="25">
        <v>0.15</v>
      </c>
      <c r="M4014" s="26">
        <f>K4014*L4014</f>
        <v>4.3499999999999997E-2</v>
      </c>
      <c r="N4014" s="139" t="s">
        <v>15</v>
      </c>
      <c r="O4014" s="39"/>
    </row>
    <row r="4015" spans="1:15" ht="15.75" hidden="1">
      <c r="A4015" s="137" t="s">
        <v>2426</v>
      </c>
      <c r="B4015" s="143" t="s">
        <v>4945</v>
      </c>
      <c r="C4015" s="31" t="s">
        <v>79</v>
      </c>
      <c r="D4015" s="32">
        <f t="shared" si="2257"/>
        <v>2.4904999999999999</v>
      </c>
      <c r="E4015" s="33">
        <f t="shared" si="2258"/>
        <v>194.25899999999999</v>
      </c>
      <c r="F4015" s="78"/>
      <c r="G4015" s="42">
        <f t="shared" si="2259"/>
        <v>0</v>
      </c>
      <c r="H4015" s="36">
        <f t="shared" si="2261"/>
        <v>78</v>
      </c>
      <c r="I4015" s="36">
        <f t="shared" si="2260"/>
        <v>0</v>
      </c>
      <c r="J4015" s="138">
        <v>100</v>
      </c>
      <c r="K4015" s="273">
        <v>2.93</v>
      </c>
      <c r="L4015" s="25">
        <v>0.15</v>
      </c>
      <c r="M4015" s="26">
        <f t="shared" si="2267"/>
        <v>0.4395</v>
      </c>
      <c r="N4015" s="139" t="s">
        <v>15</v>
      </c>
      <c r="O4015" s="39"/>
    </row>
    <row r="4016" spans="1:15" ht="15.75" hidden="1">
      <c r="A4016" s="137" t="s">
        <v>2427</v>
      </c>
      <c r="B4016" s="143" t="s">
        <v>3853</v>
      </c>
      <c r="C4016" s="31" t="s">
        <v>14</v>
      </c>
      <c r="D4016" s="32">
        <f>K4016-M4016</f>
        <v>0.30599999999999999</v>
      </c>
      <c r="E4016" s="33">
        <f>D4016*H4016</f>
        <v>23.867999999999999</v>
      </c>
      <c r="F4016" s="78"/>
      <c r="G4016" s="42">
        <f>F4016*D4016</f>
        <v>0</v>
      </c>
      <c r="H4016" s="36">
        <f t="shared" si="2261"/>
        <v>78</v>
      </c>
      <c r="I4016" s="36">
        <f>E4016*F4016</f>
        <v>0</v>
      </c>
      <c r="J4016" s="138">
        <v>1000</v>
      </c>
      <c r="K4016" s="273">
        <v>0.36</v>
      </c>
      <c r="L4016" s="25">
        <v>0.15</v>
      </c>
      <c r="M4016" s="26">
        <f>K4016*L4016</f>
        <v>5.3999999999999999E-2</v>
      </c>
      <c r="N4016" s="139" t="s">
        <v>15</v>
      </c>
      <c r="O4016" s="39"/>
    </row>
    <row r="4017" spans="1:15" ht="15.75" hidden="1">
      <c r="A4017" s="137" t="s">
        <v>2428</v>
      </c>
      <c r="B4017" s="143" t="s">
        <v>4946</v>
      </c>
      <c r="C4017" s="31" t="s">
        <v>79</v>
      </c>
      <c r="D4017" s="32">
        <f>K4017-M4017</f>
        <v>2.4904999999999999</v>
      </c>
      <c r="E4017" s="33">
        <f>D4017*H4017</f>
        <v>194.25899999999999</v>
      </c>
      <c r="F4017" s="78"/>
      <c r="G4017" s="42">
        <f>F4017*D4017</f>
        <v>0</v>
      </c>
      <c r="H4017" s="36">
        <f t="shared" si="2261"/>
        <v>78</v>
      </c>
      <c r="I4017" s="36">
        <f>E4017*F4017</f>
        <v>0</v>
      </c>
      <c r="J4017" s="138">
        <v>100</v>
      </c>
      <c r="K4017" s="273">
        <v>2.93</v>
      </c>
      <c r="L4017" s="25">
        <v>0.15</v>
      </c>
      <c r="M4017" s="26">
        <f>K4017*L4017</f>
        <v>0.4395</v>
      </c>
      <c r="N4017" s="139" t="s">
        <v>15</v>
      </c>
      <c r="O4017" s="39"/>
    </row>
    <row r="4018" spans="1:15" ht="15.75" hidden="1">
      <c r="A4018" s="236" t="s">
        <v>2429</v>
      </c>
      <c r="B4018" s="143" t="s">
        <v>7276</v>
      </c>
      <c r="C4018" s="31" t="s">
        <v>14</v>
      </c>
      <c r="D4018" s="32">
        <f t="shared" si="2257"/>
        <v>0.30599999999999999</v>
      </c>
      <c r="E4018" s="33">
        <f t="shared" si="2258"/>
        <v>23.867999999999999</v>
      </c>
      <c r="F4018" s="78"/>
      <c r="G4018" s="42">
        <f t="shared" si="2259"/>
        <v>0</v>
      </c>
      <c r="H4018" s="36">
        <f t="shared" si="2261"/>
        <v>78</v>
      </c>
      <c r="I4018" s="36">
        <f t="shared" si="2260"/>
        <v>0</v>
      </c>
      <c r="J4018" s="138">
        <v>800</v>
      </c>
      <c r="K4018" s="273">
        <v>0.36</v>
      </c>
      <c r="L4018" s="25">
        <v>0.15</v>
      </c>
      <c r="M4018" s="26">
        <f t="shared" si="2267"/>
        <v>5.3999999999999999E-2</v>
      </c>
      <c r="N4018" s="139" t="s">
        <v>15</v>
      </c>
      <c r="O4018" s="39"/>
    </row>
    <row r="4019" spans="1:15" ht="15.75" hidden="1">
      <c r="A4019" s="137" t="s">
        <v>2430</v>
      </c>
      <c r="B4019" s="143" t="s">
        <v>2431</v>
      </c>
      <c r="C4019" s="31" t="s">
        <v>14</v>
      </c>
      <c r="D4019" s="32">
        <f t="shared" si="2257"/>
        <v>1.2495000000000001</v>
      </c>
      <c r="E4019" s="33">
        <f t="shared" si="2258"/>
        <v>97.460999999999999</v>
      </c>
      <c r="F4019" s="78"/>
      <c r="G4019" s="42">
        <f t="shared" si="2259"/>
        <v>0</v>
      </c>
      <c r="H4019" s="36">
        <f t="shared" si="2261"/>
        <v>78</v>
      </c>
      <c r="I4019" s="36">
        <f t="shared" si="2260"/>
        <v>0</v>
      </c>
      <c r="J4019" s="138">
        <v>100</v>
      </c>
      <c r="K4019" s="273">
        <v>1.47</v>
      </c>
      <c r="L4019" s="25">
        <v>0.15</v>
      </c>
      <c r="M4019" s="26">
        <f t="shared" si="2267"/>
        <v>0.2205</v>
      </c>
      <c r="N4019" s="139" t="s">
        <v>15</v>
      </c>
      <c r="O4019" s="39"/>
    </row>
    <row r="4020" spans="1:15" ht="15.75">
      <c r="A4020" s="137" t="s">
        <v>2432</v>
      </c>
      <c r="B4020" s="94" t="s">
        <v>2433</v>
      </c>
      <c r="C4020" s="31" t="s">
        <v>14</v>
      </c>
      <c r="D4020" s="32">
        <f t="shared" si="2257"/>
        <v>2.4904999999999999</v>
      </c>
      <c r="E4020" s="33">
        <f t="shared" si="2258"/>
        <v>194.25899999999999</v>
      </c>
      <c r="F4020" s="78"/>
      <c r="G4020" s="42">
        <f t="shared" si="2259"/>
        <v>0</v>
      </c>
      <c r="H4020" s="36">
        <f t="shared" si="2261"/>
        <v>78</v>
      </c>
      <c r="I4020" s="36">
        <f t="shared" si="2260"/>
        <v>0</v>
      </c>
      <c r="J4020" s="138">
        <v>50</v>
      </c>
      <c r="K4020" s="273">
        <v>2.93</v>
      </c>
      <c r="L4020" s="25">
        <v>0.15</v>
      </c>
      <c r="M4020" s="26">
        <f t="shared" si="2267"/>
        <v>0.4395</v>
      </c>
      <c r="N4020" s="139"/>
      <c r="O4020" s="39"/>
    </row>
    <row r="4021" spans="1:15" ht="15.75" hidden="1">
      <c r="A4021" s="137" t="s">
        <v>2434</v>
      </c>
      <c r="B4021" s="94" t="s">
        <v>2435</v>
      </c>
      <c r="C4021" s="31" t="s">
        <v>14</v>
      </c>
      <c r="D4021" s="32">
        <f t="shared" si="2257"/>
        <v>2.4904999999999999</v>
      </c>
      <c r="E4021" s="33">
        <f t="shared" si="2258"/>
        <v>194.25899999999999</v>
      </c>
      <c r="F4021" s="78"/>
      <c r="G4021" s="42">
        <f t="shared" si="2259"/>
        <v>0</v>
      </c>
      <c r="H4021" s="36">
        <f t="shared" si="2261"/>
        <v>78</v>
      </c>
      <c r="I4021" s="36">
        <f t="shared" si="2260"/>
        <v>0</v>
      </c>
      <c r="J4021" s="138">
        <v>50</v>
      </c>
      <c r="K4021" s="273">
        <v>2.93</v>
      </c>
      <c r="L4021" s="25">
        <v>0.15</v>
      </c>
      <c r="M4021" s="26">
        <f t="shared" si="2267"/>
        <v>0.4395</v>
      </c>
      <c r="N4021" s="139" t="s">
        <v>15</v>
      </c>
      <c r="O4021" s="39"/>
    </row>
    <row r="4022" spans="1:15" ht="15.75" hidden="1">
      <c r="A4022" s="137" t="s">
        <v>2436</v>
      </c>
      <c r="B4022" s="143" t="s">
        <v>2437</v>
      </c>
      <c r="C4022" s="31" t="s">
        <v>14</v>
      </c>
      <c r="D4022" s="32">
        <f t="shared" si="2257"/>
        <v>2.3120000000000003</v>
      </c>
      <c r="E4022" s="33">
        <f t="shared" si="2258"/>
        <v>180.33600000000001</v>
      </c>
      <c r="F4022" s="78"/>
      <c r="G4022" s="42">
        <f t="shared" si="2259"/>
        <v>0</v>
      </c>
      <c r="H4022" s="36">
        <f t="shared" si="2261"/>
        <v>78</v>
      </c>
      <c r="I4022" s="36">
        <f t="shared" si="2260"/>
        <v>0</v>
      </c>
      <c r="J4022" s="138">
        <v>50</v>
      </c>
      <c r="K4022" s="273">
        <v>2.72</v>
      </c>
      <c r="L4022" s="25">
        <v>0.15</v>
      </c>
      <c r="M4022" s="26">
        <f t="shared" si="2267"/>
        <v>0.40800000000000003</v>
      </c>
      <c r="N4022" s="139" t="s">
        <v>15</v>
      </c>
      <c r="O4022" s="39"/>
    </row>
    <row r="4023" spans="1:15" ht="15.75" hidden="1">
      <c r="A4023" s="137" t="s">
        <v>2438</v>
      </c>
      <c r="B4023" s="143" t="s">
        <v>2439</v>
      </c>
      <c r="C4023" s="31" t="s">
        <v>14</v>
      </c>
      <c r="D4023" s="32">
        <f t="shared" si="2257"/>
        <v>2.3120000000000003</v>
      </c>
      <c r="E4023" s="33">
        <f t="shared" si="2258"/>
        <v>180.33600000000001</v>
      </c>
      <c r="F4023" s="78"/>
      <c r="G4023" s="42">
        <f t="shared" si="2259"/>
        <v>0</v>
      </c>
      <c r="H4023" s="36">
        <f t="shared" si="2261"/>
        <v>78</v>
      </c>
      <c r="I4023" s="36">
        <f t="shared" si="2260"/>
        <v>0</v>
      </c>
      <c r="J4023" s="138">
        <v>50</v>
      </c>
      <c r="K4023" s="273">
        <v>2.72</v>
      </c>
      <c r="L4023" s="25">
        <v>0.15</v>
      </c>
      <c r="M4023" s="26">
        <f t="shared" si="2267"/>
        <v>0.40800000000000003</v>
      </c>
      <c r="N4023" s="139" t="s">
        <v>15</v>
      </c>
      <c r="O4023" s="39"/>
    </row>
    <row r="4024" spans="1:15" ht="15.75">
      <c r="A4024" s="137" t="s">
        <v>2440</v>
      </c>
      <c r="B4024" s="143" t="s">
        <v>2441</v>
      </c>
      <c r="C4024" s="31" t="s">
        <v>14</v>
      </c>
      <c r="D4024" s="32">
        <f>K4024-M4024</f>
        <v>2.0569999999999999</v>
      </c>
      <c r="E4024" s="33">
        <f>D4024*H4024</f>
        <v>160.446</v>
      </c>
      <c r="F4024" s="78"/>
      <c r="G4024" s="42">
        <f>F4024*D4024</f>
        <v>0</v>
      </c>
      <c r="H4024" s="36">
        <f t="shared" si="2261"/>
        <v>78</v>
      </c>
      <c r="I4024" s="36">
        <f>E4024*F4024</f>
        <v>0</v>
      </c>
      <c r="J4024" s="138">
        <v>50</v>
      </c>
      <c r="K4024" s="273">
        <v>2.42</v>
      </c>
      <c r="L4024" s="25">
        <v>0.15</v>
      </c>
      <c r="M4024" s="26">
        <f>K4024*L4024</f>
        <v>0.36299999999999999</v>
      </c>
      <c r="N4024" s="139"/>
      <c r="O4024" s="39"/>
    </row>
    <row r="4025" spans="1:15" ht="15.75">
      <c r="A4025" s="137" t="s">
        <v>2442</v>
      </c>
      <c r="B4025" s="143" t="s">
        <v>3854</v>
      </c>
      <c r="C4025" s="31" t="s">
        <v>14</v>
      </c>
      <c r="D4025" s="32">
        <f>K4025-M4025</f>
        <v>2.1760000000000002</v>
      </c>
      <c r="E4025" s="33">
        <f>D4025*H4025</f>
        <v>169.72800000000001</v>
      </c>
      <c r="F4025" s="78"/>
      <c r="G4025" s="42">
        <f>F4025*D4025</f>
        <v>0</v>
      </c>
      <c r="H4025" s="36">
        <f t="shared" si="2261"/>
        <v>78</v>
      </c>
      <c r="I4025" s="36">
        <f>E4025*F4025</f>
        <v>0</v>
      </c>
      <c r="J4025" s="138">
        <v>50</v>
      </c>
      <c r="K4025" s="273">
        <v>2.56</v>
      </c>
      <c r="L4025" s="25">
        <v>0.15</v>
      </c>
      <c r="M4025" s="26">
        <f>K4025*L4025</f>
        <v>0.38400000000000001</v>
      </c>
      <c r="N4025" s="139"/>
      <c r="O4025" s="39"/>
    </row>
    <row r="4026" spans="1:15" ht="15.75">
      <c r="A4026" s="137" t="s">
        <v>2434</v>
      </c>
      <c r="B4026" s="143" t="s">
        <v>2443</v>
      </c>
      <c r="C4026" s="31" t="s">
        <v>14</v>
      </c>
      <c r="D4026" s="32">
        <f t="shared" si="2257"/>
        <v>2.4904999999999999</v>
      </c>
      <c r="E4026" s="33">
        <f t="shared" si="2258"/>
        <v>194.25899999999999</v>
      </c>
      <c r="F4026" s="78"/>
      <c r="G4026" s="42">
        <f t="shared" si="2259"/>
        <v>0</v>
      </c>
      <c r="H4026" s="36">
        <f t="shared" si="2261"/>
        <v>78</v>
      </c>
      <c r="I4026" s="36">
        <f t="shared" si="2260"/>
        <v>0</v>
      </c>
      <c r="J4026" s="138">
        <v>75</v>
      </c>
      <c r="K4026" s="273">
        <v>2.93</v>
      </c>
      <c r="L4026" s="25">
        <v>0.15</v>
      </c>
      <c r="M4026" s="26">
        <f t="shared" si="2267"/>
        <v>0.4395</v>
      </c>
      <c r="N4026" s="139"/>
      <c r="O4026" s="39"/>
    </row>
    <row r="4027" spans="1:15" ht="15.75">
      <c r="A4027" s="137" t="s">
        <v>2432</v>
      </c>
      <c r="B4027" s="143" t="s">
        <v>2444</v>
      </c>
      <c r="C4027" s="31" t="s">
        <v>14</v>
      </c>
      <c r="D4027" s="32">
        <f t="shared" si="2257"/>
        <v>2.4904999999999999</v>
      </c>
      <c r="E4027" s="33">
        <f t="shared" si="2258"/>
        <v>194.25899999999999</v>
      </c>
      <c r="F4027" s="78"/>
      <c r="G4027" s="42">
        <f t="shared" si="2259"/>
        <v>0</v>
      </c>
      <c r="H4027" s="36">
        <f t="shared" si="2261"/>
        <v>78</v>
      </c>
      <c r="I4027" s="36">
        <f t="shared" si="2260"/>
        <v>0</v>
      </c>
      <c r="J4027" s="138">
        <v>50</v>
      </c>
      <c r="K4027" s="273">
        <v>2.93</v>
      </c>
      <c r="L4027" s="25">
        <v>0.15</v>
      </c>
      <c r="M4027" s="26">
        <f t="shared" si="2267"/>
        <v>0.4395</v>
      </c>
      <c r="N4027" s="139"/>
      <c r="O4027" s="39"/>
    </row>
    <row r="4028" spans="1:15" ht="15.75" hidden="1">
      <c r="A4028" s="137" t="s">
        <v>2445</v>
      </c>
      <c r="B4028" s="143" t="s">
        <v>2446</v>
      </c>
      <c r="C4028" s="31" t="s">
        <v>14</v>
      </c>
      <c r="D4028" s="32">
        <f t="shared" si="2257"/>
        <v>2.4904999999999999</v>
      </c>
      <c r="E4028" s="33">
        <f t="shared" si="2258"/>
        <v>194.25899999999999</v>
      </c>
      <c r="F4028" s="78"/>
      <c r="G4028" s="42">
        <f t="shared" si="2259"/>
        <v>0</v>
      </c>
      <c r="H4028" s="36">
        <f t="shared" si="2261"/>
        <v>78</v>
      </c>
      <c r="I4028" s="36">
        <f t="shared" si="2260"/>
        <v>0</v>
      </c>
      <c r="J4028" s="138">
        <v>100</v>
      </c>
      <c r="K4028" s="273">
        <v>2.93</v>
      </c>
      <c r="L4028" s="25">
        <v>0.15</v>
      </c>
      <c r="M4028" s="26">
        <f t="shared" si="2267"/>
        <v>0.4395</v>
      </c>
      <c r="N4028" s="139" t="s">
        <v>15</v>
      </c>
      <c r="O4028" s="39"/>
    </row>
    <row r="4029" spans="1:15" ht="15.75">
      <c r="A4029" s="137" t="s">
        <v>2447</v>
      </c>
      <c r="B4029" s="143" t="s">
        <v>2448</v>
      </c>
      <c r="C4029" s="31" t="s">
        <v>14</v>
      </c>
      <c r="D4029" s="32">
        <f>K4029-M4029</f>
        <v>0.187</v>
      </c>
      <c r="E4029" s="33">
        <f>D4029*H4029</f>
        <v>14.586</v>
      </c>
      <c r="F4029" s="78"/>
      <c r="G4029" s="42">
        <f>F4029*D4029</f>
        <v>0</v>
      </c>
      <c r="H4029" s="36">
        <f t="shared" si="2261"/>
        <v>78</v>
      </c>
      <c r="I4029" s="36">
        <f>E4029*F4029</f>
        <v>0</v>
      </c>
      <c r="J4029" s="138">
        <v>2000</v>
      </c>
      <c r="K4029" s="273">
        <v>0.22</v>
      </c>
      <c r="L4029" s="25">
        <v>0.15</v>
      </c>
      <c r="M4029" s="26">
        <f>K4029*L4029</f>
        <v>3.3000000000000002E-2</v>
      </c>
      <c r="N4029" s="139"/>
      <c r="O4029" s="39"/>
    </row>
    <row r="4030" spans="1:15" ht="15.75">
      <c r="A4030" s="236" t="s">
        <v>2449</v>
      </c>
      <c r="B4030" s="143" t="s">
        <v>2450</v>
      </c>
      <c r="C4030" s="31" t="s">
        <v>14</v>
      </c>
      <c r="D4030" s="32">
        <f t="shared" si="2257"/>
        <v>0.187</v>
      </c>
      <c r="E4030" s="33">
        <f t="shared" si="2258"/>
        <v>14.586</v>
      </c>
      <c r="F4030" s="78"/>
      <c r="G4030" s="42">
        <f t="shared" si="2259"/>
        <v>0</v>
      </c>
      <c r="H4030" s="36">
        <f t="shared" si="2261"/>
        <v>78</v>
      </c>
      <c r="I4030" s="36">
        <f t="shared" si="2260"/>
        <v>0</v>
      </c>
      <c r="J4030" s="138">
        <v>1500</v>
      </c>
      <c r="K4030" s="273">
        <v>0.22</v>
      </c>
      <c r="L4030" s="25">
        <v>0.15</v>
      </c>
      <c r="M4030" s="26">
        <f t="shared" si="2267"/>
        <v>3.3000000000000002E-2</v>
      </c>
      <c r="N4030" s="139"/>
      <c r="O4030" s="39"/>
    </row>
    <row r="4031" spans="1:15" ht="15.75" hidden="1">
      <c r="A4031" s="137" t="s">
        <v>5951</v>
      </c>
      <c r="B4031" s="223" t="s">
        <v>5953</v>
      </c>
      <c r="C4031" s="93" t="s">
        <v>14</v>
      </c>
      <c r="D4031" s="32">
        <f t="shared" si="2257"/>
        <v>0.93500000000000005</v>
      </c>
      <c r="E4031" s="33">
        <f t="shared" si="2258"/>
        <v>72.930000000000007</v>
      </c>
      <c r="F4031" s="156"/>
      <c r="G4031" s="42">
        <f t="shared" si="2259"/>
        <v>0</v>
      </c>
      <c r="H4031" s="36">
        <f t="shared" si="2261"/>
        <v>78</v>
      </c>
      <c r="I4031" s="36">
        <f t="shared" si="2260"/>
        <v>0</v>
      </c>
      <c r="J4031" s="148">
        <v>100</v>
      </c>
      <c r="K4031" s="273">
        <v>1.1000000000000001</v>
      </c>
      <c r="L4031" s="25">
        <v>0.15</v>
      </c>
      <c r="M4031" s="26">
        <f t="shared" si="2267"/>
        <v>0.16500000000000001</v>
      </c>
      <c r="N4031" s="80" t="s">
        <v>15</v>
      </c>
      <c r="O4031" s="39"/>
    </row>
    <row r="4032" spans="1:15" ht="15.75" hidden="1">
      <c r="A4032" s="137" t="s">
        <v>5952</v>
      </c>
      <c r="B4032" s="223" t="s">
        <v>5954</v>
      </c>
      <c r="C4032" s="93" t="s">
        <v>14</v>
      </c>
      <c r="D4032" s="32">
        <f t="shared" si="2257"/>
        <v>2.1165000000000003</v>
      </c>
      <c r="E4032" s="33">
        <f t="shared" si="2258"/>
        <v>165.08700000000002</v>
      </c>
      <c r="F4032" s="78"/>
      <c r="G4032" s="42">
        <f t="shared" si="2259"/>
        <v>0</v>
      </c>
      <c r="H4032" s="36">
        <f t="shared" si="2261"/>
        <v>78</v>
      </c>
      <c r="I4032" s="36">
        <f t="shared" si="2260"/>
        <v>0</v>
      </c>
      <c r="J4032" s="148">
        <v>100</v>
      </c>
      <c r="K4032" s="273">
        <v>2.4900000000000002</v>
      </c>
      <c r="L4032" s="25">
        <v>0.15</v>
      </c>
      <c r="M4032" s="26">
        <f t="shared" si="2267"/>
        <v>0.3735</v>
      </c>
      <c r="N4032" s="80" t="s">
        <v>15</v>
      </c>
      <c r="O4032" s="39"/>
    </row>
    <row r="4033" spans="1:15" ht="15.75">
      <c r="A4033" s="137" t="s">
        <v>2451</v>
      </c>
      <c r="B4033" s="143" t="s">
        <v>2452</v>
      </c>
      <c r="C4033" s="31" t="s">
        <v>14</v>
      </c>
      <c r="D4033" s="32">
        <f t="shared" si="2257"/>
        <v>0.50149999999999995</v>
      </c>
      <c r="E4033" s="33">
        <f t="shared" si="2258"/>
        <v>39.116999999999997</v>
      </c>
      <c r="F4033" s="78"/>
      <c r="G4033" s="42">
        <f t="shared" si="2259"/>
        <v>0</v>
      </c>
      <c r="H4033" s="36">
        <f t="shared" si="2261"/>
        <v>78</v>
      </c>
      <c r="I4033" s="36">
        <f t="shared" si="2260"/>
        <v>0</v>
      </c>
      <c r="J4033" s="138">
        <v>1000</v>
      </c>
      <c r="K4033" s="273">
        <v>0.59</v>
      </c>
      <c r="L4033" s="25">
        <v>0.15</v>
      </c>
      <c r="M4033" s="26">
        <f t="shared" si="2267"/>
        <v>8.8499999999999995E-2</v>
      </c>
      <c r="N4033" s="139"/>
      <c r="O4033" s="39"/>
    </row>
    <row r="4034" spans="1:15" ht="15.75" hidden="1">
      <c r="A4034" s="137" t="s">
        <v>2453</v>
      </c>
      <c r="B4034" s="143" t="s">
        <v>2454</v>
      </c>
      <c r="C4034" s="31" t="s">
        <v>14</v>
      </c>
      <c r="D4034" s="32">
        <f>K4034-M4034</f>
        <v>0.442</v>
      </c>
      <c r="E4034" s="33">
        <f>D4034*H4034</f>
        <v>34.475999999999999</v>
      </c>
      <c r="F4034" s="78"/>
      <c r="G4034" s="42">
        <f>F4034*D4034</f>
        <v>0</v>
      </c>
      <c r="H4034" s="36">
        <f t="shared" si="2261"/>
        <v>78</v>
      </c>
      <c r="I4034" s="36">
        <f>E4034*F4034</f>
        <v>0</v>
      </c>
      <c r="J4034" s="138">
        <v>800</v>
      </c>
      <c r="K4034" s="273">
        <v>0.52</v>
      </c>
      <c r="L4034" s="25">
        <v>0.15</v>
      </c>
      <c r="M4034" s="26">
        <f>K4034*L4034</f>
        <v>7.8E-2</v>
      </c>
      <c r="N4034" s="139" t="s">
        <v>15</v>
      </c>
      <c r="O4034" s="39"/>
    </row>
    <row r="4035" spans="1:15" ht="15.75" hidden="1">
      <c r="A4035" s="137" t="s">
        <v>2455</v>
      </c>
      <c r="B4035" s="143" t="s">
        <v>2456</v>
      </c>
      <c r="C4035" s="31" t="s">
        <v>14</v>
      </c>
      <c r="D4035" s="32">
        <f t="shared" si="2257"/>
        <v>0.442</v>
      </c>
      <c r="E4035" s="33">
        <f t="shared" si="2258"/>
        <v>34.475999999999999</v>
      </c>
      <c r="F4035" s="78"/>
      <c r="G4035" s="42">
        <f t="shared" si="2259"/>
        <v>0</v>
      </c>
      <c r="H4035" s="36">
        <f t="shared" si="2261"/>
        <v>78</v>
      </c>
      <c r="I4035" s="36">
        <f t="shared" si="2260"/>
        <v>0</v>
      </c>
      <c r="J4035" s="138">
        <v>600</v>
      </c>
      <c r="K4035" s="273">
        <v>0.52</v>
      </c>
      <c r="L4035" s="25">
        <v>0.15</v>
      </c>
      <c r="M4035" s="26">
        <f t="shared" si="2267"/>
        <v>7.8E-2</v>
      </c>
      <c r="N4035" s="139" t="s">
        <v>15</v>
      </c>
      <c r="O4035" s="39"/>
    </row>
    <row r="4036" spans="1:15" ht="15.75" hidden="1">
      <c r="A4036" s="137" t="s">
        <v>2457</v>
      </c>
      <c r="B4036" s="143" t="s">
        <v>2458</v>
      </c>
      <c r="C4036" s="31" t="s">
        <v>14</v>
      </c>
      <c r="D4036" s="32">
        <f t="shared" si="2257"/>
        <v>0.442</v>
      </c>
      <c r="E4036" s="33">
        <f t="shared" si="2258"/>
        <v>34.475999999999999</v>
      </c>
      <c r="F4036" s="78"/>
      <c r="G4036" s="42">
        <f t="shared" si="2259"/>
        <v>0</v>
      </c>
      <c r="H4036" s="36">
        <f t="shared" si="2261"/>
        <v>78</v>
      </c>
      <c r="I4036" s="36">
        <f t="shared" si="2260"/>
        <v>0</v>
      </c>
      <c r="J4036" s="138">
        <v>500</v>
      </c>
      <c r="K4036" s="273">
        <v>0.52</v>
      </c>
      <c r="L4036" s="25">
        <v>0.15</v>
      </c>
      <c r="M4036" s="26">
        <f t="shared" si="2267"/>
        <v>7.8E-2</v>
      </c>
      <c r="N4036" s="139" t="s">
        <v>15</v>
      </c>
      <c r="O4036" s="39"/>
    </row>
    <row r="4037" spans="1:15" ht="15.75" hidden="1">
      <c r="A4037" s="137" t="s">
        <v>2459</v>
      </c>
      <c r="B4037" s="143" t="s">
        <v>2460</v>
      </c>
      <c r="C4037" s="31" t="s">
        <v>14</v>
      </c>
      <c r="D4037" s="32">
        <f t="shared" si="2257"/>
        <v>0.374</v>
      </c>
      <c r="E4037" s="33">
        <f t="shared" si="2258"/>
        <v>29.172000000000001</v>
      </c>
      <c r="F4037" s="78"/>
      <c r="G4037" s="42">
        <f t="shared" si="2259"/>
        <v>0</v>
      </c>
      <c r="H4037" s="36">
        <f t="shared" si="2261"/>
        <v>78</v>
      </c>
      <c r="I4037" s="36">
        <f t="shared" si="2260"/>
        <v>0</v>
      </c>
      <c r="J4037" s="138">
        <v>500</v>
      </c>
      <c r="K4037" s="273">
        <v>0.44</v>
      </c>
      <c r="L4037" s="25">
        <v>0.15</v>
      </c>
      <c r="M4037" s="26">
        <f t="shared" si="2267"/>
        <v>6.6000000000000003E-2</v>
      </c>
      <c r="N4037" s="139" t="s">
        <v>15</v>
      </c>
      <c r="O4037" s="39"/>
    </row>
    <row r="4038" spans="1:15" ht="15.75" hidden="1">
      <c r="A4038" s="137" t="s">
        <v>2461</v>
      </c>
      <c r="B4038" s="143" t="s">
        <v>2462</v>
      </c>
      <c r="C4038" s="31" t="s">
        <v>14</v>
      </c>
      <c r="D4038" s="32">
        <f t="shared" si="2257"/>
        <v>0.30599999999999999</v>
      </c>
      <c r="E4038" s="33">
        <f t="shared" si="2258"/>
        <v>23.867999999999999</v>
      </c>
      <c r="F4038" s="78"/>
      <c r="G4038" s="42">
        <f t="shared" si="2259"/>
        <v>0</v>
      </c>
      <c r="H4038" s="36">
        <f t="shared" si="2261"/>
        <v>78</v>
      </c>
      <c r="I4038" s="36">
        <f t="shared" si="2260"/>
        <v>0</v>
      </c>
      <c r="J4038" s="138">
        <v>1000</v>
      </c>
      <c r="K4038" s="273">
        <v>0.36</v>
      </c>
      <c r="L4038" s="25">
        <v>0.15</v>
      </c>
      <c r="M4038" s="26">
        <f t="shared" si="2267"/>
        <v>5.3999999999999999E-2</v>
      </c>
      <c r="N4038" s="139" t="s">
        <v>15</v>
      </c>
      <c r="O4038" s="39"/>
    </row>
    <row r="4039" spans="1:15" ht="15.75">
      <c r="A4039" s="236" t="s">
        <v>2438</v>
      </c>
      <c r="B4039" s="143" t="s">
        <v>6622</v>
      </c>
      <c r="C4039" s="31" t="s">
        <v>79</v>
      </c>
      <c r="D4039" s="32">
        <f t="shared" si="2257"/>
        <v>4.9809999999999999</v>
      </c>
      <c r="E4039" s="33">
        <f t="shared" si="2258"/>
        <v>388.51799999999997</v>
      </c>
      <c r="F4039" s="78"/>
      <c r="G4039" s="42">
        <f t="shared" si="2259"/>
        <v>0</v>
      </c>
      <c r="H4039" s="36">
        <f t="shared" si="2261"/>
        <v>78</v>
      </c>
      <c r="I4039" s="36">
        <f t="shared" si="2260"/>
        <v>0</v>
      </c>
      <c r="J4039" s="138">
        <v>200</v>
      </c>
      <c r="K4039" s="273">
        <v>5.86</v>
      </c>
      <c r="L4039" s="25">
        <v>0.15</v>
      </c>
      <c r="M4039" s="26">
        <f t="shared" si="2267"/>
        <v>0.879</v>
      </c>
      <c r="N4039" s="139"/>
      <c r="O4039" s="39"/>
    </row>
    <row r="4040" spans="1:15" ht="15.75">
      <c r="A4040" s="137" t="s">
        <v>2430</v>
      </c>
      <c r="B4040" s="143" t="s">
        <v>2463</v>
      </c>
      <c r="C4040" s="31" t="s">
        <v>14</v>
      </c>
      <c r="D4040" s="32">
        <f t="shared" si="2257"/>
        <v>1.5640000000000001</v>
      </c>
      <c r="E4040" s="33">
        <f t="shared" si="2258"/>
        <v>121.992</v>
      </c>
      <c r="F4040" s="78"/>
      <c r="G4040" s="42">
        <f t="shared" si="2259"/>
        <v>0</v>
      </c>
      <c r="H4040" s="36">
        <f t="shared" si="2261"/>
        <v>78</v>
      </c>
      <c r="I4040" s="36">
        <f t="shared" si="2260"/>
        <v>0</v>
      </c>
      <c r="J4040" s="138">
        <v>500</v>
      </c>
      <c r="K4040" s="273">
        <v>1.84</v>
      </c>
      <c r="L4040" s="25">
        <v>0.15</v>
      </c>
      <c r="M4040" s="26">
        <f t="shared" si="2267"/>
        <v>0.27600000000000002</v>
      </c>
      <c r="N4040" s="139"/>
      <c r="O4040" s="39"/>
    </row>
    <row r="4041" spans="1:15" ht="15.75">
      <c r="A4041" s="137" t="s">
        <v>2434</v>
      </c>
      <c r="B4041" s="143" t="s">
        <v>3855</v>
      </c>
      <c r="C4041" s="31" t="s">
        <v>14</v>
      </c>
      <c r="D4041" s="32">
        <f t="shared" si="2257"/>
        <v>1.496</v>
      </c>
      <c r="E4041" s="33">
        <f t="shared" si="2258"/>
        <v>116.688</v>
      </c>
      <c r="F4041" s="78"/>
      <c r="G4041" s="42">
        <f t="shared" si="2259"/>
        <v>0</v>
      </c>
      <c r="H4041" s="36">
        <f t="shared" si="2261"/>
        <v>78</v>
      </c>
      <c r="I4041" s="36">
        <f t="shared" si="2260"/>
        <v>0</v>
      </c>
      <c r="J4041" s="138">
        <v>250</v>
      </c>
      <c r="K4041" s="273">
        <v>1.76</v>
      </c>
      <c r="L4041" s="25">
        <v>0.15</v>
      </c>
      <c r="M4041" s="26">
        <f t="shared" si="2267"/>
        <v>0.26400000000000001</v>
      </c>
      <c r="N4041" s="139"/>
      <c r="O4041" s="39"/>
    </row>
    <row r="4042" spans="1:15" ht="15.75" hidden="1">
      <c r="A4042" s="137" t="s">
        <v>2432</v>
      </c>
      <c r="B4042" s="143" t="s">
        <v>3856</v>
      </c>
      <c r="C4042" s="31" t="s">
        <v>14</v>
      </c>
      <c r="D4042" s="32">
        <f t="shared" si="2257"/>
        <v>1.496</v>
      </c>
      <c r="E4042" s="33">
        <f t="shared" si="2258"/>
        <v>116.688</v>
      </c>
      <c r="F4042" s="78"/>
      <c r="G4042" s="42">
        <f t="shared" si="2259"/>
        <v>0</v>
      </c>
      <c r="H4042" s="36">
        <f t="shared" si="2261"/>
        <v>78</v>
      </c>
      <c r="I4042" s="36">
        <f t="shared" si="2260"/>
        <v>0</v>
      </c>
      <c r="J4042" s="138">
        <v>250</v>
      </c>
      <c r="K4042" s="273">
        <v>1.76</v>
      </c>
      <c r="L4042" s="25">
        <v>0.15</v>
      </c>
      <c r="M4042" s="26">
        <f t="shared" si="2267"/>
        <v>0.26400000000000001</v>
      </c>
      <c r="N4042" s="139" t="s">
        <v>15</v>
      </c>
      <c r="O4042" s="39"/>
    </row>
    <row r="4043" spans="1:15" ht="15.75" hidden="1">
      <c r="A4043" s="137" t="s">
        <v>2464</v>
      </c>
      <c r="B4043" s="143" t="s">
        <v>3857</v>
      </c>
      <c r="C4043" s="31" t="s">
        <v>14</v>
      </c>
      <c r="D4043" s="32">
        <f t="shared" si="2257"/>
        <v>1.496</v>
      </c>
      <c r="E4043" s="33">
        <f t="shared" si="2258"/>
        <v>116.688</v>
      </c>
      <c r="F4043" s="78"/>
      <c r="G4043" s="42">
        <f t="shared" si="2259"/>
        <v>0</v>
      </c>
      <c r="H4043" s="36">
        <f t="shared" si="2261"/>
        <v>78</v>
      </c>
      <c r="I4043" s="36">
        <f t="shared" si="2260"/>
        <v>0</v>
      </c>
      <c r="J4043" s="138">
        <v>250</v>
      </c>
      <c r="K4043" s="273">
        <v>1.76</v>
      </c>
      <c r="L4043" s="25">
        <v>0.15</v>
      </c>
      <c r="M4043" s="26">
        <f t="shared" si="2267"/>
        <v>0.26400000000000001</v>
      </c>
      <c r="N4043" s="139" t="s">
        <v>15</v>
      </c>
      <c r="O4043" s="39"/>
    </row>
    <row r="4044" spans="1:15" ht="15.75" hidden="1">
      <c r="A4044" s="137" t="s">
        <v>2465</v>
      </c>
      <c r="B4044" s="143" t="s">
        <v>2466</v>
      </c>
      <c r="C4044" s="31" t="s">
        <v>14</v>
      </c>
      <c r="D4044" s="32">
        <f t="shared" si="2257"/>
        <v>0.32300000000000001</v>
      </c>
      <c r="E4044" s="33">
        <f t="shared" si="2258"/>
        <v>25.193999999999999</v>
      </c>
      <c r="F4044" s="78"/>
      <c r="G4044" s="42">
        <f t="shared" si="2259"/>
        <v>0</v>
      </c>
      <c r="H4044" s="36">
        <f t="shared" si="2261"/>
        <v>78</v>
      </c>
      <c r="I4044" s="36">
        <f t="shared" si="2260"/>
        <v>0</v>
      </c>
      <c r="J4044" s="138">
        <v>2000</v>
      </c>
      <c r="K4044" s="273">
        <v>0.38</v>
      </c>
      <c r="L4044" s="25">
        <v>0.15</v>
      </c>
      <c r="M4044" s="26">
        <f t="shared" si="2267"/>
        <v>5.6999999999999995E-2</v>
      </c>
      <c r="N4044" s="139" t="s">
        <v>15</v>
      </c>
      <c r="O4044" s="39"/>
    </row>
    <row r="4045" spans="1:15" ht="15.75">
      <c r="A4045" s="137" t="s">
        <v>2467</v>
      </c>
      <c r="B4045" s="97" t="s">
        <v>4718</v>
      </c>
      <c r="C4045" s="31" t="s">
        <v>79</v>
      </c>
      <c r="D4045" s="32">
        <f t="shared" si="2257"/>
        <v>4.9809999999999999</v>
      </c>
      <c r="E4045" s="33">
        <f t="shared" si="2258"/>
        <v>388.51799999999997</v>
      </c>
      <c r="F4045" s="78"/>
      <c r="G4045" s="42">
        <f t="shared" si="2259"/>
        <v>0</v>
      </c>
      <c r="H4045" s="36">
        <f t="shared" si="2261"/>
        <v>78</v>
      </c>
      <c r="I4045" s="36">
        <f t="shared" si="2260"/>
        <v>0</v>
      </c>
      <c r="J4045" s="138">
        <v>25</v>
      </c>
      <c r="K4045" s="273">
        <v>5.86</v>
      </c>
      <c r="L4045" s="25">
        <v>0.15</v>
      </c>
      <c r="M4045" s="26">
        <f t="shared" si="2267"/>
        <v>0.879</v>
      </c>
      <c r="N4045" s="139"/>
      <c r="O4045" s="39"/>
    </row>
    <row r="4046" spans="1:15" ht="15.75">
      <c r="A4046" s="236" t="s">
        <v>2468</v>
      </c>
      <c r="B4046" s="97" t="s">
        <v>6580</v>
      </c>
      <c r="C4046" s="31" t="s">
        <v>79</v>
      </c>
      <c r="D4046" s="32">
        <f t="shared" si="2257"/>
        <v>4.9809999999999999</v>
      </c>
      <c r="E4046" s="33">
        <f t="shared" si="2258"/>
        <v>388.51799999999997</v>
      </c>
      <c r="F4046" s="78"/>
      <c r="G4046" s="42">
        <f t="shared" si="2259"/>
        <v>0</v>
      </c>
      <c r="H4046" s="36">
        <f t="shared" si="2261"/>
        <v>78</v>
      </c>
      <c r="I4046" s="36">
        <f t="shared" si="2260"/>
        <v>0</v>
      </c>
      <c r="J4046" s="138">
        <v>50</v>
      </c>
      <c r="K4046" s="273">
        <v>5.86</v>
      </c>
      <c r="L4046" s="25">
        <v>0.15</v>
      </c>
      <c r="M4046" s="26">
        <f t="shared" si="2267"/>
        <v>0.879</v>
      </c>
      <c r="N4046" s="139"/>
      <c r="O4046" s="39"/>
    </row>
    <row r="4047" spans="1:15" ht="15.75" hidden="1">
      <c r="A4047" s="137" t="s">
        <v>2469</v>
      </c>
      <c r="B4047" s="97" t="s">
        <v>4719</v>
      </c>
      <c r="C4047" s="31" t="s">
        <v>79</v>
      </c>
      <c r="D4047" s="32">
        <f t="shared" si="2257"/>
        <v>4.9809999999999999</v>
      </c>
      <c r="E4047" s="33">
        <f t="shared" si="2258"/>
        <v>388.51799999999997</v>
      </c>
      <c r="F4047" s="78"/>
      <c r="G4047" s="42">
        <f t="shared" si="2259"/>
        <v>0</v>
      </c>
      <c r="H4047" s="36">
        <f t="shared" si="2261"/>
        <v>78</v>
      </c>
      <c r="I4047" s="36">
        <f t="shared" si="2260"/>
        <v>0</v>
      </c>
      <c r="J4047" s="138">
        <v>100</v>
      </c>
      <c r="K4047" s="273">
        <v>5.86</v>
      </c>
      <c r="L4047" s="25">
        <v>0.15</v>
      </c>
      <c r="M4047" s="26">
        <f t="shared" si="2267"/>
        <v>0.879</v>
      </c>
      <c r="N4047" s="139" t="s">
        <v>15</v>
      </c>
      <c r="O4047" s="39"/>
    </row>
    <row r="4048" spans="1:15" ht="15.75">
      <c r="A4048" s="137" t="s">
        <v>2470</v>
      </c>
      <c r="B4048" s="143" t="s">
        <v>3858</v>
      </c>
      <c r="C4048" s="31" t="s">
        <v>14</v>
      </c>
      <c r="D4048" s="32">
        <f t="shared" si="2257"/>
        <v>4.3605</v>
      </c>
      <c r="E4048" s="33">
        <f t="shared" si="2258"/>
        <v>340.11900000000003</v>
      </c>
      <c r="F4048" s="78"/>
      <c r="G4048" s="42">
        <f t="shared" si="2259"/>
        <v>0</v>
      </c>
      <c r="H4048" s="36">
        <f t="shared" si="2261"/>
        <v>78</v>
      </c>
      <c r="I4048" s="36">
        <f t="shared" si="2260"/>
        <v>0</v>
      </c>
      <c r="J4048" s="138">
        <v>50</v>
      </c>
      <c r="K4048" s="273">
        <v>5.13</v>
      </c>
      <c r="L4048" s="25">
        <v>0.15</v>
      </c>
      <c r="M4048" s="26">
        <f t="shared" si="2267"/>
        <v>0.76949999999999996</v>
      </c>
      <c r="N4048" s="139"/>
      <c r="O4048" s="39"/>
    </row>
    <row r="4049" spans="1:15" ht="15.75">
      <c r="A4049" s="236" t="s">
        <v>2471</v>
      </c>
      <c r="B4049" s="143" t="s">
        <v>3859</v>
      </c>
      <c r="C4049" s="31" t="s">
        <v>14</v>
      </c>
      <c r="D4049" s="32">
        <f t="shared" si="2257"/>
        <v>4.3605</v>
      </c>
      <c r="E4049" s="33">
        <f t="shared" si="2258"/>
        <v>340.11900000000003</v>
      </c>
      <c r="F4049" s="78"/>
      <c r="G4049" s="42">
        <f t="shared" si="2259"/>
        <v>0</v>
      </c>
      <c r="H4049" s="36">
        <f t="shared" si="2261"/>
        <v>78</v>
      </c>
      <c r="I4049" s="36">
        <f t="shared" si="2260"/>
        <v>0</v>
      </c>
      <c r="J4049" s="138">
        <v>50</v>
      </c>
      <c r="K4049" s="273">
        <v>5.13</v>
      </c>
      <c r="L4049" s="25">
        <v>0.15</v>
      </c>
      <c r="M4049" s="26">
        <f t="shared" si="2267"/>
        <v>0.76949999999999996</v>
      </c>
      <c r="N4049" s="139"/>
      <c r="O4049" s="39"/>
    </row>
    <row r="4050" spans="1:15" ht="15.75">
      <c r="A4050" s="137" t="s">
        <v>2472</v>
      </c>
      <c r="B4050" s="143" t="s">
        <v>2473</v>
      </c>
      <c r="C4050" s="31" t="s">
        <v>14</v>
      </c>
      <c r="D4050" s="32">
        <f t="shared" si="2257"/>
        <v>4.3605</v>
      </c>
      <c r="E4050" s="33">
        <f t="shared" si="2258"/>
        <v>340.11900000000003</v>
      </c>
      <c r="F4050" s="78"/>
      <c r="G4050" s="42">
        <f t="shared" si="2259"/>
        <v>0</v>
      </c>
      <c r="H4050" s="36">
        <f t="shared" si="2261"/>
        <v>78</v>
      </c>
      <c r="I4050" s="36">
        <f t="shared" si="2260"/>
        <v>0</v>
      </c>
      <c r="J4050" s="138">
        <v>50</v>
      </c>
      <c r="K4050" s="273">
        <v>5.13</v>
      </c>
      <c r="L4050" s="25">
        <v>0.15</v>
      </c>
      <c r="M4050" s="26">
        <f t="shared" si="2267"/>
        <v>0.76949999999999996</v>
      </c>
      <c r="N4050" s="139"/>
      <c r="O4050" s="39"/>
    </row>
    <row r="4051" spans="1:15" ht="15.75" hidden="1">
      <c r="A4051" s="137" t="s">
        <v>2474</v>
      </c>
      <c r="B4051" s="143" t="s">
        <v>4947</v>
      </c>
      <c r="C4051" s="31" t="s">
        <v>14</v>
      </c>
      <c r="D4051" s="32">
        <f t="shared" si="2257"/>
        <v>4.1055000000000001</v>
      </c>
      <c r="E4051" s="33">
        <f t="shared" si="2258"/>
        <v>320.22899999999998</v>
      </c>
      <c r="F4051" s="78"/>
      <c r="G4051" s="42">
        <f t="shared" si="2259"/>
        <v>0</v>
      </c>
      <c r="H4051" s="36">
        <f t="shared" si="2261"/>
        <v>78</v>
      </c>
      <c r="I4051" s="36">
        <f t="shared" si="2260"/>
        <v>0</v>
      </c>
      <c r="J4051" s="138">
        <v>50</v>
      </c>
      <c r="K4051" s="273">
        <v>4.83</v>
      </c>
      <c r="L4051" s="25">
        <v>0.15</v>
      </c>
      <c r="M4051" s="26">
        <f t="shared" si="2267"/>
        <v>0.72450000000000003</v>
      </c>
      <c r="N4051" s="139" t="s">
        <v>15</v>
      </c>
      <c r="O4051" s="39"/>
    </row>
    <row r="4052" spans="1:15" ht="15.75" hidden="1">
      <c r="A4052" s="137" t="s">
        <v>2475</v>
      </c>
      <c r="B4052" s="143" t="s">
        <v>4948</v>
      </c>
      <c r="C4052" s="31" t="s">
        <v>14</v>
      </c>
      <c r="D4052" s="32">
        <f t="shared" si="2257"/>
        <v>4.1055000000000001</v>
      </c>
      <c r="E4052" s="33">
        <f t="shared" si="2258"/>
        <v>320.22899999999998</v>
      </c>
      <c r="F4052" s="78"/>
      <c r="G4052" s="42">
        <f t="shared" si="2259"/>
        <v>0</v>
      </c>
      <c r="H4052" s="36">
        <f t="shared" si="2261"/>
        <v>78</v>
      </c>
      <c r="I4052" s="36">
        <f t="shared" si="2260"/>
        <v>0</v>
      </c>
      <c r="J4052" s="138">
        <v>50</v>
      </c>
      <c r="K4052" s="273">
        <v>4.83</v>
      </c>
      <c r="L4052" s="25">
        <v>0.15</v>
      </c>
      <c r="M4052" s="26">
        <f t="shared" si="2267"/>
        <v>0.72450000000000003</v>
      </c>
      <c r="N4052" s="139" t="s">
        <v>15</v>
      </c>
      <c r="O4052" s="39"/>
    </row>
    <row r="4053" spans="1:15" ht="15.75">
      <c r="A4053" s="236" t="s">
        <v>2472</v>
      </c>
      <c r="B4053" s="143" t="s">
        <v>2476</v>
      </c>
      <c r="C4053" s="31" t="s">
        <v>14</v>
      </c>
      <c r="D4053" s="32">
        <f t="shared" si="2257"/>
        <v>4.8620000000000001</v>
      </c>
      <c r="E4053" s="33">
        <f t="shared" si="2258"/>
        <v>379.23599999999999</v>
      </c>
      <c r="F4053" s="78"/>
      <c r="G4053" s="42">
        <f t="shared" si="2259"/>
        <v>0</v>
      </c>
      <c r="H4053" s="36">
        <f t="shared" si="2261"/>
        <v>78</v>
      </c>
      <c r="I4053" s="36">
        <f t="shared" si="2260"/>
        <v>0</v>
      </c>
      <c r="J4053" s="138">
        <v>60</v>
      </c>
      <c r="K4053" s="273">
        <v>5.72</v>
      </c>
      <c r="L4053" s="25">
        <v>0.15</v>
      </c>
      <c r="M4053" s="26">
        <f t="shared" si="2267"/>
        <v>0.85799999999999998</v>
      </c>
      <c r="N4053" s="139"/>
      <c r="O4053" s="39"/>
    </row>
    <row r="4054" spans="1:15" ht="15.75" hidden="1">
      <c r="A4054" s="137" t="s">
        <v>2477</v>
      </c>
      <c r="B4054" s="143" t="s">
        <v>3860</v>
      </c>
      <c r="C4054" s="31" t="s">
        <v>14</v>
      </c>
      <c r="D4054" s="32">
        <f t="shared" si="2257"/>
        <v>5.6014999999999997</v>
      </c>
      <c r="E4054" s="33">
        <f t="shared" si="2258"/>
        <v>436.91699999999997</v>
      </c>
      <c r="F4054" s="78"/>
      <c r="G4054" s="42">
        <f t="shared" si="2259"/>
        <v>0</v>
      </c>
      <c r="H4054" s="36">
        <f t="shared" si="2261"/>
        <v>78</v>
      </c>
      <c r="I4054" s="36">
        <f t="shared" si="2260"/>
        <v>0</v>
      </c>
      <c r="J4054" s="138">
        <v>50</v>
      </c>
      <c r="K4054" s="273">
        <v>6.59</v>
      </c>
      <c r="L4054" s="25">
        <v>0.15</v>
      </c>
      <c r="M4054" s="26">
        <f t="shared" si="2267"/>
        <v>0.98849999999999993</v>
      </c>
      <c r="N4054" s="139" t="s">
        <v>15</v>
      </c>
      <c r="O4054" s="39"/>
    </row>
    <row r="4055" spans="1:15" ht="15.75" hidden="1">
      <c r="A4055" s="137" t="s">
        <v>2478</v>
      </c>
      <c r="B4055" s="143" t="s">
        <v>3861</v>
      </c>
      <c r="C4055" s="31" t="s">
        <v>14</v>
      </c>
      <c r="D4055" s="32">
        <f t="shared" ref="D4055:D4126" si="2268">K4055-M4055</f>
        <v>5.6014999999999997</v>
      </c>
      <c r="E4055" s="33">
        <f t="shared" si="2258"/>
        <v>436.91699999999997</v>
      </c>
      <c r="F4055" s="78"/>
      <c r="G4055" s="42">
        <f t="shared" si="2259"/>
        <v>0</v>
      </c>
      <c r="H4055" s="36">
        <f t="shared" si="2261"/>
        <v>78</v>
      </c>
      <c r="I4055" s="36">
        <f t="shared" si="2260"/>
        <v>0</v>
      </c>
      <c r="J4055" s="138">
        <v>50</v>
      </c>
      <c r="K4055" s="273">
        <v>6.59</v>
      </c>
      <c r="L4055" s="25">
        <v>0.15</v>
      </c>
      <c r="M4055" s="26">
        <f t="shared" si="2267"/>
        <v>0.98849999999999993</v>
      </c>
      <c r="N4055" s="139" t="s">
        <v>15</v>
      </c>
      <c r="O4055" s="39"/>
    </row>
    <row r="4056" spans="1:15" ht="15.75">
      <c r="A4056" s="236" t="s">
        <v>2479</v>
      </c>
      <c r="B4056" s="143" t="s">
        <v>3862</v>
      </c>
      <c r="C4056" s="31" t="s">
        <v>14</v>
      </c>
      <c r="D4056" s="32">
        <f t="shared" si="2268"/>
        <v>5.6014999999999997</v>
      </c>
      <c r="E4056" s="33">
        <f t="shared" si="2258"/>
        <v>436.91699999999997</v>
      </c>
      <c r="F4056" s="78"/>
      <c r="G4056" s="42">
        <f t="shared" si="2259"/>
        <v>0</v>
      </c>
      <c r="H4056" s="36">
        <f t="shared" ref="H4056:H4127" si="2269">$K$4</f>
        <v>78</v>
      </c>
      <c r="I4056" s="36">
        <f t="shared" si="2260"/>
        <v>0</v>
      </c>
      <c r="J4056" s="138">
        <v>50</v>
      </c>
      <c r="K4056" s="273">
        <v>6.59</v>
      </c>
      <c r="L4056" s="25">
        <v>0.15</v>
      </c>
      <c r="M4056" s="75">
        <f t="shared" si="2267"/>
        <v>0.98849999999999993</v>
      </c>
      <c r="N4056" s="139"/>
      <c r="O4056" s="39"/>
    </row>
    <row r="4057" spans="1:15" ht="15.75">
      <c r="A4057" s="236" t="s">
        <v>2480</v>
      </c>
      <c r="B4057" s="143" t="s">
        <v>5539</v>
      </c>
      <c r="C4057" s="31" t="s">
        <v>14</v>
      </c>
      <c r="D4057" s="32">
        <f t="shared" si="2268"/>
        <v>5.6014999999999997</v>
      </c>
      <c r="E4057" s="33">
        <f t="shared" si="2258"/>
        <v>436.91699999999997</v>
      </c>
      <c r="F4057" s="78"/>
      <c r="G4057" s="42">
        <f>F4057*D4057</f>
        <v>0</v>
      </c>
      <c r="H4057" s="36">
        <f t="shared" si="2269"/>
        <v>78</v>
      </c>
      <c r="I4057" s="36">
        <f>E4057*F4057</f>
        <v>0</v>
      </c>
      <c r="J4057" s="138">
        <v>50</v>
      </c>
      <c r="K4057" s="273">
        <v>6.59</v>
      </c>
      <c r="L4057" s="25">
        <v>0.15</v>
      </c>
      <c r="M4057" s="26">
        <f t="shared" si="2267"/>
        <v>0.98849999999999993</v>
      </c>
      <c r="N4057" s="139"/>
      <c r="O4057" s="39"/>
    </row>
    <row r="4058" spans="1:15" ht="15.75" hidden="1">
      <c r="A4058" s="137" t="s">
        <v>2481</v>
      </c>
      <c r="B4058" s="143" t="s">
        <v>4271</v>
      </c>
      <c r="C4058" s="31" t="s">
        <v>14</v>
      </c>
      <c r="D4058" s="32">
        <f t="shared" si="2268"/>
        <v>5.6014999999999997</v>
      </c>
      <c r="E4058" s="33">
        <f t="shared" si="2258"/>
        <v>436.91699999999997</v>
      </c>
      <c r="F4058" s="78"/>
      <c r="G4058" s="42">
        <f>F4058*D4058</f>
        <v>0</v>
      </c>
      <c r="H4058" s="36">
        <f t="shared" si="2269"/>
        <v>78</v>
      </c>
      <c r="I4058" s="36">
        <f>E4058*F4058</f>
        <v>0</v>
      </c>
      <c r="J4058" s="138">
        <v>50</v>
      </c>
      <c r="K4058" s="273">
        <v>6.59</v>
      </c>
      <c r="L4058" s="25">
        <v>0.15</v>
      </c>
      <c r="M4058" s="26">
        <f t="shared" si="2267"/>
        <v>0.98849999999999993</v>
      </c>
      <c r="N4058" s="139" t="s">
        <v>15</v>
      </c>
      <c r="O4058" s="39"/>
    </row>
    <row r="4059" spans="1:15" ht="15.75" hidden="1">
      <c r="A4059" s="137" t="s">
        <v>2482</v>
      </c>
      <c r="B4059" s="143" t="s">
        <v>5540</v>
      </c>
      <c r="C4059" s="31" t="s">
        <v>14</v>
      </c>
      <c r="D4059" s="32">
        <f t="shared" si="2268"/>
        <v>5.6014999999999997</v>
      </c>
      <c r="E4059" s="33">
        <f t="shared" ref="E4059:E4126" si="2270">D4059*H4059</f>
        <v>436.91699999999997</v>
      </c>
      <c r="F4059" s="78"/>
      <c r="G4059" s="42">
        <f t="shared" ref="G4059:G4126" si="2271">F4059*D4059</f>
        <v>0</v>
      </c>
      <c r="H4059" s="36">
        <f t="shared" si="2269"/>
        <v>78</v>
      </c>
      <c r="I4059" s="36">
        <f t="shared" ref="I4059:I4126" si="2272">E4059*F4059</f>
        <v>0</v>
      </c>
      <c r="J4059" s="138">
        <v>50</v>
      </c>
      <c r="K4059" s="273">
        <v>6.59</v>
      </c>
      <c r="L4059" s="25">
        <v>0.15</v>
      </c>
      <c r="M4059" s="26">
        <f t="shared" si="2267"/>
        <v>0.98849999999999993</v>
      </c>
      <c r="N4059" s="139" t="s">
        <v>15</v>
      </c>
      <c r="O4059" s="39"/>
    </row>
    <row r="4060" spans="1:15" ht="15.75">
      <c r="A4060" s="137" t="s">
        <v>2483</v>
      </c>
      <c r="B4060" s="143" t="s">
        <v>3863</v>
      </c>
      <c r="C4060" s="31" t="s">
        <v>14</v>
      </c>
      <c r="D4060" s="32">
        <f>K4060-M4060</f>
        <v>15.801500000000001</v>
      </c>
      <c r="E4060" s="33">
        <f t="shared" si="2270"/>
        <v>1232.5170000000001</v>
      </c>
      <c r="F4060" s="78"/>
      <c r="G4060" s="42">
        <f>F4060*D4060</f>
        <v>0</v>
      </c>
      <c r="H4060" s="36">
        <f t="shared" si="2269"/>
        <v>78</v>
      </c>
      <c r="I4060" s="36">
        <f>E4060*F4060</f>
        <v>0</v>
      </c>
      <c r="J4060" s="138">
        <v>30</v>
      </c>
      <c r="K4060" s="273">
        <v>18.59</v>
      </c>
      <c r="L4060" s="25">
        <v>0.15</v>
      </c>
      <c r="M4060" s="26">
        <f>K4060*L4060</f>
        <v>2.7885</v>
      </c>
      <c r="N4060" s="139"/>
      <c r="O4060" s="39"/>
    </row>
    <row r="4061" spans="1:15" ht="15.75">
      <c r="A4061" s="137" t="s">
        <v>4495</v>
      </c>
      <c r="B4061" s="143" t="s">
        <v>2484</v>
      </c>
      <c r="C4061" s="31" t="s">
        <v>14</v>
      </c>
      <c r="D4061" s="32">
        <f t="shared" si="2268"/>
        <v>1.2495000000000001</v>
      </c>
      <c r="E4061" s="33">
        <f t="shared" si="2270"/>
        <v>97.460999999999999</v>
      </c>
      <c r="F4061" s="78"/>
      <c r="G4061" s="42">
        <f t="shared" si="2271"/>
        <v>0</v>
      </c>
      <c r="H4061" s="36">
        <f t="shared" si="2269"/>
        <v>78</v>
      </c>
      <c r="I4061" s="36">
        <f t="shared" si="2272"/>
        <v>0</v>
      </c>
      <c r="J4061" s="138">
        <v>500</v>
      </c>
      <c r="K4061" s="273">
        <v>1.47</v>
      </c>
      <c r="L4061" s="25">
        <v>0.15</v>
      </c>
      <c r="M4061" s="26">
        <f t="shared" si="2267"/>
        <v>0.2205</v>
      </c>
      <c r="N4061" s="139"/>
      <c r="O4061" s="39"/>
    </row>
    <row r="4062" spans="1:15" ht="15.75">
      <c r="A4062" s="137" t="s">
        <v>4403</v>
      </c>
      <c r="B4062" s="143" t="s">
        <v>4714</v>
      </c>
      <c r="C4062" s="31" t="s">
        <v>79</v>
      </c>
      <c r="D4062" s="32">
        <f t="shared" si="2268"/>
        <v>11.823499999999999</v>
      </c>
      <c r="E4062" s="33">
        <f t="shared" si="2270"/>
        <v>922.23299999999995</v>
      </c>
      <c r="F4062" s="78"/>
      <c r="G4062" s="42">
        <f t="shared" si="2271"/>
        <v>0</v>
      </c>
      <c r="H4062" s="36">
        <f t="shared" si="2269"/>
        <v>78</v>
      </c>
      <c r="I4062" s="36">
        <f t="shared" si="2272"/>
        <v>0</v>
      </c>
      <c r="J4062" s="138">
        <v>50</v>
      </c>
      <c r="K4062" s="273">
        <v>13.91</v>
      </c>
      <c r="L4062" s="25">
        <v>0.15</v>
      </c>
      <c r="M4062" s="26">
        <f t="shared" si="2267"/>
        <v>2.0865</v>
      </c>
      <c r="N4062" s="139"/>
      <c r="O4062" s="39"/>
    </row>
    <row r="4063" spans="1:15" ht="15.75">
      <c r="A4063" s="137" t="s">
        <v>2485</v>
      </c>
      <c r="B4063" s="143" t="s">
        <v>4715</v>
      </c>
      <c r="C4063" s="31" t="s">
        <v>79</v>
      </c>
      <c r="D4063" s="32">
        <f t="shared" si="2268"/>
        <v>11.823499999999999</v>
      </c>
      <c r="E4063" s="33">
        <f t="shared" si="2270"/>
        <v>922.23299999999995</v>
      </c>
      <c r="F4063" s="78"/>
      <c r="G4063" s="42">
        <f t="shared" si="2271"/>
        <v>0</v>
      </c>
      <c r="H4063" s="36">
        <f t="shared" si="2269"/>
        <v>78</v>
      </c>
      <c r="I4063" s="36">
        <f t="shared" si="2272"/>
        <v>0</v>
      </c>
      <c r="J4063" s="138">
        <v>50</v>
      </c>
      <c r="K4063" s="273">
        <v>13.91</v>
      </c>
      <c r="L4063" s="25">
        <v>0.15</v>
      </c>
      <c r="M4063" s="26">
        <f t="shared" si="2267"/>
        <v>2.0865</v>
      </c>
      <c r="N4063" s="139"/>
      <c r="O4063" s="39"/>
    </row>
    <row r="4064" spans="1:15" ht="15.75" hidden="1">
      <c r="A4064" s="137" t="s">
        <v>2486</v>
      </c>
      <c r="B4064" s="143" t="s">
        <v>2487</v>
      </c>
      <c r="C4064" s="31" t="s">
        <v>14</v>
      </c>
      <c r="D4064" s="32">
        <f t="shared" si="2268"/>
        <v>4.6070000000000002</v>
      </c>
      <c r="E4064" s="33">
        <f t="shared" si="2270"/>
        <v>359.346</v>
      </c>
      <c r="F4064" s="140"/>
      <c r="G4064" s="42">
        <f t="shared" si="2271"/>
        <v>0</v>
      </c>
      <c r="H4064" s="36">
        <f t="shared" si="2269"/>
        <v>78</v>
      </c>
      <c r="I4064" s="36">
        <f t="shared" si="2272"/>
        <v>0</v>
      </c>
      <c r="J4064" s="141">
        <v>50</v>
      </c>
      <c r="K4064" s="273">
        <v>5.42</v>
      </c>
      <c r="L4064" s="25">
        <v>0.15</v>
      </c>
      <c r="M4064" s="26">
        <f t="shared" si="2267"/>
        <v>0.81299999999999994</v>
      </c>
      <c r="N4064" s="142" t="s">
        <v>15</v>
      </c>
      <c r="O4064" s="39"/>
    </row>
    <row r="4065" spans="1:15" ht="15.75">
      <c r="A4065" s="137" t="s">
        <v>2488</v>
      </c>
      <c r="B4065" s="143" t="s">
        <v>4958</v>
      </c>
      <c r="C4065" s="31" t="s">
        <v>14</v>
      </c>
      <c r="D4065" s="32">
        <f t="shared" si="2268"/>
        <v>0.56100000000000005</v>
      </c>
      <c r="E4065" s="33">
        <f t="shared" si="2270"/>
        <v>43.758000000000003</v>
      </c>
      <c r="F4065" s="78"/>
      <c r="G4065" s="42">
        <f t="shared" si="2271"/>
        <v>0</v>
      </c>
      <c r="H4065" s="36">
        <f t="shared" si="2269"/>
        <v>78</v>
      </c>
      <c r="I4065" s="36">
        <f t="shared" si="2272"/>
        <v>0</v>
      </c>
      <c r="J4065" s="138" t="s">
        <v>2489</v>
      </c>
      <c r="K4065" s="273">
        <v>0.66</v>
      </c>
      <c r="L4065" s="25">
        <v>0.15</v>
      </c>
      <c r="M4065" s="26">
        <f t="shared" si="2267"/>
        <v>9.9000000000000005E-2</v>
      </c>
      <c r="N4065" s="139"/>
      <c r="O4065" s="39"/>
    </row>
    <row r="4066" spans="1:15" ht="15.75" hidden="1">
      <c r="A4066" s="137" t="s">
        <v>2468</v>
      </c>
      <c r="B4066" s="143" t="s">
        <v>2490</v>
      </c>
      <c r="C4066" s="31" t="s">
        <v>14</v>
      </c>
      <c r="D4066" s="32">
        <f t="shared" si="2268"/>
        <v>0.629</v>
      </c>
      <c r="E4066" s="33">
        <f t="shared" si="2270"/>
        <v>49.061999999999998</v>
      </c>
      <c r="F4066" s="78"/>
      <c r="G4066" s="42">
        <f t="shared" si="2271"/>
        <v>0</v>
      </c>
      <c r="H4066" s="36">
        <f t="shared" si="2269"/>
        <v>78</v>
      </c>
      <c r="I4066" s="36">
        <f t="shared" si="2272"/>
        <v>0</v>
      </c>
      <c r="J4066" s="138">
        <v>1500</v>
      </c>
      <c r="K4066" s="273">
        <v>0.74</v>
      </c>
      <c r="L4066" s="25">
        <v>0.15</v>
      </c>
      <c r="M4066" s="26">
        <f t="shared" si="2267"/>
        <v>0.111</v>
      </c>
      <c r="N4066" s="139" t="s">
        <v>15</v>
      </c>
      <c r="O4066" s="39"/>
    </row>
    <row r="4067" spans="1:15" ht="15.75">
      <c r="A4067" s="137" t="s">
        <v>2491</v>
      </c>
      <c r="B4067" s="143" t="s">
        <v>2492</v>
      </c>
      <c r="C4067" s="31" t="s">
        <v>14</v>
      </c>
      <c r="D4067" s="32">
        <f t="shared" si="2268"/>
        <v>1.496</v>
      </c>
      <c r="E4067" s="33">
        <f t="shared" si="2270"/>
        <v>116.688</v>
      </c>
      <c r="F4067" s="134"/>
      <c r="G4067" s="42">
        <f t="shared" si="2271"/>
        <v>0</v>
      </c>
      <c r="H4067" s="36">
        <f t="shared" si="2269"/>
        <v>78</v>
      </c>
      <c r="I4067" s="36">
        <f t="shared" si="2272"/>
        <v>0</v>
      </c>
      <c r="J4067" s="135">
        <v>125</v>
      </c>
      <c r="K4067" s="273">
        <v>1.76</v>
      </c>
      <c r="L4067" s="25">
        <v>0.15</v>
      </c>
      <c r="M4067" s="26">
        <f t="shared" si="2267"/>
        <v>0.26400000000000001</v>
      </c>
      <c r="N4067" s="136"/>
      <c r="O4067" s="39"/>
    </row>
    <row r="4068" spans="1:15" ht="15.75" hidden="1">
      <c r="A4068" s="137" t="s">
        <v>2493</v>
      </c>
      <c r="B4068" s="143" t="s">
        <v>2494</v>
      </c>
      <c r="C4068" s="31" t="s">
        <v>14</v>
      </c>
      <c r="D4068" s="32">
        <f t="shared" si="2268"/>
        <v>2.2949999999999999</v>
      </c>
      <c r="E4068" s="33">
        <f t="shared" si="2270"/>
        <v>179.01</v>
      </c>
      <c r="F4068" s="78"/>
      <c r="G4068" s="42">
        <f t="shared" si="2271"/>
        <v>0</v>
      </c>
      <c r="H4068" s="36">
        <f t="shared" si="2269"/>
        <v>78</v>
      </c>
      <c r="I4068" s="36">
        <f t="shared" si="2272"/>
        <v>0</v>
      </c>
      <c r="J4068" s="138" t="s">
        <v>4272</v>
      </c>
      <c r="K4068" s="273">
        <v>2.7</v>
      </c>
      <c r="L4068" s="25">
        <v>0.15</v>
      </c>
      <c r="M4068" s="26">
        <f t="shared" si="2267"/>
        <v>0.40500000000000003</v>
      </c>
      <c r="N4068" s="139" t="s">
        <v>15</v>
      </c>
      <c r="O4068" s="39"/>
    </row>
    <row r="4069" spans="1:15" ht="15.75" hidden="1">
      <c r="A4069" s="137" t="s">
        <v>2493</v>
      </c>
      <c r="B4069" s="143" t="s">
        <v>2495</v>
      </c>
      <c r="C4069" s="31" t="s">
        <v>14</v>
      </c>
      <c r="D4069" s="32">
        <f t="shared" si="2268"/>
        <v>2.7965</v>
      </c>
      <c r="E4069" s="33">
        <f t="shared" si="2270"/>
        <v>218.12700000000001</v>
      </c>
      <c r="F4069" s="78"/>
      <c r="G4069" s="42">
        <f t="shared" si="2271"/>
        <v>0</v>
      </c>
      <c r="H4069" s="36">
        <f t="shared" si="2269"/>
        <v>78</v>
      </c>
      <c r="I4069" s="36">
        <f t="shared" si="2272"/>
        <v>0</v>
      </c>
      <c r="J4069" s="138">
        <v>100</v>
      </c>
      <c r="K4069" s="273">
        <v>3.29</v>
      </c>
      <c r="L4069" s="25">
        <v>0.15</v>
      </c>
      <c r="M4069" s="26">
        <f t="shared" si="2267"/>
        <v>0.49349999999999999</v>
      </c>
      <c r="N4069" s="139" t="s">
        <v>15</v>
      </c>
      <c r="O4069" s="39"/>
    </row>
    <row r="4070" spans="1:15" ht="15.75" hidden="1">
      <c r="A4070" s="137" t="s">
        <v>2496</v>
      </c>
      <c r="B4070" s="143" t="s">
        <v>4949</v>
      </c>
      <c r="C4070" s="31" t="s">
        <v>79</v>
      </c>
      <c r="D4070" s="32">
        <f t="shared" si="2268"/>
        <v>6.2220000000000004</v>
      </c>
      <c r="E4070" s="33">
        <f t="shared" si="2270"/>
        <v>485.31600000000003</v>
      </c>
      <c r="F4070" s="78"/>
      <c r="G4070" s="42">
        <f t="shared" si="2271"/>
        <v>0</v>
      </c>
      <c r="H4070" s="36">
        <f t="shared" si="2269"/>
        <v>78</v>
      </c>
      <c r="I4070" s="36">
        <f t="shared" si="2272"/>
        <v>0</v>
      </c>
      <c r="J4070" s="138">
        <v>40</v>
      </c>
      <c r="K4070" s="273">
        <v>7.32</v>
      </c>
      <c r="L4070" s="25">
        <v>0.15</v>
      </c>
      <c r="M4070" s="26">
        <f t="shared" si="2267"/>
        <v>1.0980000000000001</v>
      </c>
      <c r="N4070" s="139" t="s">
        <v>15</v>
      </c>
      <c r="O4070" s="39"/>
    </row>
    <row r="4071" spans="1:15" ht="15.75">
      <c r="A4071" s="236" t="s">
        <v>2497</v>
      </c>
      <c r="B4071" s="143" t="s">
        <v>6670</v>
      </c>
      <c r="C4071" s="31" t="s">
        <v>4432</v>
      </c>
      <c r="D4071" s="32">
        <f t="shared" si="2268"/>
        <v>4.9809999999999999</v>
      </c>
      <c r="E4071" s="33">
        <f t="shared" si="2270"/>
        <v>388.51799999999997</v>
      </c>
      <c r="F4071" s="78"/>
      <c r="G4071" s="42">
        <f t="shared" si="2271"/>
        <v>0</v>
      </c>
      <c r="H4071" s="36">
        <f t="shared" si="2269"/>
        <v>78</v>
      </c>
      <c r="I4071" s="36">
        <f t="shared" si="2272"/>
        <v>0</v>
      </c>
      <c r="J4071" s="138">
        <v>40</v>
      </c>
      <c r="K4071" s="273">
        <v>5.86</v>
      </c>
      <c r="L4071" s="25">
        <v>0.15</v>
      </c>
      <c r="M4071" s="26">
        <f t="shared" si="2267"/>
        <v>0.879</v>
      </c>
      <c r="N4071" s="139"/>
      <c r="O4071" s="39"/>
    </row>
    <row r="4072" spans="1:15" ht="15.75">
      <c r="A4072" s="236" t="s">
        <v>2498</v>
      </c>
      <c r="B4072" s="143" t="s">
        <v>6671</v>
      </c>
      <c r="C4072" s="31" t="s">
        <v>4432</v>
      </c>
      <c r="D4072" s="32">
        <f t="shared" si="2268"/>
        <v>4.9809999999999999</v>
      </c>
      <c r="E4072" s="33">
        <f t="shared" si="2270"/>
        <v>388.51799999999997</v>
      </c>
      <c r="F4072" s="264"/>
      <c r="G4072" s="42">
        <f t="shared" si="2271"/>
        <v>0</v>
      </c>
      <c r="H4072" s="36">
        <f t="shared" si="2269"/>
        <v>78</v>
      </c>
      <c r="I4072" s="36">
        <f t="shared" si="2272"/>
        <v>0</v>
      </c>
      <c r="J4072" s="138">
        <v>40</v>
      </c>
      <c r="K4072" s="273">
        <v>5.86</v>
      </c>
      <c r="L4072" s="25">
        <v>0.15</v>
      </c>
      <c r="M4072" s="26">
        <f t="shared" si="2267"/>
        <v>0.879</v>
      </c>
      <c r="N4072" s="80"/>
      <c r="O4072" s="39"/>
    </row>
    <row r="4073" spans="1:15" ht="15.75">
      <c r="A4073" s="236" t="s">
        <v>2499</v>
      </c>
      <c r="B4073" s="143" t="s">
        <v>6672</v>
      </c>
      <c r="C4073" s="31" t="s">
        <v>4432</v>
      </c>
      <c r="D4073" s="32">
        <f t="shared" si="2268"/>
        <v>4.9809999999999999</v>
      </c>
      <c r="E4073" s="33">
        <f t="shared" si="2270"/>
        <v>388.51799999999997</v>
      </c>
      <c r="F4073" s="78"/>
      <c r="G4073" s="42">
        <f t="shared" si="2271"/>
        <v>0</v>
      </c>
      <c r="H4073" s="36">
        <f t="shared" si="2269"/>
        <v>78</v>
      </c>
      <c r="I4073" s="36">
        <f t="shared" si="2272"/>
        <v>0</v>
      </c>
      <c r="J4073" s="138">
        <v>40</v>
      </c>
      <c r="K4073" s="273">
        <v>5.86</v>
      </c>
      <c r="L4073" s="25">
        <v>0.15</v>
      </c>
      <c r="M4073" s="26">
        <f t="shared" si="2267"/>
        <v>0.879</v>
      </c>
      <c r="N4073" s="139"/>
      <c r="O4073" s="39"/>
    </row>
    <row r="4074" spans="1:15" ht="15.75">
      <c r="A4074" s="236" t="s">
        <v>2500</v>
      </c>
      <c r="B4074" s="143" t="s">
        <v>6673</v>
      </c>
      <c r="C4074" s="31" t="s">
        <v>4432</v>
      </c>
      <c r="D4074" s="32">
        <f>K4074-M4074</f>
        <v>4.9809999999999999</v>
      </c>
      <c r="E4074" s="33">
        <f>D4074*H4074</f>
        <v>388.51799999999997</v>
      </c>
      <c r="F4074" s="78"/>
      <c r="G4074" s="42">
        <f>F4074*D4074</f>
        <v>0</v>
      </c>
      <c r="H4074" s="36">
        <f t="shared" si="2269"/>
        <v>78</v>
      </c>
      <c r="I4074" s="36">
        <f>E4074*F4074</f>
        <v>0</v>
      </c>
      <c r="J4074" s="138">
        <v>40</v>
      </c>
      <c r="K4074" s="273">
        <v>5.86</v>
      </c>
      <c r="L4074" s="25">
        <v>0.15</v>
      </c>
      <c r="M4074" s="26">
        <f>K4074*L4074</f>
        <v>0.879</v>
      </c>
      <c r="N4074" s="139"/>
      <c r="O4074" s="39"/>
    </row>
    <row r="4075" spans="1:15" ht="15.75">
      <c r="A4075" s="236" t="s">
        <v>6263</v>
      </c>
      <c r="B4075" s="143" t="s">
        <v>6264</v>
      </c>
      <c r="C4075" s="93" t="s">
        <v>314</v>
      </c>
      <c r="D4075" s="32">
        <f t="shared" ref="D4075" si="2273">K4075-M4075</f>
        <v>5.6014999999999997</v>
      </c>
      <c r="E4075" s="33">
        <f t="shared" ref="E4075" si="2274">D4075*H4075</f>
        <v>436.91699999999997</v>
      </c>
      <c r="F4075" s="156"/>
      <c r="G4075" s="42">
        <f t="shared" ref="G4075" si="2275">F4075*D4075</f>
        <v>0</v>
      </c>
      <c r="H4075" s="36">
        <f t="shared" si="2269"/>
        <v>78</v>
      </c>
      <c r="I4075" s="36">
        <f t="shared" ref="I4075" si="2276">E4075*F4075</f>
        <v>0</v>
      </c>
      <c r="J4075" s="79">
        <v>50</v>
      </c>
      <c r="K4075" s="273">
        <v>6.59</v>
      </c>
      <c r="L4075" s="25">
        <v>0.15</v>
      </c>
      <c r="M4075" s="26">
        <f t="shared" ref="M4075" si="2277">K4075*L4075</f>
        <v>0.98849999999999993</v>
      </c>
      <c r="N4075" s="80"/>
      <c r="O4075" s="39"/>
    </row>
    <row r="4076" spans="1:15" ht="15.75" hidden="1">
      <c r="A4076" s="137" t="s">
        <v>2501</v>
      </c>
      <c r="B4076" s="143" t="s">
        <v>3864</v>
      </c>
      <c r="C4076" s="31" t="s">
        <v>14</v>
      </c>
      <c r="D4076" s="32">
        <f t="shared" si="2268"/>
        <v>0.2465</v>
      </c>
      <c r="E4076" s="33">
        <f t="shared" si="2270"/>
        <v>19.227</v>
      </c>
      <c r="F4076" s="78"/>
      <c r="G4076" s="42">
        <f t="shared" si="2271"/>
        <v>0</v>
      </c>
      <c r="H4076" s="36">
        <f t="shared" si="2269"/>
        <v>78</v>
      </c>
      <c r="I4076" s="36">
        <f t="shared" si="2272"/>
        <v>0</v>
      </c>
      <c r="J4076" s="138">
        <v>1000</v>
      </c>
      <c r="K4076" s="273">
        <v>0.28999999999999998</v>
      </c>
      <c r="L4076" s="25">
        <v>0.15</v>
      </c>
      <c r="M4076" s="26">
        <f t="shared" ref="M4076:M4149" si="2278">K4076*L4076</f>
        <v>4.3499999999999997E-2</v>
      </c>
      <c r="N4076" s="139" t="s">
        <v>15</v>
      </c>
      <c r="O4076" s="39"/>
    </row>
    <row r="4077" spans="1:15" ht="15.75">
      <c r="A4077" s="137" t="s">
        <v>2502</v>
      </c>
      <c r="B4077" s="143" t="s">
        <v>2503</v>
      </c>
      <c r="C4077" s="31" t="s">
        <v>14</v>
      </c>
      <c r="D4077" s="32">
        <f t="shared" si="2268"/>
        <v>1.5640000000000001</v>
      </c>
      <c r="E4077" s="33">
        <f t="shared" si="2270"/>
        <v>121.992</v>
      </c>
      <c r="F4077" s="78"/>
      <c r="G4077" s="42">
        <f t="shared" si="2271"/>
        <v>0</v>
      </c>
      <c r="H4077" s="36">
        <f t="shared" si="2269"/>
        <v>78</v>
      </c>
      <c r="I4077" s="36">
        <f t="shared" si="2272"/>
        <v>0</v>
      </c>
      <c r="J4077" s="138">
        <v>100</v>
      </c>
      <c r="K4077" s="273">
        <v>1.84</v>
      </c>
      <c r="L4077" s="25">
        <v>0.15</v>
      </c>
      <c r="M4077" s="26">
        <f t="shared" si="2278"/>
        <v>0.27600000000000002</v>
      </c>
      <c r="N4077" s="139"/>
      <c r="O4077" s="39"/>
    </row>
    <row r="4078" spans="1:15" ht="15.75">
      <c r="A4078" s="137" t="s">
        <v>2504</v>
      </c>
      <c r="B4078" s="143" t="s">
        <v>2505</v>
      </c>
      <c r="C4078" s="31" t="s">
        <v>14</v>
      </c>
      <c r="D4078" s="32">
        <f t="shared" si="2268"/>
        <v>1.5640000000000001</v>
      </c>
      <c r="E4078" s="33">
        <f t="shared" si="2270"/>
        <v>121.992</v>
      </c>
      <c r="F4078" s="78"/>
      <c r="G4078" s="42">
        <f t="shared" si="2271"/>
        <v>0</v>
      </c>
      <c r="H4078" s="36">
        <f t="shared" si="2269"/>
        <v>78</v>
      </c>
      <c r="I4078" s="36">
        <f t="shared" si="2272"/>
        <v>0</v>
      </c>
      <c r="J4078" s="138">
        <v>200</v>
      </c>
      <c r="K4078" s="273">
        <v>1.84</v>
      </c>
      <c r="L4078" s="25">
        <v>0.15</v>
      </c>
      <c r="M4078" s="26">
        <f t="shared" si="2278"/>
        <v>0.27600000000000002</v>
      </c>
      <c r="N4078" s="139"/>
      <c r="O4078" s="39"/>
    </row>
    <row r="4079" spans="1:15" ht="15.75">
      <c r="A4079" s="137" t="s">
        <v>2506</v>
      </c>
      <c r="B4079" s="143" t="s">
        <v>2507</v>
      </c>
      <c r="C4079" s="31" t="s">
        <v>14</v>
      </c>
      <c r="D4079" s="32">
        <f t="shared" si="2268"/>
        <v>2.4904999999999999</v>
      </c>
      <c r="E4079" s="33">
        <f t="shared" si="2270"/>
        <v>194.25899999999999</v>
      </c>
      <c r="F4079" s="78"/>
      <c r="G4079" s="42">
        <f t="shared" si="2271"/>
        <v>0</v>
      </c>
      <c r="H4079" s="36">
        <f t="shared" si="2269"/>
        <v>78</v>
      </c>
      <c r="I4079" s="36">
        <f t="shared" si="2272"/>
        <v>0</v>
      </c>
      <c r="J4079" s="138">
        <v>100</v>
      </c>
      <c r="K4079" s="273">
        <v>2.93</v>
      </c>
      <c r="L4079" s="25">
        <v>0.15</v>
      </c>
      <c r="M4079" s="26">
        <f t="shared" si="2278"/>
        <v>0.4395</v>
      </c>
      <c r="N4079" s="139"/>
      <c r="O4079" s="39"/>
    </row>
    <row r="4080" spans="1:15" ht="15.75">
      <c r="A4080" s="236" t="s">
        <v>2508</v>
      </c>
      <c r="B4080" s="143" t="s">
        <v>6581</v>
      </c>
      <c r="C4080" s="31" t="s">
        <v>14</v>
      </c>
      <c r="D4080" s="32">
        <f t="shared" si="2268"/>
        <v>1.3090000000000002</v>
      </c>
      <c r="E4080" s="33">
        <f t="shared" si="2270"/>
        <v>102.10200000000002</v>
      </c>
      <c r="F4080" s="78"/>
      <c r="G4080" s="42">
        <f t="shared" si="2271"/>
        <v>0</v>
      </c>
      <c r="H4080" s="36">
        <f t="shared" si="2269"/>
        <v>78</v>
      </c>
      <c r="I4080" s="36">
        <f t="shared" si="2272"/>
        <v>0</v>
      </c>
      <c r="J4080" s="138">
        <v>100</v>
      </c>
      <c r="K4080" s="273">
        <v>1.54</v>
      </c>
      <c r="L4080" s="25">
        <v>0.15</v>
      </c>
      <c r="M4080" s="26">
        <f t="shared" si="2278"/>
        <v>0.23099999999999998</v>
      </c>
      <c r="N4080" s="139"/>
      <c r="O4080" s="39"/>
    </row>
    <row r="4081" spans="1:15" ht="15.75" hidden="1">
      <c r="A4081" s="137" t="s">
        <v>2509</v>
      </c>
      <c r="B4081" s="143" t="s">
        <v>4845</v>
      </c>
      <c r="C4081" s="31" t="s">
        <v>14</v>
      </c>
      <c r="D4081" s="32">
        <f t="shared" si="2268"/>
        <v>1.3685</v>
      </c>
      <c r="E4081" s="33">
        <f t="shared" si="2270"/>
        <v>106.74300000000001</v>
      </c>
      <c r="F4081" s="78"/>
      <c r="G4081" s="42">
        <f t="shared" si="2271"/>
        <v>0</v>
      </c>
      <c r="H4081" s="36">
        <f t="shared" si="2269"/>
        <v>78</v>
      </c>
      <c r="I4081" s="36">
        <f t="shared" si="2272"/>
        <v>0</v>
      </c>
      <c r="J4081" s="138">
        <v>100</v>
      </c>
      <c r="K4081" s="273">
        <v>1.61</v>
      </c>
      <c r="L4081" s="25">
        <v>0.15</v>
      </c>
      <c r="M4081" s="26">
        <f t="shared" si="2278"/>
        <v>0.24149999999999999</v>
      </c>
      <c r="N4081" s="139" t="s">
        <v>15</v>
      </c>
      <c r="O4081" s="39"/>
    </row>
    <row r="4082" spans="1:15" ht="15.75">
      <c r="A4082" s="137" t="s">
        <v>2510</v>
      </c>
      <c r="B4082" s="143" t="s">
        <v>2511</v>
      </c>
      <c r="C4082" s="31" t="s">
        <v>14</v>
      </c>
      <c r="D4082" s="32">
        <f t="shared" si="2268"/>
        <v>1.2495000000000001</v>
      </c>
      <c r="E4082" s="33">
        <f t="shared" si="2270"/>
        <v>97.460999999999999</v>
      </c>
      <c r="F4082" s="78"/>
      <c r="G4082" s="42">
        <f t="shared" si="2271"/>
        <v>0</v>
      </c>
      <c r="H4082" s="36">
        <f t="shared" si="2269"/>
        <v>78</v>
      </c>
      <c r="I4082" s="36">
        <f t="shared" si="2272"/>
        <v>0</v>
      </c>
      <c r="J4082" s="138">
        <v>100</v>
      </c>
      <c r="K4082" s="273">
        <v>1.47</v>
      </c>
      <c r="L4082" s="25">
        <v>0.15</v>
      </c>
      <c r="M4082" s="26">
        <f t="shared" si="2278"/>
        <v>0.2205</v>
      </c>
      <c r="N4082" s="139"/>
      <c r="O4082" s="39"/>
    </row>
    <row r="4083" spans="1:15" ht="15.75" hidden="1">
      <c r="A4083" s="137" t="s">
        <v>2512</v>
      </c>
      <c r="B4083" s="143" t="s">
        <v>3865</v>
      </c>
      <c r="C4083" s="31" t="s">
        <v>14</v>
      </c>
      <c r="D4083" s="32">
        <f t="shared" si="2268"/>
        <v>3.9185000000000003</v>
      </c>
      <c r="E4083" s="33">
        <f t="shared" si="2270"/>
        <v>305.64300000000003</v>
      </c>
      <c r="F4083" s="78"/>
      <c r="G4083" s="42">
        <f t="shared" si="2271"/>
        <v>0</v>
      </c>
      <c r="H4083" s="36">
        <f t="shared" si="2269"/>
        <v>78</v>
      </c>
      <c r="I4083" s="36">
        <f t="shared" si="2272"/>
        <v>0</v>
      </c>
      <c r="J4083" s="138">
        <v>50</v>
      </c>
      <c r="K4083" s="273">
        <v>4.6100000000000003</v>
      </c>
      <c r="L4083" s="25">
        <v>0.15</v>
      </c>
      <c r="M4083" s="26">
        <f t="shared" si="2278"/>
        <v>0.6915</v>
      </c>
      <c r="N4083" s="139" t="s">
        <v>15</v>
      </c>
      <c r="O4083" s="39"/>
    </row>
    <row r="4084" spans="1:15" ht="15.75" hidden="1">
      <c r="A4084" s="137" t="s">
        <v>2513</v>
      </c>
      <c r="B4084" s="143" t="s">
        <v>3866</v>
      </c>
      <c r="C4084" s="31" t="s">
        <v>14</v>
      </c>
      <c r="D4084" s="32">
        <f t="shared" si="2268"/>
        <v>1.7510000000000001</v>
      </c>
      <c r="E4084" s="33">
        <f t="shared" si="2270"/>
        <v>136.578</v>
      </c>
      <c r="F4084" s="140"/>
      <c r="G4084" s="42">
        <f t="shared" si="2271"/>
        <v>0</v>
      </c>
      <c r="H4084" s="36">
        <f t="shared" si="2269"/>
        <v>78</v>
      </c>
      <c r="I4084" s="36">
        <f t="shared" si="2272"/>
        <v>0</v>
      </c>
      <c r="J4084" s="141">
        <v>100</v>
      </c>
      <c r="K4084" s="273">
        <v>2.06</v>
      </c>
      <c r="L4084" s="25">
        <v>0.15</v>
      </c>
      <c r="M4084" s="26">
        <f t="shared" si="2278"/>
        <v>0.309</v>
      </c>
      <c r="N4084" s="142" t="s">
        <v>15</v>
      </c>
      <c r="O4084" s="39"/>
    </row>
    <row r="4085" spans="1:15" ht="15.75" hidden="1">
      <c r="A4085" s="137" t="s">
        <v>2514</v>
      </c>
      <c r="B4085" s="143" t="s">
        <v>3867</v>
      </c>
      <c r="C4085" s="31" t="s">
        <v>14</v>
      </c>
      <c r="D4085" s="32">
        <f>K4085-M4085</f>
        <v>1.87</v>
      </c>
      <c r="E4085" s="33">
        <f>D4085*H4085</f>
        <v>145.86000000000001</v>
      </c>
      <c r="F4085" s="140"/>
      <c r="G4085" s="42">
        <f>F4085*D4085</f>
        <v>0</v>
      </c>
      <c r="H4085" s="36">
        <f t="shared" si="2269"/>
        <v>78</v>
      </c>
      <c r="I4085" s="36">
        <f>E4085*F4085</f>
        <v>0</v>
      </c>
      <c r="J4085" s="141">
        <v>100</v>
      </c>
      <c r="K4085" s="273">
        <v>2.2000000000000002</v>
      </c>
      <c r="L4085" s="25">
        <v>0.15</v>
      </c>
      <c r="M4085" s="26">
        <f>K4085*L4085</f>
        <v>0.33</v>
      </c>
      <c r="N4085" s="142" t="s">
        <v>15</v>
      </c>
      <c r="O4085" s="39"/>
    </row>
    <row r="4086" spans="1:15" ht="15.75">
      <c r="A4086" s="137" t="s">
        <v>2515</v>
      </c>
      <c r="B4086" s="143" t="s">
        <v>3868</v>
      </c>
      <c r="C4086" s="31" t="s">
        <v>14</v>
      </c>
      <c r="D4086" s="32">
        <f>K4086-M4086</f>
        <v>6.2220000000000004</v>
      </c>
      <c r="E4086" s="33">
        <f>D4086*H4086</f>
        <v>485.31600000000003</v>
      </c>
      <c r="F4086" s="140"/>
      <c r="G4086" s="42">
        <f>F4086*D4086</f>
        <v>0</v>
      </c>
      <c r="H4086" s="36">
        <f t="shared" si="2269"/>
        <v>78</v>
      </c>
      <c r="I4086" s="36">
        <f>E4086*F4086</f>
        <v>0</v>
      </c>
      <c r="J4086" s="141">
        <v>50</v>
      </c>
      <c r="K4086" s="273">
        <v>7.32</v>
      </c>
      <c r="L4086" s="25">
        <v>0.15</v>
      </c>
      <c r="M4086" s="26">
        <f>K4086*L4086</f>
        <v>1.0980000000000001</v>
      </c>
      <c r="N4086" s="142"/>
      <c r="O4086" s="39"/>
    </row>
    <row r="4087" spans="1:15" ht="15.75" hidden="1">
      <c r="A4087" s="137" t="s">
        <v>2512</v>
      </c>
      <c r="B4087" s="143" t="s">
        <v>3869</v>
      </c>
      <c r="C4087" s="31" t="s">
        <v>14</v>
      </c>
      <c r="D4087" s="32">
        <f t="shared" si="2268"/>
        <v>21.148</v>
      </c>
      <c r="E4087" s="33">
        <f t="shared" si="2270"/>
        <v>1649.5439999999999</v>
      </c>
      <c r="F4087" s="78"/>
      <c r="G4087" s="42">
        <f t="shared" si="2271"/>
        <v>0</v>
      </c>
      <c r="H4087" s="36">
        <f t="shared" si="2269"/>
        <v>78</v>
      </c>
      <c r="I4087" s="36">
        <f t="shared" si="2272"/>
        <v>0</v>
      </c>
      <c r="J4087" s="138">
        <v>1</v>
      </c>
      <c r="K4087" s="273">
        <v>24.88</v>
      </c>
      <c r="L4087" s="25">
        <v>0.15</v>
      </c>
      <c r="M4087" s="26">
        <f t="shared" si="2278"/>
        <v>3.7319999999999998</v>
      </c>
      <c r="N4087" s="139" t="s">
        <v>15</v>
      </c>
      <c r="O4087" s="39"/>
    </row>
    <row r="4088" spans="1:15" ht="15.75">
      <c r="A4088" s="137" t="s">
        <v>2516</v>
      </c>
      <c r="B4088" s="143" t="s">
        <v>2517</v>
      </c>
      <c r="C4088" s="31" t="s">
        <v>14</v>
      </c>
      <c r="D4088" s="32">
        <f t="shared" si="2268"/>
        <v>12.444000000000001</v>
      </c>
      <c r="E4088" s="33">
        <f t="shared" si="2270"/>
        <v>970.63200000000006</v>
      </c>
      <c r="F4088" s="78"/>
      <c r="G4088" s="42">
        <f t="shared" si="2271"/>
        <v>0</v>
      </c>
      <c r="H4088" s="36">
        <f t="shared" si="2269"/>
        <v>78</v>
      </c>
      <c r="I4088" s="36">
        <f t="shared" si="2272"/>
        <v>0</v>
      </c>
      <c r="J4088" s="138">
        <v>1</v>
      </c>
      <c r="K4088" s="273">
        <v>14.64</v>
      </c>
      <c r="L4088" s="25">
        <v>0.15</v>
      </c>
      <c r="M4088" s="26">
        <f t="shared" si="2278"/>
        <v>2.1960000000000002</v>
      </c>
      <c r="N4088" s="139"/>
      <c r="O4088" s="39"/>
    </row>
    <row r="4089" spans="1:15" ht="15.75">
      <c r="A4089" s="137" t="s">
        <v>2516</v>
      </c>
      <c r="B4089" s="143" t="s">
        <v>2518</v>
      </c>
      <c r="C4089" s="31" t="s">
        <v>14</v>
      </c>
      <c r="D4089" s="32">
        <f>K4089-M4089</f>
        <v>12.444000000000001</v>
      </c>
      <c r="E4089" s="33">
        <f>D4089*H4089</f>
        <v>970.63200000000006</v>
      </c>
      <c r="F4089" s="78"/>
      <c r="G4089" s="42">
        <f>F4089*D4089</f>
        <v>0</v>
      </c>
      <c r="H4089" s="36">
        <f t="shared" si="2269"/>
        <v>78</v>
      </c>
      <c r="I4089" s="36">
        <f>E4089*F4089</f>
        <v>0</v>
      </c>
      <c r="J4089" s="138">
        <v>1</v>
      </c>
      <c r="K4089" s="273">
        <v>14.64</v>
      </c>
      <c r="L4089" s="25">
        <v>0.15</v>
      </c>
      <c r="M4089" s="26">
        <f>K4089*L4089</f>
        <v>2.1960000000000002</v>
      </c>
      <c r="N4089" s="139"/>
      <c r="O4089" s="39"/>
    </row>
    <row r="4090" spans="1:15" ht="15.75">
      <c r="A4090" s="137" t="s">
        <v>2516</v>
      </c>
      <c r="B4090" s="143" t="s">
        <v>2519</v>
      </c>
      <c r="C4090" s="31" t="s">
        <v>14</v>
      </c>
      <c r="D4090" s="32">
        <f t="shared" si="2268"/>
        <v>12.444000000000001</v>
      </c>
      <c r="E4090" s="33">
        <f t="shared" si="2270"/>
        <v>970.63200000000006</v>
      </c>
      <c r="F4090" s="78"/>
      <c r="G4090" s="42">
        <f t="shared" si="2271"/>
        <v>0</v>
      </c>
      <c r="H4090" s="36">
        <f t="shared" si="2269"/>
        <v>78</v>
      </c>
      <c r="I4090" s="36">
        <f t="shared" si="2272"/>
        <v>0</v>
      </c>
      <c r="J4090" s="138">
        <v>1</v>
      </c>
      <c r="K4090" s="273">
        <v>14.64</v>
      </c>
      <c r="L4090" s="25">
        <v>0.15</v>
      </c>
      <c r="M4090" s="26">
        <f t="shared" si="2278"/>
        <v>2.1960000000000002</v>
      </c>
      <c r="N4090" s="139"/>
      <c r="O4090" s="39"/>
    </row>
    <row r="4091" spans="1:15" ht="15.75">
      <c r="A4091" s="137" t="s">
        <v>2520</v>
      </c>
      <c r="B4091" s="143" t="s">
        <v>3870</v>
      </c>
      <c r="C4091" s="31" t="s">
        <v>14</v>
      </c>
      <c r="D4091" s="32">
        <f t="shared" si="2268"/>
        <v>0.38250000000000001</v>
      </c>
      <c r="E4091" s="33">
        <f t="shared" si="2270"/>
        <v>29.835000000000001</v>
      </c>
      <c r="F4091" s="134"/>
      <c r="G4091" s="42">
        <f t="shared" si="2271"/>
        <v>0</v>
      </c>
      <c r="H4091" s="36">
        <f t="shared" si="2269"/>
        <v>78</v>
      </c>
      <c r="I4091" s="36">
        <f t="shared" si="2272"/>
        <v>0</v>
      </c>
      <c r="J4091" s="135" t="s">
        <v>2521</v>
      </c>
      <c r="K4091" s="273">
        <v>0.45</v>
      </c>
      <c r="L4091" s="25">
        <v>0.15</v>
      </c>
      <c r="M4091" s="26">
        <f t="shared" si="2278"/>
        <v>6.7500000000000004E-2</v>
      </c>
      <c r="N4091" s="136"/>
      <c r="O4091" s="39"/>
    </row>
    <row r="4092" spans="1:15" ht="15.75" hidden="1">
      <c r="A4092" s="137" t="s">
        <v>2522</v>
      </c>
      <c r="B4092" s="143" t="s">
        <v>3871</v>
      </c>
      <c r="C4092" s="31" t="s">
        <v>14</v>
      </c>
      <c r="D4092" s="32">
        <f t="shared" si="2268"/>
        <v>1.0029999999999999</v>
      </c>
      <c r="E4092" s="33">
        <f t="shared" si="2270"/>
        <v>78.233999999999995</v>
      </c>
      <c r="F4092" s="134"/>
      <c r="G4092" s="42">
        <f t="shared" si="2271"/>
        <v>0</v>
      </c>
      <c r="H4092" s="36">
        <f t="shared" si="2269"/>
        <v>78</v>
      </c>
      <c r="I4092" s="36">
        <f t="shared" si="2272"/>
        <v>0</v>
      </c>
      <c r="J4092" s="135">
        <v>100</v>
      </c>
      <c r="K4092" s="273">
        <v>1.18</v>
      </c>
      <c r="L4092" s="25">
        <v>0.15</v>
      </c>
      <c r="M4092" s="26">
        <f t="shared" si="2278"/>
        <v>0.17699999999999999</v>
      </c>
      <c r="N4092" s="136" t="s">
        <v>15</v>
      </c>
      <c r="O4092" s="39"/>
    </row>
    <row r="4093" spans="1:15" ht="15.75" hidden="1">
      <c r="A4093" s="137" t="s">
        <v>2512</v>
      </c>
      <c r="B4093" s="143" t="s">
        <v>2548</v>
      </c>
      <c r="C4093" s="31" t="s">
        <v>14</v>
      </c>
      <c r="D4093" s="32">
        <f t="shared" ref="D4093:D4096" si="2279">K4093-M4093</f>
        <v>9.3330000000000002</v>
      </c>
      <c r="E4093" s="33">
        <f t="shared" ref="E4093:E4096" si="2280">D4093*H4093</f>
        <v>727.97400000000005</v>
      </c>
      <c r="F4093" s="78"/>
      <c r="G4093" s="42">
        <f t="shared" ref="G4093:G4096" si="2281">F4093*D4093</f>
        <v>0</v>
      </c>
      <c r="H4093" s="36">
        <f t="shared" si="2269"/>
        <v>78</v>
      </c>
      <c r="I4093" s="36">
        <f t="shared" ref="I4093:I4096" si="2282">E4093*F4093</f>
        <v>0</v>
      </c>
      <c r="J4093" s="138">
        <v>50</v>
      </c>
      <c r="K4093" s="273">
        <v>10.98</v>
      </c>
      <c r="L4093" s="25">
        <v>0.15</v>
      </c>
      <c r="M4093" s="26">
        <f t="shared" ref="M4093:M4096" si="2283">K4093*L4093</f>
        <v>1.647</v>
      </c>
      <c r="N4093" s="139" t="s">
        <v>15</v>
      </c>
      <c r="O4093" s="39"/>
    </row>
    <row r="4094" spans="1:15" ht="15.75">
      <c r="A4094" s="137" t="s">
        <v>2549</v>
      </c>
      <c r="B4094" s="143" t="s">
        <v>2550</v>
      </c>
      <c r="C4094" s="31" t="s">
        <v>14</v>
      </c>
      <c r="D4094" s="32">
        <f t="shared" si="2279"/>
        <v>0.38250000000000001</v>
      </c>
      <c r="E4094" s="33">
        <f t="shared" si="2280"/>
        <v>29.835000000000001</v>
      </c>
      <c r="F4094" s="78"/>
      <c r="G4094" s="42">
        <f t="shared" si="2281"/>
        <v>0</v>
      </c>
      <c r="H4094" s="36">
        <f t="shared" si="2269"/>
        <v>78</v>
      </c>
      <c r="I4094" s="36">
        <f t="shared" si="2282"/>
        <v>0</v>
      </c>
      <c r="J4094" s="138">
        <v>2000</v>
      </c>
      <c r="K4094" s="273">
        <v>0.45</v>
      </c>
      <c r="L4094" s="25">
        <v>0.15</v>
      </c>
      <c r="M4094" s="26">
        <f t="shared" si="2283"/>
        <v>6.7500000000000004E-2</v>
      </c>
      <c r="N4094" s="139"/>
      <c r="O4094" s="39"/>
    </row>
    <row r="4095" spans="1:15" ht="15.75" hidden="1">
      <c r="A4095" s="137" t="s">
        <v>2551</v>
      </c>
      <c r="B4095" s="143" t="s">
        <v>2552</v>
      </c>
      <c r="C4095" s="31" t="s">
        <v>14</v>
      </c>
      <c r="D4095" s="32">
        <f t="shared" si="2279"/>
        <v>0.33150000000000002</v>
      </c>
      <c r="E4095" s="33">
        <f t="shared" si="2280"/>
        <v>25.857000000000003</v>
      </c>
      <c r="F4095" s="140"/>
      <c r="G4095" s="42">
        <f t="shared" si="2281"/>
        <v>0</v>
      </c>
      <c r="H4095" s="36">
        <f t="shared" si="2269"/>
        <v>78</v>
      </c>
      <c r="I4095" s="36">
        <f t="shared" si="2282"/>
        <v>0</v>
      </c>
      <c r="J4095" s="141">
        <v>1000</v>
      </c>
      <c r="K4095" s="273">
        <v>0.39</v>
      </c>
      <c r="L4095" s="25">
        <v>0.15</v>
      </c>
      <c r="M4095" s="26">
        <f t="shared" si="2283"/>
        <v>5.8499999999999996E-2</v>
      </c>
      <c r="N4095" s="142" t="s">
        <v>15</v>
      </c>
      <c r="O4095" s="39"/>
    </row>
    <row r="4096" spans="1:15" ht="15.75" hidden="1">
      <c r="A4096" s="137" t="s">
        <v>2553</v>
      </c>
      <c r="B4096" s="143" t="s">
        <v>4732</v>
      </c>
      <c r="C4096" s="31" t="s">
        <v>14</v>
      </c>
      <c r="D4096" s="32">
        <f t="shared" si="2279"/>
        <v>12.444000000000001</v>
      </c>
      <c r="E4096" s="33">
        <f t="shared" si="2280"/>
        <v>970.63200000000006</v>
      </c>
      <c r="F4096" s="78"/>
      <c r="G4096" s="42">
        <f t="shared" si="2281"/>
        <v>0</v>
      </c>
      <c r="H4096" s="36">
        <f t="shared" si="2269"/>
        <v>78</v>
      </c>
      <c r="I4096" s="36">
        <f t="shared" si="2282"/>
        <v>0</v>
      </c>
      <c r="J4096" s="138">
        <v>3000</v>
      </c>
      <c r="K4096" s="273">
        <v>14.64</v>
      </c>
      <c r="L4096" s="25">
        <v>0.15</v>
      </c>
      <c r="M4096" s="26">
        <f t="shared" si="2283"/>
        <v>2.1960000000000002</v>
      </c>
      <c r="N4096" s="139" t="s">
        <v>15</v>
      </c>
      <c r="O4096" s="39"/>
    </row>
    <row r="4097" spans="1:15" ht="15.75">
      <c r="A4097" s="137" t="s">
        <v>2520</v>
      </c>
      <c r="B4097" s="153" t="s">
        <v>2554</v>
      </c>
      <c r="C4097" s="31" t="s">
        <v>14</v>
      </c>
      <c r="D4097" s="32">
        <f>K4097-M4097</f>
        <v>0.1275</v>
      </c>
      <c r="E4097" s="33">
        <f>D4097*H4097</f>
        <v>9.9450000000000003</v>
      </c>
      <c r="F4097" s="134"/>
      <c r="G4097" s="42">
        <f>F4097*D4097</f>
        <v>0</v>
      </c>
      <c r="H4097" s="36">
        <f t="shared" si="2269"/>
        <v>78</v>
      </c>
      <c r="I4097" s="36">
        <f>E4097*F4097</f>
        <v>0</v>
      </c>
      <c r="J4097" s="135">
        <v>1000</v>
      </c>
      <c r="K4097" s="273">
        <v>0.15</v>
      </c>
      <c r="L4097" s="25">
        <v>0.15</v>
      </c>
      <c r="M4097" s="26">
        <f>K4097*L4097</f>
        <v>2.2499999999999999E-2</v>
      </c>
      <c r="N4097" s="136"/>
      <c r="O4097" s="39"/>
    </row>
    <row r="4098" spans="1:15" ht="15.75">
      <c r="A4098" s="137" t="s">
        <v>2555</v>
      </c>
      <c r="B4098" s="153" t="s">
        <v>2556</v>
      </c>
      <c r="C4098" s="31" t="s">
        <v>14</v>
      </c>
      <c r="D4098" s="32">
        <f t="shared" ref="D4098" si="2284">K4098-M4098</f>
        <v>0.86699999999999999</v>
      </c>
      <c r="E4098" s="33">
        <f t="shared" ref="E4098" si="2285">D4098*H4098</f>
        <v>67.626000000000005</v>
      </c>
      <c r="F4098" s="134"/>
      <c r="G4098" s="42">
        <f t="shared" ref="G4098" si="2286">F4098*D4098</f>
        <v>0</v>
      </c>
      <c r="H4098" s="36">
        <f t="shared" si="2269"/>
        <v>78</v>
      </c>
      <c r="I4098" s="36">
        <f t="shared" ref="I4098" si="2287">E4098*F4098</f>
        <v>0</v>
      </c>
      <c r="J4098" s="135">
        <v>1000</v>
      </c>
      <c r="K4098" s="273">
        <v>1.02</v>
      </c>
      <c r="L4098" s="25">
        <v>0.15</v>
      </c>
      <c r="M4098" s="26">
        <f t="shared" ref="M4098" si="2288">K4098*L4098</f>
        <v>0.153</v>
      </c>
      <c r="N4098" s="136"/>
      <c r="O4098" s="39"/>
    </row>
    <row r="4099" spans="1:15" ht="15.75">
      <c r="A4099" s="236" t="s">
        <v>6578</v>
      </c>
      <c r="B4099" s="143" t="s">
        <v>2523</v>
      </c>
      <c r="C4099" s="31" t="s">
        <v>14</v>
      </c>
      <c r="D4099" s="32">
        <f t="shared" si="2268"/>
        <v>0.187</v>
      </c>
      <c r="E4099" s="33">
        <f t="shared" si="2270"/>
        <v>14.586</v>
      </c>
      <c r="F4099" s="78"/>
      <c r="G4099" s="42">
        <f t="shared" si="2271"/>
        <v>0</v>
      </c>
      <c r="H4099" s="36">
        <f t="shared" si="2269"/>
        <v>78</v>
      </c>
      <c r="I4099" s="36">
        <f t="shared" si="2272"/>
        <v>0</v>
      </c>
      <c r="J4099" s="138">
        <v>1000</v>
      </c>
      <c r="K4099" s="273">
        <v>0.22</v>
      </c>
      <c r="L4099" s="25">
        <v>0.15</v>
      </c>
      <c r="M4099" s="26">
        <f t="shared" si="2278"/>
        <v>3.3000000000000002E-2</v>
      </c>
      <c r="N4099" s="139"/>
      <c r="O4099" s="39"/>
    </row>
    <row r="4100" spans="1:15" ht="15.75">
      <c r="A4100" s="236" t="s">
        <v>6579</v>
      </c>
      <c r="B4100" s="143" t="s">
        <v>2524</v>
      </c>
      <c r="C4100" s="31" t="s">
        <v>14</v>
      </c>
      <c r="D4100" s="32">
        <f t="shared" si="2268"/>
        <v>0.748</v>
      </c>
      <c r="E4100" s="33">
        <f t="shared" si="2270"/>
        <v>58.344000000000001</v>
      </c>
      <c r="F4100" s="78"/>
      <c r="G4100" s="42">
        <f t="shared" si="2271"/>
        <v>0</v>
      </c>
      <c r="H4100" s="36">
        <f t="shared" si="2269"/>
        <v>78</v>
      </c>
      <c r="I4100" s="36">
        <f t="shared" si="2272"/>
        <v>0</v>
      </c>
      <c r="J4100" s="138">
        <v>200</v>
      </c>
      <c r="K4100" s="273">
        <v>0.88</v>
      </c>
      <c r="L4100" s="25">
        <v>0.15</v>
      </c>
      <c r="M4100" s="26">
        <f t="shared" si="2278"/>
        <v>0.13200000000000001</v>
      </c>
      <c r="N4100" s="139"/>
      <c r="O4100" s="39"/>
    </row>
    <row r="4101" spans="1:15" ht="15.75" hidden="1">
      <c r="A4101" s="137" t="s">
        <v>2525</v>
      </c>
      <c r="B4101" s="143" t="s">
        <v>5980</v>
      </c>
      <c r="C4101" s="31" t="s">
        <v>45</v>
      </c>
      <c r="D4101" s="32">
        <f t="shared" si="2268"/>
        <v>1.19</v>
      </c>
      <c r="E4101" s="33">
        <f t="shared" si="2270"/>
        <v>92.82</v>
      </c>
      <c r="F4101" s="78"/>
      <c r="G4101" s="42">
        <f t="shared" si="2271"/>
        <v>0</v>
      </c>
      <c r="H4101" s="36">
        <f t="shared" si="2269"/>
        <v>78</v>
      </c>
      <c r="I4101" s="36">
        <f t="shared" si="2272"/>
        <v>0</v>
      </c>
      <c r="J4101" s="138">
        <v>125</v>
      </c>
      <c r="K4101" s="273">
        <v>1.4</v>
      </c>
      <c r="L4101" s="25">
        <v>0.15</v>
      </c>
      <c r="M4101" s="26">
        <f t="shared" si="2278"/>
        <v>0.21</v>
      </c>
      <c r="N4101" s="139" t="s">
        <v>15</v>
      </c>
      <c r="O4101" s="39"/>
    </row>
    <row r="4102" spans="1:15" ht="15.75">
      <c r="A4102" s="236" t="s">
        <v>6576</v>
      </c>
      <c r="B4102" s="143" t="s">
        <v>2526</v>
      </c>
      <c r="C4102" s="31" t="s">
        <v>14</v>
      </c>
      <c r="D4102" s="32">
        <f t="shared" si="2268"/>
        <v>0.30599999999999999</v>
      </c>
      <c r="E4102" s="33">
        <f t="shared" si="2270"/>
        <v>23.867999999999999</v>
      </c>
      <c r="F4102" s="78"/>
      <c r="G4102" s="42">
        <f t="shared" si="2271"/>
        <v>0</v>
      </c>
      <c r="H4102" s="36">
        <f t="shared" si="2269"/>
        <v>78</v>
      </c>
      <c r="I4102" s="36">
        <f t="shared" si="2272"/>
        <v>0</v>
      </c>
      <c r="J4102" s="138">
        <v>500</v>
      </c>
      <c r="K4102" s="273">
        <v>0.36</v>
      </c>
      <c r="L4102" s="25">
        <v>0.15</v>
      </c>
      <c r="M4102" s="26">
        <f t="shared" si="2278"/>
        <v>5.3999999999999999E-2</v>
      </c>
      <c r="N4102" s="139"/>
      <c r="O4102" s="39"/>
    </row>
    <row r="4103" spans="1:15" ht="15.75">
      <c r="A4103" s="236" t="s">
        <v>6577</v>
      </c>
      <c r="B4103" s="143" t="s">
        <v>2527</v>
      </c>
      <c r="C4103" s="31" t="s">
        <v>14</v>
      </c>
      <c r="D4103" s="32">
        <f t="shared" si="2268"/>
        <v>0.30599999999999999</v>
      </c>
      <c r="E4103" s="33">
        <f t="shared" si="2270"/>
        <v>23.867999999999999</v>
      </c>
      <c r="F4103" s="78"/>
      <c r="G4103" s="42">
        <f t="shared" si="2271"/>
        <v>0</v>
      </c>
      <c r="H4103" s="36">
        <f t="shared" si="2269"/>
        <v>78</v>
      </c>
      <c r="I4103" s="36">
        <f t="shared" si="2272"/>
        <v>0</v>
      </c>
      <c r="J4103" s="138">
        <v>500</v>
      </c>
      <c r="K4103" s="273">
        <v>0.36</v>
      </c>
      <c r="L4103" s="25">
        <v>0.15</v>
      </c>
      <c r="M4103" s="26">
        <f t="shared" si="2278"/>
        <v>5.3999999999999999E-2</v>
      </c>
      <c r="N4103" s="139"/>
      <c r="O4103" s="39"/>
    </row>
    <row r="4104" spans="1:15" ht="15.75">
      <c r="A4104" s="137" t="s">
        <v>4637</v>
      </c>
      <c r="B4104" s="143" t="s">
        <v>2528</v>
      </c>
      <c r="C4104" s="31" t="s">
        <v>14</v>
      </c>
      <c r="D4104" s="32">
        <f>K4104-M4104</f>
        <v>0.35699999999999998</v>
      </c>
      <c r="E4104" s="33">
        <f>D4104*H4104</f>
        <v>27.846</v>
      </c>
      <c r="F4104" s="78"/>
      <c r="G4104" s="42">
        <f>F4104*D4104</f>
        <v>0</v>
      </c>
      <c r="H4104" s="36">
        <f t="shared" si="2269"/>
        <v>78</v>
      </c>
      <c r="I4104" s="36">
        <f>E4104*F4104</f>
        <v>0</v>
      </c>
      <c r="J4104" s="138">
        <v>500</v>
      </c>
      <c r="K4104" s="273">
        <v>0.42</v>
      </c>
      <c r="L4104" s="25">
        <v>0.15</v>
      </c>
      <c r="M4104" s="26">
        <f>K4104*L4104</f>
        <v>6.3E-2</v>
      </c>
      <c r="N4104" s="139"/>
      <c r="O4104" s="39"/>
    </row>
    <row r="4105" spans="1:15" ht="15.75">
      <c r="A4105" s="236" t="s">
        <v>4861</v>
      </c>
      <c r="B4105" s="237" t="s">
        <v>4856</v>
      </c>
      <c r="C4105" s="31" t="s">
        <v>14</v>
      </c>
      <c r="D4105" s="32">
        <f t="shared" ref="D4105:D4109" si="2289">K4105-M4105</f>
        <v>5.4740000000000002</v>
      </c>
      <c r="E4105" s="33">
        <f t="shared" ref="E4105:E4109" si="2290">D4105*H4105</f>
        <v>426.97200000000004</v>
      </c>
      <c r="F4105" s="78"/>
      <c r="G4105" s="42">
        <f t="shared" ref="G4105:G4109" si="2291">F4105*D4105</f>
        <v>0</v>
      </c>
      <c r="H4105" s="36">
        <f t="shared" si="2269"/>
        <v>78</v>
      </c>
      <c r="I4105" s="36">
        <f t="shared" ref="I4105:I4109" si="2292">E4105*F4105</f>
        <v>0</v>
      </c>
      <c r="J4105" s="138" t="s">
        <v>5956</v>
      </c>
      <c r="K4105" s="273">
        <v>6.44</v>
      </c>
      <c r="L4105" s="25">
        <v>0.15</v>
      </c>
      <c r="M4105" s="26">
        <f t="shared" ref="M4105:M4109" si="2293">K4105*L4105</f>
        <v>0.96599999999999997</v>
      </c>
      <c r="N4105" s="139"/>
      <c r="O4105" s="39"/>
    </row>
    <row r="4106" spans="1:15" ht="15.75">
      <c r="A4106" s="236" t="s">
        <v>4862</v>
      </c>
      <c r="B4106" s="237" t="s">
        <v>4857</v>
      </c>
      <c r="C4106" s="31" t="s">
        <v>14</v>
      </c>
      <c r="D4106" s="32">
        <f t="shared" si="2289"/>
        <v>7.4714999999999989</v>
      </c>
      <c r="E4106" s="33">
        <f t="shared" si="2290"/>
        <v>582.77699999999993</v>
      </c>
      <c r="F4106" s="78"/>
      <c r="G4106" s="42">
        <f t="shared" si="2291"/>
        <v>0</v>
      </c>
      <c r="H4106" s="36">
        <f t="shared" si="2269"/>
        <v>78</v>
      </c>
      <c r="I4106" s="36">
        <f t="shared" si="2292"/>
        <v>0</v>
      </c>
      <c r="J4106" s="138">
        <v>20</v>
      </c>
      <c r="K4106" s="273">
        <v>8.7899999999999991</v>
      </c>
      <c r="L4106" s="25">
        <v>0.15</v>
      </c>
      <c r="M4106" s="26">
        <f t="shared" si="2293"/>
        <v>1.3184999999999998</v>
      </c>
      <c r="N4106" s="139"/>
      <c r="O4106" s="39"/>
    </row>
    <row r="4107" spans="1:15" ht="15.75">
      <c r="A4107" s="236" t="s">
        <v>4863</v>
      </c>
      <c r="B4107" s="237" t="s">
        <v>4858</v>
      </c>
      <c r="C4107" s="31" t="s">
        <v>14</v>
      </c>
      <c r="D4107" s="32">
        <f t="shared" si="2289"/>
        <v>8.0919999999999987</v>
      </c>
      <c r="E4107" s="33">
        <f t="shared" si="2290"/>
        <v>631.17599999999993</v>
      </c>
      <c r="F4107" s="78"/>
      <c r="G4107" s="42">
        <f t="shared" si="2291"/>
        <v>0</v>
      </c>
      <c r="H4107" s="36">
        <f t="shared" si="2269"/>
        <v>78</v>
      </c>
      <c r="I4107" s="36">
        <f t="shared" si="2292"/>
        <v>0</v>
      </c>
      <c r="J4107" s="138">
        <v>20</v>
      </c>
      <c r="K4107" s="273">
        <v>9.52</v>
      </c>
      <c r="L4107" s="25">
        <v>0.15</v>
      </c>
      <c r="M4107" s="26">
        <f t="shared" si="2293"/>
        <v>1.4279999999999999</v>
      </c>
      <c r="N4107" s="139"/>
      <c r="O4107" s="39"/>
    </row>
    <row r="4108" spans="1:15" ht="15.75">
      <c r="A4108" s="236" t="s">
        <v>4636</v>
      </c>
      <c r="B4108" s="237" t="s">
        <v>4859</v>
      </c>
      <c r="C4108" s="31" t="s">
        <v>14</v>
      </c>
      <c r="D4108" s="32">
        <f t="shared" si="2289"/>
        <v>12.444000000000001</v>
      </c>
      <c r="E4108" s="33">
        <f t="shared" si="2290"/>
        <v>970.63200000000006</v>
      </c>
      <c r="F4108" s="78"/>
      <c r="G4108" s="42">
        <f t="shared" si="2291"/>
        <v>0</v>
      </c>
      <c r="H4108" s="36">
        <f t="shared" si="2269"/>
        <v>78</v>
      </c>
      <c r="I4108" s="36">
        <f t="shared" si="2292"/>
        <v>0</v>
      </c>
      <c r="J4108" s="138">
        <v>10</v>
      </c>
      <c r="K4108" s="273">
        <v>14.64</v>
      </c>
      <c r="L4108" s="25">
        <v>0.15</v>
      </c>
      <c r="M4108" s="26">
        <f t="shared" si="2293"/>
        <v>2.1960000000000002</v>
      </c>
      <c r="N4108" s="139"/>
      <c r="O4108" s="39"/>
    </row>
    <row r="4109" spans="1:15" ht="15.75">
      <c r="A4109" s="236" t="s">
        <v>4864</v>
      </c>
      <c r="B4109" s="237" t="s">
        <v>4860</v>
      </c>
      <c r="C4109" s="31" t="s">
        <v>14</v>
      </c>
      <c r="D4109" s="32">
        <f t="shared" si="2289"/>
        <v>11.823499999999999</v>
      </c>
      <c r="E4109" s="33">
        <f t="shared" si="2290"/>
        <v>922.23299999999995</v>
      </c>
      <c r="F4109" s="78"/>
      <c r="G4109" s="42">
        <f t="shared" si="2291"/>
        <v>0</v>
      </c>
      <c r="H4109" s="36">
        <f t="shared" si="2269"/>
        <v>78</v>
      </c>
      <c r="I4109" s="36">
        <f t="shared" si="2292"/>
        <v>0</v>
      </c>
      <c r="J4109" s="138">
        <v>20</v>
      </c>
      <c r="K4109" s="273">
        <v>13.91</v>
      </c>
      <c r="L4109" s="25">
        <v>0.15</v>
      </c>
      <c r="M4109" s="26">
        <f t="shared" si="2293"/>
        <v>2.0865</v>
      </c>
      <c r="N4109" s="139"/>
      <c r="O4109" s="39"/>
    </row>
    <row r="4110" spans="1:15" ht="15.75" hidden="1">
      <c r="A4110" s="137" t="s">
        <v>2529</v>
      </c>
      <c r="B4110" s="143" t="s">
        <v>5981</v>
      </c>
      <c r="C4110" s="31" t="s">
        <v>14</v>
      </c>
      <c r="D4110" s="32">
        <f t="shared" si="2268"/>
        <v>6.5960000000000001</v>
      </c>
      <c r="E4110" s="33">
        <f t="shared" si="2270"/>
        <v>514.48800000000006</v>
      </c>
      <c r="F4110" s="78"/>
      <c r="G4110" s="42">
        <f t="shared" si="2271"/>
        <v>0</v>
      </c>
      <c r="H4110" s="36">
        <f t="shared" si="2269"/>
        <v>78</v>
      </c>
      <c r="I4110" s="36">
        <f t="shared" si="2272"/>
        <v>0</v>
      </c>
      <c r="J4110" s="138">
        <v>25</v>
      </c>
      <c r="K4110" s="273">
        <v>7.76</v>
      </c>
      <c r="L4110" s="25">
        <v>0.15</v>
      </c>
      <c r="M4110" s="26">
        <f t="shared" si="2278"/>
        <v>1.1639999999999999</v>
      </c>
      <c r="N4110" s="139" t="s">
        <v>15</v>
      </c>
      <c r="O4110" s="39"/>
    </row>
    <row r="4111" spans="1:15" ht="15.75" hidden="1">
      <c r="A4111" s="137" t="s">
        <v>2504</v>
      </c>
      <c r="B4111" s="143" t="s">
        <v>5982</v>
      </c>
      <c r="C4111" s="31" t="s">
        <v>14</v>
      </c>
      <c r="D4111" s="32">
        <f t="shared" si="2268"/>
        <v>6.5960000000000001</v>
      </c>
      <c r="E4111" s="33">
        <f t="shared" si="2270"/>
        <v>514.48800000000006</v>
      </c>
      <c r="F4111" s="78"/>
      <c r="G4111" s="42">
        <f t="shared" si="2271"/>
        <v>0</v>
      </c>
      <c r="H4111" s="36">
        <f t="shared" si="2269"/>
        <v>78</v>
      </c>
      <c r="I4111" s="36">
        <f t="shared" si="2272"/>
        <v>0</v>
      </c>
      <c r="J4111" s="138">
        <v>25</v>
      </c>
      <c r="K4111" s="273">
        <v>7.76</v>
      </c>
      <c r="L4111" s="25">
        <v>0.15</v>
      </c>
      <c r="M4111" s="26">
        <f t="shared" si="2278"/>
        <v>1.1639999999999999</v>
      </c>
      <c r="N4111" s="139" t="s">
        <v>15</v>
      </c>
      <c r="O4111" s="39"/>
    </row>
    <row r="4112" spans="1:15" ht="15.75">
      <c r="A4112" s="236" t="s">
        <v>2530</v>
      </c>
      <c r="B4112" s="143" t="s">
        <v>2531</v>
      </c>
      <c r="C4112" s="31" t="s">
        <v>14</v>
      </c>
      <c r="D4112" s="32">
        <f t="shared" si="2268"/>
        <v>2.4904999999999999</v>
      </c>
      <c r="E4112" s="33">
        <f t="shared" si="2270"/>
        <v>194.25899999999999</v>
      </c>
      <c r="F4112" s="78"/>
      <c r="G4112" s="42">
        <f t="shared" si="2271"/>
        <v>0</v>
      </c>
      <c r="H4112" s="36">
        <f t="shared" si="2269"/>
        <v>78</v>
      </c>
      <c r="I4112" s="36">
        <f t="shared" si="2272"/>
        <v>0</v>
      </c>
      <c r="J4112" s="138">
        <v>125</v>
      </c>
      <c r="K4112" s="273">
        <v>2.93</v>
      </c>
      <c r="L4112" s="25">
        <v>0.15</v>
      </c>
      <c r="M4112" s="26">
        <f t="shared" si="2278"/>
        <v>0.4395</v>
      </c>
      <c r="N4112" s="139"/>
      <c r="O4112" s="39"/>
    </row>
    <row r="4113" spans="1:15" ht="15.75" hidden="1">
      <c r="A4113" s="137" t="s">
        <v>2532</v>
      </c>
      <c r="B4113" s="143" t="s">
        <v>2533</v>
      </c>
      <c r="C4113" s="31" t="s">
        <v>14</v>
      </c>
      <c r="D4113" s="32">
        <f t="shared" si="2268"/>
        <v>2.0569999999999999</v>
      </c>
      <c r="E4113" s="33">
        <f t="shared" si="2270"/>
        <v>160.446</v>
      </c>
      <c r="F4113" s="78"/>
      <c r="G4113" s="42">
        <f t="shared" si="2271"/>
        <v>0</v>
      </c>
      <c r="H4113" s="36">
        <f t="shared" si="2269"/>
        <v>78</v>
      </c>
      <c r="I4113" s="36">
        <f t="shared" si="2272"/>
        <v>0</v>
      </c>
      <c r="J4113" s="138">
        <v>100</v>
      </c>
      <c r="K4113" s="273">
        <v>2.42</v>
      </c>
      <c r="L4113" s="25">
        <v>0.15</v>
      </c>
      <c r="M4113" s="26">
        <f t="shared" si="2278"/>
        <v>0.36299999999999999</v>
      </c>
      <c r="N4113" s="139" t="s">
        <v>15</v>
      </c>
      <c r="O4113" s="39"/>
    </row>
    <row r="4114" spans="1:15" ht="15.75" hidden="1">
      <c r="A4114" s="137" t="s">
        <v>2534</v>
      </c>
      <c r="B4114" s="143" t="s">
        <v>2535</v>
      </c>
      <c r="C4114" s="31" t="s">
        <v>14</v>
      </c>
      <c r="D4114" s="32">
        <f t="shared" si="2268"/>
        <v>2.0569999999999999</v>
      </c>
      <c r="E4114" s="33">
        <f t="shared" si="2270"/>
        <v>160.446</v>
      </c>
      <c r="F4114" s="78"/>
      <c r="G4114" s="42">
        <f t="shared" si="2271"/>
        <v>0</v>
      </c>
      <c r="H4114" s="36">
        <f t="shared" si="2269"/>
        <v>78</v>
      </c>
      <c r="I4114" s="36">
        <f t="shared" si="2272"/>
        <v>0</v>
      </c>
      <c r="J4114" s="138">
        <v>100</v>
      </c>
      <c r="K4114" s="273">
        <v>2.42</v>
      </c>
      <c r="L4114" s="25">
        <v>0.15</v>
      </c>
      <c r="M4114" s="26">
        <f t="shared" si="2278"/>
        <v>0.36299999999999999</v>
      </c>
      <c r="N4114" s="139" t="s">
        <v>15</v>
      </c>
      <c r="O4114" s="39"/>
    </row>
    <row r="4115" spans="1:15" ht="15.75" hidden="1">
      <c r="A4115" s="137" t="s">
        <v>2536</v>
      </c>
      <c r="B4115" s="143" t="s">
        <v>2537</v>
      </c>
      <c r="C4115" s="31" t="s">
        <v>14</v>
      </c>
      <c r="D4115" s="32">
        <f t="shared" si="2268"/>
        <v>2.0569999999999999</v>
      </c>
      <c r="E4115" s="33">
        <f t="shared" si="2270"/>
        <v>160.446</v>
      </c>
      <c r="F4115" s="78"/>
      <c r="G4115" s="42">
        <f t="shared" si="2271"/>
        <v>0</v>
      </c>
      <c r="H4115" s="36">
        <f t="shared" si="2269"/>
        <v>78</v>
      </c>
      <c r="I4115" s="36">
        <f t="shared" si="2272"/>
        <v>0</v>
      </c>
      <c r="J4115" s="138">
        <v>100</v>
      </c>
      <c r="K4115" s="273">
        <v>2.42</v>
      </c>
      <c r="L4115" s="25">
        <v>0.15</v>
      </c>
      <c r="M4115" s="26">
        <f t="shared" si="2278"/>
        <v>0.36299999999999999</v>
      </c>
      <c r="N4115" s="139" t="s">
        <v>15</v>
      </c>
      <c r="O4115" s="39"/>
    </row>
    <row r="4116" spans="1:15" ht="15.75" hidden="1">
      <c r="A4116" s="137" t="s">
        <v>4638</v>
      </c>
      <c r="B4116" s="143" t="s">
        <v>2538</v>
      </c>
      <c r="C4116" s="31" t="s">
        <v>14</v>
      </c>
      <c r="D4116" s="32">
        <f t="shared" si="2268"/>
        <v>1.9889999999999999</v>
      </c>
      <c r="E4116" s="33">
        <f t="shared" si="2270"/>
        <v>155.142</v>
      </c>
      <c r="F4116" s="78"/>
      <c r="G4116" s="42">
        <f t="shared" si="2271"/>
        <v>0</v>
      </c>
      <c r="H4116" s="36">
        <f t="shared" si="2269"/>
        <v>78</v>
      </c>
      <c r="I4116" s="36">
        <f t="shared" si="2272"/>
        <v>0</v>
      </c>
      <c r="J4116" s="138">
        <v>100</v>
      </c>
      <c r="K4116" s="273">
        <v>2.34</v>
      </c>
      <c r="L4116" s="25">
        <v>0.15</v>
      </c>
      <c r="M4116" s="26">
        <f t="shared" si="2278"/>
        <v>0.35099999999999998</v>
      </c>
      <c r="N4116" s="139" t="s">
        <v>15</v>
      </c>
      <c r="O4116" s="39"/>
    </row>
    <row r="4117" spans="1:15" ht="15.75" hidden="1">
      <c r="A4117" s="137" t="s">
        <v>4639</v>
      </c>
      <c r="B4117" s="143" t="s">
        <v>2539</v>
      </c>
      <c r="C4117" s="31" t="s">
        <v>14</v>
      </c>
      <c r="D4117" s="32">
        <f t="shared" si="2268"/>
        <v>1.9889999999999999</v>
      </c>
      <c r="E4117" s="33">
        <f t="shared" si="2270"/>
        <v>155.142</v>
      </c>
      <c r="F4117" s="78"/>
      <c r="G4117" s="42">
        <f t="shared" si="2271"/>
        <v>0</v>
      </c>
      <c r="H4117" s="36">
        <f t="shared" si="2269"/>
        <v>78</v>
      </c>
      <c r="I4117" s="36">
        <f t="shared" si="2272"/>
        <v>0</v>
      </c>
      <c r="J4117" s="138">
        <v>100</v>
      </c>
      <c r="K4117" s="273">
        <v>2.34</v>
      </c>
      <c r="L4117" s="25">
        <v>0.15</v>
      </c>
      <c r="M4117" s="26">
        <f t="shared" si="2278"/>
        <v>0.35099999999999998</v>
      </c>
      <c r="N4117" s="139" t="s">
        <v>15</v>
      </c>
      <c r="O4117" s="39"/>
    </row>
    <row r="4118" spans="1:15" ht="15.75">
      <c r="A4118" s="236" t="s">
        <v>2540</v>
      </c>
      <c r="B4118" s="143" t="s">
        <v>2541</v>
      </c>
      <c r="C4118" s="31" t="s">
        <v>14</v>
      </c>
      <c r="D4118" s="32">
        <f t="shared" ref="D4118" si="2294">K4118-M4118</f>
        <v>1.615</v>
      </c>
      <c r="E4118" s="33">
        <f t="shared" ref="E4118" si="2295">D4118*H4118</f>
        <v>125.97</v>
      </c>
      <c r="F4118" s="78"/>
      <c r="G4118" s="42">
        <f t="shared" ref="G4118" si="2296">F4118*D4118</f>
        <v>0</v>
      </c>
      <c r="H4118" s="36">
        <f t="shared" si="2269"/>
        <v>78</v>
      </c>
      <c r="I4118" s="36">
        <f t="shared" ref="I4118" si="2297">E4118*F4118</f>
        <v>0</v>
      </c>
      <c r="J4118" s="138">
        <v>100</v>
      </c>
      <c r="K4118" s="273">
        <v>1.9</v>
      </c>
      <c r="L4118" s="25">
        <v>0.15</v>
      </c>
      <c r="M4118" s="26">
        <f t="shared" ref="M4118" si="2298">K4118*L4118</f>
        <v>0.28499999999999998</v>
      </c>
      <c r="N4118" s="139"/>
      <c r="O4118" s="39"/>
    </row>
    <row r="4119" spans="1:15" ht="15.75">
      <c r="A4119" s="137" t="s">
        <v>4080</v>
      </c>
      <c r="B4119" s="143" t="s">
        <v>4081</v>
      </c>
      <c r="C4119" s="31" t="s">
        <v>14</v>
      </c>
      <c r="D4119" s="32">
        <f t="shared" si="2268"/>
        <v>2.4904999999999999</v>
      </c>
      <c r="E4119" s="33">
        <f t="shared" si="2270"/>
        <v>194.25899999999999</v>
      </c>
      <c r="F4119" s="78"/>
      <c r="G4119" s="42">
        <f t="shared" si="2271"/>
        <v>0</v>
      </c>
      <c r="H4119" s="36">
        <f t="shared" si="2269"/>
        <v>78</v>
      </c>
      <c r="I4119" s="36">
        <f t="shared" si="2272"/>
        <v>0</v>
      </c>
      <c r="J4119" s="138">
        <v>100</v>
      </c>
      <c r="K4119" s="273">
        <v>2.93</v>
      </c>
      <c r="L4119" s="25">
        <v>0.15</v>
      </c>
      <c r="M4119" s="26">
        <f t="shared" si="2278"/>
        <v>0.4395</v>
      </c>
      <c r="N4119" s="139"/>
      <c r="O4119" s="39"/>
    </row>
    <row r="4120" spans="1:15" ht="15.75" hidden="1">
      <c r="A4120" s="137" t="s">
        <v>2542</v>
      </c>
      <c r="B4120" s="143" t="s">
        <v>7277</v>
      </c>
      <c r="C4120" s="31" t="s">
        <v>14</v>
      </c>
      <c r="D4120" s="32">
        <f>K4120-M4120</f>
        <v>6.2220000000000004</v>
      </c>
      <c r="E4120" s="33">
        <f>D4120*H4120</f>
        <v>485.31600000000003</v>
      </c>
      <c r="F4120" s="78"/>
      <c r="G4120" s="42">
        <f>F4120*D4120</f>
        <v>0</v>
      </c>
      <c r="H4120" s="36">
        <f t="shared" si="2269"/>
        <v>78</v>
      </c>
      <c r="I4120" s="36">
        <f>E4120*F4120</f>
        <v>0</v>
      </c>
      <c r="J4120" s="138">
        <v>50</v>
      </c>
      <c r="K4120" s="273">
        <v>7.32</v>
      </c>
      <c r="L4120" s="25">
        <v>0.15</v>
      </c>
      <c r="M4120" s="26">
        <f>K4120*L4120</f>
        <v>1.0980000000000001</v>
      </c>
      <c r="N4120" s="139" t="s">
        <v>15</v>
      </c>
      <c r="O4120" s="39"/>
    </row>
    <row r="4121" spans="1:15" ht="15.75" hidden="1">
      <c r="A4121" s="137" t="s">
        <v>2543</v>
      </c>
      <c r="B4121" s="143" t="s">
        <v>7278</v>
      </c>
      <c r="C4121" s="31" t="s">
        <v>14</v>
      </c>
      <c r="D4121" s="32">
        <f t="shared" si="2268"/>
        <v>6.2220000000000004</v>
      </c>
      <c r="E4121" s="33">
        <f t="shared" si="2270"/>
        <v>485.31600000000003</v>
      </c>
      <c r="F4121" s="78"/>
      <c r="G4121" s="42">
        <f t="shared" si="2271"/>
        <v>0</v>
      </c>
      <c r="H4121" s="36">
        <f t="shared" si="2269"/>
        <v>78</v>
      </c>
      <c r="I4121" s="36">
        <f t="shared" si="2272"/>
        <v>0</v>
      </c>
      <c r="J4121" s="138">
        <v>50</v>
      </c>
      <c r="K4121" s="273">
        <v>7.32</v>
      </c>
      <c r="L4121" s="25">
        <v>0.15</v>
      </c>
      <c r="M4121" s="26">
        <f t="shared" si="2278"/>
        <v>1.0980000000000001</v>
      </c>
      <c r="N4121" s="139" t="s">
        <v>15</v>
      </c>
      <c r="O4121" s="39"/>
    </row>
    <row r="4122" spans="1:15" ht="15.75" hidden="1">
      <c r="A4122" s="137" t="s">
        <v>2544</v>
      </c>
      <c r="B4122" s="143" t="s">
        <v>7279</v>
      </c>
      <c r="C4122" s="31" t="s">
        <v>14</v>
      </c>
      <c r="D4122" s="32">
        <f t="shared" si="2268"/>
        <v>6.0434999999999999</v>
      </c>
      <c r="E4122" s="33">
        <f t="shared" si="2270"/>
        <v>471.39299999999997</v>
      </c>
      <c r="F4122" s="78"/>
      <c r="G4122" s="42">
        <f t="shared" si="2271"/>
        <v>0</v>
      </c>
      <c r="H4122" s="36">
        <f t="shared" si="2269"/>
        <v>78</v>
      </c>
      <c r="I4122" s="36">
        <f t="shared" si="2272"/>
        <v>0</v>
      </c>
      <c r="J4122" s="138">
        <v>40</v>
      </c>
      <c r="K4122" s="273">
        <v>7.11</v>
      </c>
      <c r="L4122" s="25">
        <v>0.15</v>
      </c>
      <c r="M4122" s="26">
        <f t="shared" si="2278"/>
        <v>1.0665</v>
      </c>
      <c r="N4122" s="139" t="s">
        <v>15</v>
      </c>
      <c r="O4122" s="39"/>
    </row>
    <row r="4123" spans="1:15" ht="15.75" hidden="1">
      <c r="A4123" s="137" t="s">
        <v>2510</v>
      </c>
      <c r="B4123" s="143" t="s">
        <v>7280</v>
      </c>
      <c r="C4123" s="31" t="s">
        <v>14</v>
      </c>
      <c r="D4123" s="32">
        <f t="shared" si="2268"/>
        <v>6.2220000000000004</v>
      </c>
      <c r="E4123" s="33">
        <f t="shared" si="2270"/>
        <v>485.31600000000003</v>
      </c>
      <c r="F4123" s="78"/>
      <c r="G4123" s="42">
        <f t="shared" si="2271"/>
        <v>0</v>
      </c>
      <c r="H4123" s="36">
        <f t="shared" si="2269"/>
        <v>78</v>
      </c>
      <c r="I4123" s="36">
        <f t="shared" si="2272"/>
        <v>0</v>
      </c>
      <c r="J4123" s="138">
        <v>40</v>
      </c>
      <c r="K4123" s="273">
        <v>7.32</v>
      </c>
      <c r="L4123" s="25">
        <v>0.15</v>
      </c>
      <c r="M4123" s="26">
        <f t="shared" si="2278"/>
        <v>1.0980000000000001</v>
      </c>
      <c r="N4123" s="139" t="s">
        <v>15</v>
      </c>
      <c r="O4123" s="39"/>
    </row>
    <row r="4124" spans="1:15" ht="15.75">
      <c r="A4124" s="137" t="s">
        <v>2545</v>
      </c>
      <c r="B4124" s="143" t="s">
        <v>3872</v>
      </c>
      <c r="C4124" s="31" t="s">
        <v>14</v>
      </c>
      <c r="D4124" s="32">
        <f>K4124-M4124</f>
        <v>9.9619999999999997</v>
      </c>
      <c r="E4124" s="33">
        <f>D4124*H4124</f>
        <v>777.03599999999994</v>
      </c>
      <c r="F4124" s="78"/>
      <c r="G4124" s="42">
        <f>F4124*D4124</f>
        <v>0</v>
      </c>
      <c r="H4124" s="36">
        <f t="shared" si="2269"/>
        <v>78</v>
      </c>
      <c r="I4124" s="36">
        <f>E4124*F4124</f>
        <v>0</v>
      </c>
      <c r="J4124" s="138">
        <v>40</v>
      </c>
      <c r="K4124" s="273">
        <v>11.72</v>
      </c>
      <c r="L4124" s="25">
        <v>0.15</v>
      </c>
      <c r="M4124" s="26">
        <f>K4124*L4124</f>
        <v>1.758</v>
      </c>
      <c r="N4124" s="139"/>
      <c r="O4124" s="39"/>
    </row>
    <row r="4125" spans="1:15" ht="15.75">
      <c r="A4125" s="236" t="s">
        <v>2546</v>
      </c>
      <c r="B4125" s="143" t="s">
        <v>6628</v>
      </c>
      <c r="C4125" s="31" t="s">
        <v>79</v>
      </c>
      <c r="D4125" s="32">
        <f>K4125-M4125</f>
        <v>8.7125000000000004</v>
      </c>
      <c r="E4125" s="33">
        <f>D4125*H4125</f>
        <v>679.57500000000005</v>
      </c>
      <c r="F4125" s="78"/>
      <c r="G4125" s="42">
        <f>F4125*D4125</f>
        <v>0</v>
      </c>
      <c r="H4125" s="36">
        <f t="shared" si="2269"/>
        <v>78</v>
      </c>
      <c r="I4125" s="36">
        <f>E4125*F4125</f>
        <v>0</v>
      </c>
      <c r="J4125" s="138">
        <v>60</v>
      </c>
      <c r="K4125" s="273">
        <v>10.25</v>
      </c>
      <c r="L4125" s="25">
        <v>0.15</v>
      </c>
      <c r="M4125" s="26">
        <f>K4125*L4125</f>
        <v>1.5374999999999999</v>
      </c>
      <c r="N4125" s="139"/>
      <c r="O4125" s="39"/>
    </row>
    <row r="4126" spans="1:15" ht="16.5" thickBot="1">
      <c r="A4126" s="137" t="s">
        <v>2547</v>
      </c>
      <c r="B4126" s="143" t="s">
        <v>6629</v>
      </c>
      <c r="C4126" s="31" t="s">
        <v>14</v>
      </c>
      <c r="D4126" s="32">
        <f t="shared" si="2268"/>
        <v>1.1220000000000001</v>
      </c>
      <c r="E4126" s="33">
        <f t="shared" si="2270"/>
        <v>87.516000000000005</v>
      </c>
      <c r="F4126" s="78"/>
      <c r="G4126" s="42">
        <f t="shared" si="2271"/>
        <v>0</v>
      </c>
      <c r="H4126" s="36">
        <f t="shared" si="2269"/>
        <v>78</v>
      </c>
      <c r="I4126" s="36">
        <f t="shared" si="2272"/>
        <v>0</v>
      </c>
      <c r="J4126" s="138">
        <v>1500</v>
      </c>
      <c r="K4126" s="273">
        <v>1.32</v>
      </c>
      <c r="L4126" s="25">
        <v>0.15</v>
      </c>
      <c r="M4126" s="26">
        <f t="shared" si="2278"/>
        <v>0.19800000000000001</v>
      </c>
      <c r="N4126" s="139"/>
      <c r="O4126" s="39"/>
    </row>
    <row r="4127" spans="1:15" ht="18.75" thickBot="1">
      <c r="A4127" s="129"/>
      <c r="B4127" s="180" t="s">
        <v>2557</v>
      </c>
      <c r="C4127" s="118"/>
      <c r="D4127" s="119"/>
      <c r="E4127" s="120"/>
      <c r="F4127" s="147" t="s">
        <v>12</v>
      </c>
      <c r="G4127" s="121"/>
      <c r="H4127" s="122">
        <f t="shared" si="2269"/>
        <v>78</v>
      </c>
      <c r="I4127" s="121"/>
      <c r="J4127" s="24"/>
      <c r="K4127" s="278"/>
      <c r="L4127" s="124">
        <v>0.15</v>
      </c>
      <c r="M4127" s="125">
        <f t="shared" si="2278"/>
        <v>0</v>
      </c>
      <c r="N4127" s="27"/>
      <c r="O4127" s="28"/>
    </row>
    <row r="4128" spans="1:15" ht="15.75" hidden="1">
      <c r="A4128" s="133"/>
      <c r="B4128" s="65" t="s">
        <v>2558</v>
      </c>
      <c r="C4128" s="31" t="s">
        <v>14</v>
      </c>
      <c r="D4128" s="32">
        <f t="shared" ref="D4128:D4190" si="2299">K4128-M4128</f>
        <v>435.37000000000006</v>
      </c>
      <c r="E4128" s="66">
        <f t="shared" ref="E4128:E4190" si="2300">D4128*H4128</f>
        <v>26122.200000000004</v>
      </c>
      <c r="F4128" s="134"/>
      <c r="G4128" s="35">
        <f t="shared" ref="G4128:G4190" si="2301">F4128*D4128</f>
        <v>0</v>
      </c>
      <c r="H4128" s="67">
        <v>60</v>
      </c>
      <c r="I4128" s="67">
        <f t="shared" ref="I4128:I4190" si="2302">E4128*F4128</f>
        <v>0</v>
      </c>
      <c r="J4128" s="148">
        <v>1</v>
      </c>
      <c r="K4128" s="279">
        <v>512.20000000000005</v>
      </c>
      <c r="L4128" s="25">
        <v>0.15</v>
      </c>
      <c r="M4128" s="26">
        <f t="shared" si="2278"/>
        <v>76.83</v>
      </c>
      <c r="N4128" s="149" t="s">
        <v>15</v>
      </c>
      <c r="O4128" s="39"/>
    </row>
    <row r="4129" spans="1:15" ht="15.75" hidden="1">
      <c r="A4129" s="137"/>
      <c r="B4129" s="65" t="s">
        <v>2559</v>
      </c>
      <c r="C4129" s="31" t="s">
        <v>14</v>
      </c>
      <c r="D4129" s="32">
        <f t="shared" si="2299"/>
        <v>478.91549999999995</v>
      </c>
      <c r="E4129" s="33">
        <f t="shared" si="2300"/>
        <v>28734.929999999997</v>
      </c>
      <c r="F4129" s="78"/>
      <c r="G4129" s="42">
        <f t="shared" si="2301"/>
        <v>0</v>
      </c>
      <c r="H4129" s="36">
        <v>60</v>
      </c>
      <c r="I4129" s="36">
        <f t="shared" si="2302"/>
        <v>0</v>
      </c>
      <c r="J4129" s="150">
        <v>1</v>
      </c>
      <c r="K4129" s="273">
        <v>563.42999999999995</v>
      </c>
      <c r="L4129" s="25">
        <v>0.15</v>
      </c>
      <c r="M4129" s="26">
        <f t="shared" si="2278"/>
        <v>84.514499999999984</v>
      </c>
      <c r="N4129" s="80" t="s">
        <v>15</v>
      </c>
      <c r="O4129" s="39"/>
    </row>
    <row r="4130" spans="1:15" ht="15.75" hidden="1">
      <c r="A4130" s="137"/>
      <c r="B4130" s="73" t="s">
        <v>2560</v>
      </c>
      <c r="C4130" s="31" t="s">
        <v>14</v>
      </c>
      <c r="D4130" s="32">
        <f t="shared" si="2299"/>
        <v>165.9965</v>
      </c>
      <c r="E4130" s="33">
        <f t="shared" si="2300"/>
        <v>12947.726999999999</v>
      </c>
      <c r="F4130" s="78"/>
      <c r="G4130" s="42">
        <f t="shared" si="2301"/>
        <v>0</v>
      </c>
      <c r="H4130" s="36">
        <f t="shared" ref="H4130:H4192" si="2303">$K$4</f>
        <v>78</v>
      </c>
      <c r="I4130" s="36">
        <f t="shared" si="2302"/>
        <v>0</v>
      </c>
      <c r="J4130" s="150">
        <v>2</v>
      </c>
      <c r="K4130" s="273">
        <v>195.29</v>
      </c>
      <c r="L4130" s="25">
        <v>0.15</v>
      </c>
      <c r="M4130" s="26">
        <f t="shared" si="2278"/>
        <v>29.293499999999998</v>
      </c>
      <c r="N4130" s="80" t="s">
        <v>15</v>
      </c>
      <c r="O4130" s="39"/>
    </row>
    <row r="4131" spans="1:15" ht="15.75">
      <c r="A4131" s="236" t="s">
        <v>4848</v>
      </c>
      <c r="B4131" s="143" t="s">
        <v>4850</v>
      </c>
      <c r="C4131" s="31" t="s">
        <v>14</v>
      </c>
      <c r="D4131" s="32">
        <f t="shared" si="2299"/>
        <v>2.2355</v>
      </c>
      <c r="E4131" s="33">
        <f t="shared" si="2300"/>
        <v>174.369</v>
      </c>
      <c r="F4131" s="78"/>
      <c r="G4131" s="42">
        <f t="shared" si="2301"/>
        <v>0</v>
      </c>
      <c r="H4131" s="36">
        <f t="shared" si="2303"/>
        <v>78</v>
      </c>
      <c r="I4131" s="36">
        <f t="shared" si="2302"/>
        <v>0</v>
      </c>
      <c r="J4131" s="138">
        <v>100</v>
      </c>
      <c r="K4131" s="273">
        <v>2.63</v>
      </c>
      <c r="L4131" s="25">
        <v>0.15</v>
      </c>
      <c r="M4131" s="26">
        <f t="shared" si="2278"/>
        <v>0.39449999999999996</v>
      </c>
      <c r="N4131" s="80"/>
      <c r="O4131" s="39"/>
    </row>
    <row r="4132" spans="1:15" ht="15.75" hidden="1">
      <c r="A4132" s="137" t="s">
        <v>4891</v>
      </c>
      <c r="B4132" s="143" t="s">
        <v>4851</v>
      </c>
      <c r="C4132" s="31" t="s">
        <v>14</v>
      </c>
      <c r="D4132" s="32">
        <f t="shared" si="2299"/>
        <v>1.9889999999999999</v>
      </c>
      <c r="E4132" s="33">
        <f t="shared" si="2300"/>
        <v>155.142</v>
      </c>
      <c r="F4132" s="78"/>
      <c r="G4132" s="42">
        <f t="shared" si="2301"/>
        <v>0</v>
      </c>
      <c r="H4132" s="36">
        <f t="shared" si="2303"/>
        <v>78</v>
      </c>
      <c r="I4132" s="36">
        <f t="shared" si="2302"/>
        <v>0</v>
      </c>
      <c r="J4132" s="138">
        <v>100</v>
      </c>
      <c r="K4132" s="273">
        <v>2.34</v>
      </c>
      <c r="L4132" s="25">
        <v>0.15</v>
      </c>
      <c r="M4132" s="26">
        <f t="shared" si="2278"/>
        <v>0.35099999999999998</v>
      </c>
      <c r="N4132" s="80" t="s">
        <v>15</v>
      </c>
      <c r="O4132" s="39"/>
    </row>
    <row r="4133" spans="1:15" ht="15.75">
      <c r="A4133" s="236" t="s">
        <v>4849</v>
      </c>
      <c r="B4133" s="143" t="s">
        <v>4852</v>
      </c>
      <c r="C4133" s="31" t="s">
        <v>14</v>
      </c>
      <c r="D4133" s="32">
        <f t="shared" si="2299"/>
        <v>1.9889999999999999</v>
      </c>
      <c r="E4133" s="33">
        <f t="shared" si="2300"/>
        <v>155.142</v>
      </c>
      <c r="F4133" s="78"/>
      <c r="G4133" s="42">
        <f t="shared" si="2301"/>
        <v>0</v>
      </c>
      <c r="H4133" s="36">
        <f t="shared" si="2303"/>
        <v>78</v>
      </c>
      <c r="I4133" s="36">
        <f t="shared" si="2302"/>
        <v>0</v>
      </c>
      <c r="J4133" s="138">
        <v>100</v>
      </c>
      <c r="K4133" s="273">
        <v>2.34</v>
      </c>
      <c r="L4133" s="25">
        <v>0.15</v>
      </c>
      <c r="M4133" s="26">
        <f t="shared" si="2278"/>
        <v>0.35099999999999998</v>
      </c>
      <c r="N4133" s="80"/>
      <c r="O4133" s="39"/>
    </row>
    <row r="4134" spans="1:15" ht="15.75">
      <c r="A4134" s="228" t="s">
        <v>6879</v>
      </c>
      <c r="B4134" s="143" t="s">
        <v>4167</v>
      </c>
      <c r="C4134" s="31" t="s">
        <v>14</v>
      </c>
      <c r="D4134" s="32">
        <f t="shared" si="2299"/>
        <v>14.067500000000001</v>
      </c>
      <c r="E4134" s="33">
        <f t="shared" si="2300"/>
        <v>1097.2650000000001</v>
      </c>
      <c r="F4134" s="78"/>
      <c r="G4134" s="42">
        <f t="shared" si="2301"/>
        <v>0</v>
      </c>
      <c r="H4134" s="36">
        <f t="shared" si="2303"/>
        <v>78</v>
      </c>
      <c r="I4134" s="36">
        <f t="shared" si="2302"/>
        <v>0</v>
      </c>
      <c r="J4134" s="138">
        <v>5</v>
      </c>
      <c r="K4134" s="273">
        <v>16.55</v>
      </c>
      <c r="L4134" s="25">
        <v>0.15</v>
      </c>
      <c r="M4134" s="26">
        <f t="shared" si="2278"/>
        <v>2.4824999999999999</v>
      </c>
      <c r="N4134" s="80"/>
      <c r="O4134" s="39"/>
    </row>
    <row r="4135" spans="1:15" ht="15.75" hidden="1">
      <c r="A4135" s="137" t="s">
        <v>2561</v>
      </c>
      <c r="B4135" s="143" t="s">
        <v>2562</v>
      </c>
      <c r="C4135" s="31" t="s">
        <v>14</v>
      </c>
      <c r="D4135" s="32">
        <f t="shared" si="2299"/>
        <v>6.2220000000000004</v>
      </c>
      <c r="E4135" s="33">
        <f t="shared" si="2300"/>
        <v>485.31600000000003</v>
      </c>
      <c r="F4135" s="78"/>
      <c r="G4135" s="42">
        <f t="shared" si="2301"/>
        <v>0</v>
      </c>
      <c r="H4135" s="36">
        <f t="shared" si="2303"/>
        <v>78</v>
      </c>
      <c r="I4135" s="36">
        <f t="shared" si="2302"/>
        <v>0</v>
      </c>
      <c r="J4135" s="138">
        <v>12</v>
      </c>
      <c r="K4135" s="273">
        <v>7.32</v>
      </c>
      <c r="L4135" s="25">
        <v>0.15</v>
      </c>
      <c r="M4135" s="26">
        <f t="shared" si="2278"/>
        <v>1.0980000000000001</v>
      </c>
      <c r="N4135" s="80" t="s">
        <v>15</v>
      </c>
      <c r="O4135" s="39"/>
    </row>
    <row r="4136" spans="1:15" ht="15.75" hidden="1">
      <c r="A4136" s="137" t="s">
        <v>2563</v>
      </c>
      <c r="B4136" s="143" t="s">
        <v>2564</v>
      </c>
      <c r="C4136" s="31" t="s">
        <v>14</v>
      </c>
      <c r="D4136" s="32">
        <f t="shared" si="2299"/>
        <v>6.2220000000000004</v>
      </c>
      <c r="E4136" s="33">
        <f t="shared" si="2300"/>
        <v>485.31600000000003</v>
      </c>
      <c r="F4136" s="78"/>
      <c r="G4136" s="42">
        <f t="shared" si="2301"/>
        <v>0</v>
      </c>
      <c r="H4136" s="36">
        <f t="shared" si="2303"/>
        <v>78</v>
      </c>
      <c r="I4136" s="36">
        <f t="shared" si="2302"/>
        <v>0</v>
      </c>
      <c r="J4136" s="138">
        <v>12</v>
      </c>
      <c r="K4136" s="273">
        <v>7.32</v>
      </c>
      <c r="L4136" s="25">
        <v>0.15</v>
      </c>
      <c r="M4136" s="26">
        <f t="shared" si="2278"/>
        <v>1.0980000000000001</v>
      </c>
      <c r="N4136" s="80" t="s">
        <v>15</v>
      </c>
      <c r="O4136" s="39"/>
    </row>
    <row r="4137" spans="1:15" ht="15.75" hidden="1">
      <c r="A4137" s="40" t="s">
        <v>6880</v>
      </c>
      <c r="B4137" s="143" t="s">
        <v>2565</v>
      </c>
      <c r="C4137" s="31" t="s">
        <v>14</v>
      </c>
      <c r="D4137" s="32">
        <f t="shared" si="2299"/>
        <v>8.7125000000000004</v>
      </c>
      <c r="E4137" s="33">
        <f t="shared" si="2300"/>
        <v>679.57500000000005</v>
      </c>
      <c r="F4137" s="78"/>
      <c r="G4137" s="42">
        <f t="shared" si="2301"/>
        <v>0</v>
      </c>
      <c r="H4137" s="36">
        <f t="shared" si="2303"/>
        <v>78</v>
      </c>
      <c r="I4137" s="36">
        <f t="shared" si="2302"/>
        <v>0</v>
      </c>
      <c r="J4137" s="138">
        <v>50</v>
      </c>
      <c r="K4137" s="273">
        <v>10.25</v>
      </c>
      <c r="L4137" s="25">
        <v>0.15</v>
      </c>
      <c r="M4137" s="26">
        <f t="shared" si="2278"/>
        <v>1.5374999999999999</v>
      </c>
      <c r="N4137" s="80" t="s">
        <v>15</v>
      </c>
      <c r="O4137" s="39"/>
    </row>
    <row r="4138" spans="1:15" ht="15.75" hidden="1">
      <c r="A4138" s="137" t="s">
        <v>2566</v>
      </c>
      <c r="B4138" s="143" t="s">
        <v>2567</v>
      </c>
      <c r="C4138" s="31" t="s">
        <v>14</v>
      </c>
      <c r="D4138" s="32">
        <f t="shared" si="2299"/>
        <v>12.444000000000001</v>
      </c>
      <c r="E4138" s="33">
        <f t="shared" si="2300"/>
        <v>970.63200000000006</v>
      </c>
      <c r="F4138" s="78"/>
      <c r="G4138" s="42">
        <f t="shared" si="2301"/>
        <v>0</v>
      </c>
      <c r="H4138" s="36">
        <f t="shared" si="2303"/>
        <v>78</v>
      </c>
      <c r="I4138" s="36">
        <f t="shared" si="2302"/>
        <v>0</v>
      </c>
      <c r="J4138" s="138">
        <v>12</v>
      </c>
      <c r="K4138" s="273">
        <v>14.64</v>
      </c>
      <c r="L4138" s="25">
        <v>0.15</v>
      </c>
      <c r="M4138" s="26">
        <f t="shared" si="2278"/>
        <v>2.1960000000000002</v>
      </c>
      <c r="N4138" s="80" t="s">
        <v>15</v>
      </c>
      <c r="O4138" s="39"/>
    </row>
    <row r="4139" spans="1:15" ht="15.75">
      <c r="A4139" s="137" t="s">
        <v>2568</v>
      </c>
      <c r="B4139" s="143" t="s">
        <v>2569</v>
      </c>
      <c r="C4139" s="31" t="s">
        <v>14</v>
      </c>
      <c r="D4139" s="32">
        <f>K4139-M4139</f>
        <v>0.629</v>
      </c>
      <c r="E4139" s="33">
        <f>D4139*H4139</f>
        <v>49.061999999999998</v>
      </c>
      <c r="F4139" s="78"/>
      <c r="G4139" s="42">
        <f>F4139*D4139</f>
        <v>0</v>
      </c>
      <c r="H4139" s="36">
        <f t="shared" si="2303"/>
        <v>78</v>
      </c>
      <c r="I4139" s="36">
        <f>E4139*F4139</f>
        <v>0</v>
      </c>
      <c r="J4139" s="138">
        <v>250</v>
      </c>
      <c r="K4139" s="273">
        <v>0.74</v>
      </c>
      <c r="L4139" s="25">
        <v>0.15</v>
      </c>
      <c r="M4139" s="26">
        <f>K4139*L4139</f>
        <v>0.111</v>
      </c>
      <c r="N4139" s="80"/>
      <c r="O4139" s="39"/>
    </row>
    <row r="4140" spans="1:15" ht="15.75">
      <c r="A4140" s="137" t="s">
        <v>2570</v>
      </c>
      <c r="B4140" s="143" t="s">
        <v>2571</v>
      </c>
      <c r="C4140" s="31" t="s">
        <v>14</v>
      </c>
      <c r="D4140" s="32">
        <f t="shared" si="2299"/>
        <v>0.629</v>
      </c>
      <c r="E4140" s="33">
        <f t="shared" si="2300"/>
        <v>49.061999999999998</v>
      </c>
      <c r="F4140" s="78"/>
      <c r="G4140" s="42">
        <f t="shared" si="2301"/>
        <v>0</v>
      </c>
      <c r="H4140" s="36">
        <f t="shared" si="2303"/>
        <v>78</v>
      </c>
      <c r="I4140" s="36">
        <f t="shared" si="2302"/>
        <v>0</v>
      </c>
      <c r="J4140" s="138">
        <v>250</v>
      </c>
      <c r="K4140" s="273">
        <v>0.74</v>
      </c>
      <c r="L4140" s="25">
        <v>0.15</v>
      </c>
      <c r="M4140" s="26">
        <f t="shared" si="2278"/>
        <v>0.111</v>
      </c>
      <c r="N4140" s="80"/>
      <c r="O4140" s="39"/>
    </row>
    <row r="4141" spans="1:15" ht="15.75" hidden="1">
      <c r="A4141" s="40" t="s">
        <v>6621</v>
      </c>
      <c r="B4141" s="93" t="s">
        <v>3873</v>
      </c>
      <c r="C4141" s="31" t="s">
        <v>14</v>
      </c>
      <c r="D4141" s="32">
        <f>K4141-M4141</f>
        <v>74.638500000000008</v>
      </c>
      <c r="E4141" s="33">
        <f>D4141*H4141</f>
        <v>5821.8030000000008</v>
      </c>
      <c r="F4141" s="78"/>
      <c r="G4141" s="42">
        <f>F4141*D4141</f>
        <v>0</v>
      </c>
      <c r="H4141" s="36">
        <f t="shared" si="2303"/>
        <v>78</v>
      </c>
      <c r="I4141" s="36">
        <f>E4141*F4141</f>
        <v>0</v>
      </c>
      <c r="J4141" s="150">
        <v>1</v>
      </c>
      <c r="K4141" s="273">
        <v>87.81</v>
      </c>
      <c r="L4141" s="25">
        <v>0.15</v>
      </c>
      <c r="M4141" s="26">
        <f>K4141*L4141</f>
        <v>13.1715</v>
      </c>
      <c r="N4141" s="80" t="s">
        <v>15</v>
      </c>
      <c r="O4141" s="39"/>
    </row>
    <row r="4142" spans="1:15" ht="15.75" hidden="1">
      <c r="A4142" s="137" t="s">
        <v>2572</v>
      </c>
      <c r="B4142" s="93" t="s">
        <v>3874</v>
      </c>
      <c r="C4142" s="31" t="s">
        <v>14</v>
      </c>
      <c r="D4142" s="32">
        <f t="shared" si="2299"/>
        <v>74.638500000000008</v>
      </c>
      <c r="E4142" s="33">
        <f t="shared" si="2300"/>
        <v>5821.8030000000008</v>
      </c>
      <c r="F4142" s="78"/>
      <c r="G4142" s="42">
        <f t="shared" si="2301"/>
        <v>0</v>
      </c>
      <c r="H4142" s="36">
        <f t="shared" si="2303"/>
        <v>78</v>
      </c>
      <c r="I4142" s="36">
        <f t="shared" si="2302"/>
        <v>0</v>
      </c>
      <c r="J4142" s="150">
        <v>1</v>
      </c>
      <c r="K4142" s="273">
        <v>87.81</v>
      </c>
      <c r="L4142" s="25">
        <v>0.15</v>
      </c>
      <c r="M4142" s="26">
        <f t="shared" si="2278"/>
        <v>13.1715</v>
      </c>
      <c r="N4142" s="80" t="s">
        <v>15</v>
      </c>
      <c r="O4142" s="39"/>
    </row>
    <row r="4143" spans="1:15" ht="15.75">
      <c r="A4143" s="137" t="s">
        <v>5615</v>
      </c>
      <c r="B4143" s="191" t="s">
        <v>2573</v>
      </c>
      <c r="C4143" s="31" t="s">
        <v>14</v>
      </c>
      <c r="D4143" s="32">
        <f t="shared" si="2299"/>
        <v>2.2440000000000002</v>
      </c>
      <c r="E4143" s="33">
        <f t="shared" si="2300"/>
        <v>175.03200000000001</v>
      </c>
      <c r="F4143" s="78"/>
      <c r="G4143" s="42">
        <f t="shared" si="2301"/>
        <v>0</v>
      </c>
      <c r="H4143" s="36">
        <f t="shared" si="2303"/>
        <v>78</v>
      </c>
      <c r="I4143" s="36">
        <f t="shared" si="2302"/>
        <v>0</v>
      </c>
      <c r="J4143" s="150">
        <v>200</v>
      </c>
      <c r="K4143" s="273">
        <v>2.64</v>
      </c>
      <c r="L4143" s="25">
        <v>0.15</v>
      </c>
      <c r="M4143" s="26">
        <f t="shared" si="2278"/>
        <v>0.39600000000000002</v>
      </c>
      <c r="N4143" s="80"/>
      <c r="O4143" s="39"/>
    </row>
    <row r="4144" spans="1:15" ht="15.75">
      <c r="A4144" s="137" t="s">
        <v>4640</v>
      </c>
      <c r="B4144" s="143" t="s">
        <v>2574</v>
      </c>
      <c r="C4144" s="31" t="s">
        <v>14</v>
      </c>
      <c r="D4144" s="32">
        <f t="shared" si="2299"/>
        <v>0.2465</v>
      </c>
      <c r="E4144" s="33">
        <f t="shared" si="2300"/>
        <v>19.227</v>
      </c>
      <c r="F4144" s="78"/>
      <c r="G4144" s="42">
        <f t="shared" si="2301"/>
        <v>0</v>
      </c>
      <c r="H4144" s="36">
        <f t="shared" si="2303"/>
        <v>78</v>
      </c>
      <c r="I4144" s="36">
        <f t="shared" si="2302"/>
        <v>0</v>
      </c>
      <c r="J4144" s="138">
        <v>500</v>
      </c>
      <c r="K4144" s="273">
        <v>0.28999999999999998</v>
      </c>
      <c r="L4144" s="25">
        <v>0.15</v>
      </c>
      <c r="M4144" s="26">
        <f t="shared" si="2278"/>
        <v>4.3499999999999997E-2</v>
      </c>
      <c r="N4144" s="139"/>
      <c r="O4144" s="39"/>
    </row>
    <row r="4145" spans="1:15" ht="15.75" hidden="1">
      <c r="A4145" s="137" t="s">
        <v>2575</v>
      </c>
      <c r="B4145" s="143" t="s">
        <v>6082</v>
      </c>
      <c r="C4145" s="31" t="s">
        <v>14</v>
      </c>
      <c r="D4145" s="32">
        <f t="shared" si="2299"/>
        <v>3.859</v>
      </c>
      <c r="E4145" s="33">
        <f t="shared" si="2300"/>
        <v>301.00200000000001</v>
      </c>
      <c r="F4145" s="78"/>
      <c r="G4145" s="42">
        <f t="shared" si="2301"/>
        <v>0</v>
      </c>
      <c r="H4145" s="36">
        <f t="shared" si="2303"/>
        <v>78</v>
      </c>
      <c r="I4145" s="36">
        <f t="shared" si="2302"/>
        <v>0</v>
      </c>
      <c r="J4145" s="138">
        <v>100</v>
      </c>
      <c r="K4145" s="273">
        <v>4.54</v>
      </c>
      <c r="L4145" s="25">
        <v>0.15</v>
      </c>
      <c r="M4145" s="26">
        <f t="shared" si="2278"/>
        <v>0.68099999999999994</v>
      </c>
      <c r="N4145" s="139" t="s">
        <v>15</v>
      </c>
      <c r="O4145" s="39"/>
    </row>
    <row r="4146" spans="1:15" ht="15.75">
      <c r="A4146" s="236" t="s">
        <v>2576</v>
      </c>
      <c r="B4146" s="143" t="s">
        <v>2577</v>
      </c>
      <c r="C4146" s="31" t="s">
        <v>14</v>
      </c>
      <c r="D4146" s="32">
        <f t="shared" si="2299"/>
        <v>3.6124999999999998</v>
      </c>
      <c r="E4146" s="33">
        <f t="shared" si="2300"/>
        <v>281.77499999999998</v>
      </c>
      <c r="F4146" s="78"/>
      <c r="G4146" s="42">
        <f t="shared" si="2301"/>
        <v>0</v>
      </c>
      <c r="H4146" s="36">
        <f t="shared" si="2303"/>
        <v>78</v>
      </c>
      <c r="I4146" s="36">
        <f t="shared" si="2302"/>
        <v>0</v>
      </c>
      <c r="J4146" s="138">
        <v>100</v>
      </c>
      <c r="K4146" s="273">
        <v>4.25</v>
      </c>
      <c r="L4146" s="25">
        <v>0.15</v>
      </c>
      <c r="M4146" s="26">
        <f t="shared" si="2278"/>
        <v>0.63749999999999996</v>
      </c>
      <c r="N4146" s="139"/>
      <c r="O4146" s="39"/>
    </row>
    <row r="4147" spans="1:15" ht="15.75">
      <c r="A4147" s="236" t="s">
        <v>2561</v>
      </c>
      <c r="B4147" s="143" t="s">
        <v>2578</v>
      </c>
      <c r="C4147" s="31" t="s">
        <v>14</v>
      </c>
      <c r="D4147" s="32">
        <f>K4147-M4147</f>
        <v>2.2440000000000002</v>
      </c>
      <c r="E4147" s="33">
        <f>D4147*H4147</f>
        <v>175.03200000000001</v>
      </c>
      <c r="F4147" s="78"/>
      <c r="G4147" s="42">
        <f>F4147*D4147</f>
        <v>0</v>
      </c>
      <c r="H4147" s="36">
        <f t="shared" si="2303"/>
        <v>78</v>
      </c>
      <c r="I4147" s="36">
        <f>E4147*F4147</f>
        <v>0</v>
      </c>
      <c r="J4147" s="138">
        <v>100</v>
      </c>
      <c r="K4147" s="273">
        <v>2.64</v>
      </c>
      <c r="L4147" s="25">
        <v>0.15</v>
      </c>
      <c r="M4147" s="26">
        <f>K4147*L4147</f>
        <v>0.39600000000000002</v>
      </c>
      <c r="N4147" s="139"/>
      <c r="O4147" s="39"/>
    </row>
    <row r="4148" spans="1:15" ht="15.75">
      <c r="A4148" s="236" t="s">
        <v>2579</v>
      </c>
      <c r="B4148" s="143" t="s">
        <v>2580</v>
      </c>
      <c r="C4148" s="31" t="s">
        <v>14</v>
      </c>
      <c r="D4148" s="32">
        <f t="shared" si="2299"/>
        <v>0.86699999999999999</v>
      </c>
      <c r="E4148" s="33">
        <f t="shared" si="2300"/>
        <v>67.626000000000005</v>
      </c>
      <c r="F4148" s="78"/>
      <c r="G4148" s="42">
        <f t="shared" si="2301"/>
        <v>0</v>
      </c>
      <c r="H4148" s="36">
        <f t="shared" si="2303"/>
        <v>78</v>
      </c>
      <c r="I4148" s="36">
        <f t="shared" si="2302"/>
        <v>0</v>
      </c>
      <c r="J4148" s="138">
        <v>250</v>
      </c>
      <c r="K4148" s="273">
        <v>1.02</v>
      </c>
      <c r="L4148" s="25">
        <v>0.15</v>
      </c>
      <c r="M4148" s="26">
        <f t="shared" si="2278"/>
        <v>0.153</v>
      </c>
      <c r="N4148" s="139"/>
      <c r="O4148" s="39"/>
    </row>
    <row r="4149" spans="1:15" ht="15.75" hidden="1">
      <c r="A4149" s="137" t="s">
        <v>4157</v>
      </c>
      <c r="B4149" s="191" t="s">
        <v>2581</v>
      </c>
      <c r="C4149" s="31" t="s">
        <v>14</v>
      </c>
      <c r="D4149" s="32">
        <f t="shared" si="2299"/>
        <v>1.496</v>
      </c>
      <c r="E4149" s="33">
        <f t="shared" si="2300"/>
        <v>116.688</v>
      </c>
      <c r="F4149" s="78"/>
      <c r="G4149" s="42">
        <f t="shared" si="2301"/>
        <v>0</v>
      </c>
      <c r="H4149" s="36">
        <f t="shared" si="2303"/>
        <v>78</v>
      </c>
      <c r="I4149" s="36">
        <f t="shared" si="2302"/>
        <v>0</v>
      </c>
      <c r="J4149" s="150">
        <v>100</v>
      </c>
      <c r="K4149" s="273">
        <v>1.76</v>
      </c>
      <c r="L4149" s="25">
        <v>0.15</v>
      </c>
      <c r="M4149" s="26">
        <f t="shared" si="2278"/>
        <v>0.26400000000000001</v>
      </c>
      <c r="N4149" s="80" t="s">
        <v>15</v>
      </c>
      <c r="O4149" s="39"/>
    </row>
    <row r="4150" spans="1:15" ht="15.75" hidden="1">
      <c r="A4150" s="137" t="s">
        <v>2582</v>
      </c>
      <c r="B4150" s="191" t="s">
        <v>2583</v>
      </c>
      <c r="C4150" s="31" t="s">
        <v>14</v>
      </c>
      <c r="D4150" s="32">
        <f t="shared" si="2299"/>
        <v>1.3685</v>
      </c>
      <c r="E4150" s="33">
        <f t="shared" si="2300"/>
        <v>106.74300000000001</v>
      </c>
      <c r="F4150" s="78"/>
      <c r="G4150" s="42">
        <f t="shared" si="2301"/>
        <v>0</v>
      </c>
      <c r="H4150" s="36">
        <f t="shared" si="2303"/>
        <v>78</v>
      </c>
      <c r="I4150" s="36">
        <f t="shared" si="2302"/>
        <v>0</v>
      </c>
      <c r="J4150" s="150">
        <v>500</v>
      </c>
      <c r="K4150" s="273">
        <v>1.61</v>
      </c>
      <c r="L4150" s="25">
        <v>0.15</v>
      </c>
      <c r="M4150" s="26">
        <f t="shared" ref="M4150:M4222" si="2304">K4150*L4150</f>
        <v>0.24149999999999999</v>
      </c>
      <c r="N4150" s="80" t="s">
        <v>15</v>
      </c>
      <c r="O4150" s="39"/>
    </row>
    <row r="4151" spans="1:15" ht="15.75">
      <c r="A4151" s="236" t="s">
        <v>2584</v>
      </c>
      <c r="B4151" s="143" t="s">
        <v>4954</v>
      </c>
      <c r="C4151" s="31" t="s">
        <v>79</v>
      </c>
      <c r="D4151" s="32">
        <f t="shared" si="2299"/>
        <v>7.4714999999999989</v>
      </c>
      <c r="E4151" s="33">
        <f t="shared" si="2300"/>
        <v>582.77699999999993</v>
      </c>
      <c r="F4151" s="78"/>
      <c r="G4151" s="42">
        <f t="shared" si="2301"/>
        <v>0</v>
      </c>
      <c r="H4151" s="36">
        <f t="shared" si="2303"/>
        <v>78</v>
      </c>
      <c r="I4151" s="36">
        <f t="shared" si="2302"/>
        <v>0</v>
      </c>
      <c r="J4151" s="138">
        <v>50</v>
      </c>
      <c r="K4151" s="273">
        <v>8.7899999999999991</v>
      </c>
      <c r="L4151" s="25">
        <v>0.15</v>
      </c>
      <c r="M4151" s="26">
        <f t="shared" si="2304"/>
        <v>1.3184999999999998</v>
      </c>
      <c r="N4151" s="139"/>
      <c r="O4151" s="39"/>
    </row>
    <row r="4152" spans="1:15" ht="15.75">
      <c r="A4152" s="236" t="s">
        <v>4641</v>
      </c>
      <c r="B4152" s="143" t="s">
        <v>2585</v>
      </c>
      <c r="C4152" s="31" t="s">
        <v>14</v>
      </c>
      <c r="D4152" s="32">
        <f t="shared" si="2299"/>
        <v>8.7125000000000004</v>
      </c>
      <c r="E4152" s="33">
        <f t="shared" si="2300"/>
        <v>679.57500000000005</v>
      </c>
      <c r="F4152" s="78"/>
      <c r="G4152" s="42">
        <f t="shared" si="2301"/>
        <v>0</v>
      </c>
      <c r="H4152" s="36">
        <f t="shared" si="2303"/>
        <v>78</v>
      </c>
      <c r="I4152" s="36">
        <f t="shared" si="2302"/>
        <v>0</v>
      </c>
      <c r="J4152" s="138">
        <v>10</v>
      </c>
      <c r="K4152" s="273">
        <v>10.25</v>
      </c>
      <c r="L4152" s="25">
        <v>0.15</v>
      </c>
      <c r="M4152" s="26">
        <f t="shared" si="2304"/>
        <v>1.5374999999999999</v>
      </c>
      <c r="N4152" s="139"/>
      <c r="O4152" s="39"/>
    </row>
    <row r="4153" spans="1:15" ht="15.75">
      <c r="A4153" s="236" t="s">
        <v>2586</v>
      </c>
      <c r="B4153" s="143" t="s">
        <v>3875</v>
      </c>
      <c r="C4153" s="31" t="s">
        <v>14</v>
      </c>
      <c r="D4153" s="32">
        <f t="shared" si="2299"/>
        <v>0.86699999999999999</v>
      </c>
      <c r="E4153" s="33">
        <f t="shared" si="2300"/>
        <v>67.626000000000005</v>
      </c>
      <c r="F4153" s="78"/>
      <c r="G4153" s="42">
        <f t="shared" si="2301"/>
        <v>0</v>
      </c>
      <c r="H4153" s="36">
        <f t="shared" si="2303"/>
        <v>78</v>
      </c>
      <c r="I4153" s="36">
        <f t="shared" si="2302"/>
        <v>0</v>
      </c>
      <c r="J4153" s="138">
        <v>500</v>
      </c>
      <c r="K4153" s="273">
        <v>1.02</v>
      </c>
      <c r="L4153" s="25">
        <v>0.15</v>
      </c>
      <c r="M4153" s="26">
        <f t="shared" si="2304"/>
        <v>0.153</v>
      </c>
      <c r="N4153" s="139"/>
      <c r="O4153" s="39"/>
    </row>
    <row r="4154" spans="1:15" ht="15.75">
      <c r="A4154" s="236" t="s">
        <v>4642</v>
      </c>
      <c r="B4154" s="143" t="s">
        <v>5983</v>
      </c>
      <c r="C4154" s="31" t="s">
        <v>45</v>
      </c>
      <c r="D4154" s="32">
        <f t="shared" si="2299"/>
        <v>0.93500000000000005</v>
      </c>
      <c r="E4154" s="33">
        <f t="shared" si="2300"/>
        <v>72.930000000000007</v>
      </c>
      <c r="F4154" s="78"/>
      <c r="G4154" s="42">
        <f t="shared" si="2301"/>
        <v>0</v>
      </c>
      <c r="H4154" s="36">
        <f t="shared" si="2303"/>
        <v>78</v>
      </c>
      <c r="I4154" s="36">
        <f t="shared" si="2302"/>
        <v>0</v>
      </c>
      <c r="J4154" s="138" t="s">
        <v>2909</v>
      </c>
      <c r="K4154" s="273">
        <v>1.1000000000000001</v>
      </c>
      <c r="L4154" s="25">
        <v>0.15</v>
      </c>
      <c r="M4154" s="26">
        <f t="shared" si="2304"/>
        <v>0.16500000000000001</v>
      </c>
      <c r="N4154" s="139"/>
      <c r="O4154" s="39"/>
    </row>
    <row r="4155" spans="1:15" ht="15.75">
      <c r="A4155" s="137" t="s">
        <v>2587</v>
      </c>
      <c r="B4155" s="143" t="s">
        <v>2588</v>
      </c>
      <c r="C4155" s="31" t="s">
        <v>14</v>
      </c>
      <c r="D4155" s="32">
        <f t="shared" si="2299"/>
        <v>0.56100000000000005</v>
      </c>
      <c r="E4155" s="33">
        <f t="shared" si="2300"/>
        <v>43.758000000000003</v>
      </c>
      <c r="F4155" s="78"/>
      <c r="G4155" s="42">
        <f t="shared" si="2301"/>
        <v>0</v>
      </c>
      <c r="H4155" s="36">
        <f t="shared" si="2303"/>
        <v>78</v>
      </c>
      <c r="I4155" s="36">
        <f t="shared" si="2302"/>
        <v>0</v>
      </c>
      <c r="J4155" s="138">
        <v>250</v>
      </c>
      <c r="K4155" s="273">
        <v>0.66</v>
      </c>
      <c r="L4155" s="25">
        <v>0.15</v>
      </c>
      <c r="M4155" s="26">
        <f t="shared" si="2304"/>
        <v>9.9000000000000005E-2</v>
      </c>
      <c r="N4155" s="139"/>
      <c r="O4155" s="39"/>
    </row>
    <row r="4156" spans="1:15" ht="15.75">
      <c r="A4156" s="137" t="s">
        <v>2587</v>
      </c>
      <c r="B4156" s="143" t="s">
        <v>2589</v>
      </c>
      <c r="C4156" s="31" t="s">
        <v>14</v>
      </c>
      <c r="D4156" s="32">
        <f>K4156-M4156</f>
        <v>0.8075</v>
      </c>
      <c r="E4156" s="33">
        <f>D4156*H4156</f>
        <v>62.984999999999999</v>
      </c>
      <c r="F4156" s="78"/>
      <c r="G4156" s="42">
        <f>F4156*D4156</f>
        <v>0</v>
      </c>
      <c r="H4156" s="36">
        <f t="shared" si="2303"/>
        <v>78</v>
      </c>
      <c r="I4156" s="36">
        <f>E4156*F4156</f>
        <v>0</v>
      </c>
      <c r="J4156" s="138">
        <v>200</v>
      </c>
      <c r="K4156" s="273">
        <v>0.95</v>
      </c>
      <c r="L4156" s="25">
        <v>0.15</v>
      </c>
      <c r="M4156" s="26">
        <f>K4156*L4156</f>
        <v>0.14249999999999999</v>
      </c>
      <c r="N4156" s="139"/>
      <c r="O4156" s="39"/>
    </row>
    <row r="4157" spans="1:15" ht="15.75">
      <c r="A4157" s="137" t="s">
        <v>7027</v>
      </c>
      <c r="B4157" s="143" t="s">
        <v>2590</v>
      </c>
      <c r="C4157" s="31" t="s">
        <v>14</v>
      </c>
      <c r="D4157" s="32">
        <f t="shared" si="2299"/>
        <v>1.0029999999999999</v>
      </c>
      <c r="E4157" s="33">
        <f t="shared" si="2300"/>
        <v>78.233999999999995</v>
      </c>
      <c r="F4157" s="78"/>
      <c r="G4157" s="42">
        <f t="shared" si="2301"/>
        <v>0</v>
      </c>
      <c r="H4157" s="36">
        <f t="shared" si="2303"/>
        <v>78</v>
      </c>
      <c r="I4157" s="36">
        <f t="shared" si="2302"/>
        <v>0</v>
      </c>
      <c r="J4157" s="138">
        <v>125</v>
      </c>
      <c r="K4157" s="273">
        <v>1.18</v>
      </c>
      <c r="L4157" s="25">
        <v>0.15</v>
      </c>
      <c r="M4157" s="26">
        <f t="shared" si="2304"/>
        <v>0.17699999999999999</v>
      </c>
      <c r="N4157" s="139"/>
      <c r="O4157" s="39"/>
    </row>
    <row r="4158" spans="1:15" ht="15.75" hidden="1">
      <c r="A4158" s="137" t="s">
        <v>2591</v>
      </c>
      <c r="B4158" s="143" t="s">
        <v>2592</v>
      </c>
      <c r="C4158" s="31" t="s">
        <v>14</v>
      </c>
      <c r="D4158" s="32">
        <f t="shared" si="2299"/>
        <v>0.68850000000000011</v>
      </c>
      <c r="E4158" s="33">
        <f t="shared" si="2300"/>
        <v>53.70300000000001</v>
      </c>
      <c r="F4158" s="78"/>
      <c r="G4158" s="42">
        <f t="shared" si="2301"/>
        <v>0</v>
      </c>
      <c r="H4158" s="36">
        <f t="shared" si="2303"/>
        <v>78</v>
      </c>
      <c r="I4158" s="36">
        <f t="shared" si="2302"/>
        <v>0</v>
      </c>
      <c r="J4158" s="138">
        <v>500</v>
      </c>
      <c r="K4158" s="273">
        <v>0.81</v>
      </c>
      <c r="L4158" s="25">
        <v>0.15</v>
      </c>
      <c r="M4158" s="26">
        <f t="shared" si="2304"/>
        <v>0.1215</v>
      </c>
      <c r="N4158" s="139" t="s">
        <v>15</v>
      </c>
      <c r="O4158" s="39"/>
    </row>
    <row r="4159" spans="1:15" ht="15.75">
      <c r="A4159" s="137" t="s">
        <v>2593</v>
      </c>
      <c r="B4159" s="143" t="s">
        <v>2594</v>
      </c>
      <c r="C4159" s="31" t="s">
        <v>45</v>
      </c>
      <c r="D4159" s="32">
        <f t="shared" si="2299"/>
        <v>0.629</v>
      </c>
      <c r="E4159" s="33">
        <f t="shared" si="2300"/>
        <v>49.061999999999998</v>
      </c>
      <c r="F4159" s="78"/>
      <c r="G4159" s="42">
        <f t="shared" si="2301"/>
        <v>0</v>
      </c>
      <c r="H4159" s="36">
        <f t="shared" si="2303"/>
        <v>78</v>
      </c>
      <c r="I4159" s="36">
        <f t="shared" si="2302"/>
        <v>0</v>
      </c>
      <c r="J4159" s="138">
        <v>250</v>
      </c>
      <c r="K4159" s="273">
        <v>0.74</v>
      </c>
      <c r="L4159" s="25">
        <v>0.15</v>
      </c>
      <c r="M4159" s="26">
        <f t="shared" si="2304"/>
        <v>0.111</v>
      </c>
      <c r="N4159" s="139"/>
      <c r="O4159" s="39"/>
    </row>
    <row r="4160" spans="1:15" ht="15.75">
      <c r="A4160" s="40" t="s">
        <v>6623</v>
      </c>
      <c r="B4160" s="143" t="s">
        <v>2595</v>
      </c>
      <c r="C4160" s="31" t="s">
        <v>45</v>
      </c>
      <c r="D4160" s="32">
        <f t="shared" si="2299"/>
        <v>1.3685</v>
      </c>
      <c r="E4160" s="33">
        <f t="shared" si="2300"/>
        <v>106.74300000000001</v>
      </c>
      <c r="F4160" s="78"/>
      <c r="G4160" s="42">
        <f t="shared" si="2301"/>
        <v>0</v>
      </c>
      <c r="H4160" s="36">
        <f t="shared" si="2303"/>
        <v>78</v>
      </c>
      <c r="I4160" s="36">
        <f t="shared" si="2302"/>
        <v>0</v>
      </c>
      <c r="J4160" s="138">
        <v>100</v>
      </c>
      <c r="K4160" s="273">
        <v>1.61</v>
      </c>
      <c r="L4160" s="25">
        <v>0.15</v>
      </c>
      <c r="M4160" s="26">
        <f t="shared" si="2304"/>
        <v>0.24149999999999999</v>
      </c>
      <c r="N4160" s="139"/>
      <c r="O4160" s="39"/>
    </row>
    <row r="4161" spans="1:15" ht="15.75">
      <c r="A4161" s="236" t="s">
        <v>4643</v>
      </c>
      <c r="B4161" s="143" t="s">
        <v>5543</v>
      </c>
      <c r="C4161" s="31" t="s">
        <v>79</v>
      </c>
      <c r="D4161" s="32">
        <f t="shared" si="2299"/>
        <v>1.87</v>
      </c>
      <c r="E4161" s="33">
        <f t="shared" si="2300"/>
        <v>145.86000000000001</v>
      </c>
      <c r="F4161" s="78"/>
      <c r="G4161" s="42">
        <f t="shared" si="2301"/>
        <v>0</v>
      </c>
      <c r="H4161" s="36">
        <f t="shared" si="2303"/>
        <v>78</v>
      </c>
      <c r="I4161" s="36">
        <f t="shared" si="2302"/>
        <v>0</v>
      </c>
      <c r="J4161" s="138">
        <v>50</v>
      </c>
      <c r="K4161" s="273">
        <v>2.2000000000000002</v>
      </c>
      <c r="L4161" s="25">
        <v>0.15</v>
      </c>
      <c r="M4161" s="26">
        <f t="shared" si="2304"/>
        <v>0.33</v>
      </c>
      <c r="N4161" s="139"/>
      <c r="O4161" s="39"/>
    </row>
    <row r="4162" spans="1:15" ht="15.75">
      <c r="A4162" s="236" t="s">
        <v>4644</v>
      </c>
      <c r="B4162" s="143" t="s">
        <v>2596</v>
      </c>
      <c r="C4162" s="31" t="s">
        <v>14</v>
      </c>
      <c r="D4162" s="32">
        <f t="shared" si="2299"/>
        <v>0.99449999999999994</v>
      </c>
      <c r="E4162" s="33">
        <f t="shared" si="2300"/>
        <v>77.570999999999998</v>
      </c>
      <c r="F4162" s="78"/>
      <c r="G4162" s="42">
        <f t="shared" si="2301"/>
        <v>0</v>
      </c>
      <c r="H4162" s="36">
        <f t="shared" si="2303"/>
        <v>78</v>
      </c>
      <c r="I4162" s="36">
        <f t="shared" si="2302"/>
        <v>0</v>
      </c>
      <c r="J4162" s="141">
        <v>250</v>
      </c>
      <c r="K4162" s="273">
        <v>1.17</v>
      </c>
      <c r="L4162" s="25">
        <v>0.15</v>
      </c>
      <c r="M4162" s="26">
        <f t="shared" si="2304"/>
        <v>0.17549999999999999</v>
      </c>
      <c r="N4162" s="142"/>
      <c r="O4162" s="39"/>
    </row>
    <row r="4163" spans="1:15" ht="15.75">
      <c r="A4163" s="236" t="s">
        <v>2597</v>
      </c>
      <c r="B4163" s="143" t="s">
        <v>3876</v>
      </c>
      <c r="C4163" s="31" t="s">
        <v>14</v>
      </c>
      <c r="D4163" s="32">
        <f t="shared" si="2299"/>
        <v>3.9185000000000003</v>
      </c>
      <c r="E4163" s="33">
        <f t="shared" si="2300"/>
        <v>305.64300000000003</v>
      </c>
      <c r="F4163" s="78"/>
      <c r="G4163" s="42">
        <f t="shared" si="2301"/>
        <v>0</v>
      </c>
      <c r="H4163" s="36">
        <f t="shared" si="2303"/>
        <v>78</v>
      </c>
      <c r="I4163" s="36">
        <f t="shared" si="2302"/>
        <v>0</v>
      </c>
      <c r="J4163" s="138">
        <v>100</v>
      </c>
      <c r="K4163" s="273">
        <v>4.6100000000000003</v>
      </c>
      <c r="L4163" s="25">
        <v>0.15</v>
      </c>
      <c r="M4163" s="26">
        <f t="shared" si="2304"/>
        <v>0.6915</v>
      </c>
      <c r="N4163" s="139"/>
      <c r="O4163" s="39"/>
    </row>
    <row r="4164" spans="1:15" ht="15.75">
      <c r="A4164" s="236" t="s">
        <v>2598</v>
      </c>
      <c r="B4164" s="143" t="s">
        <v>3877</v>
      </c>
      <c r="C4164" s="31" t="s">
        <v>14</v>
      </c>
      <c r="D4164" s="32">
        <f>K4164-M4164</f>
        <v>3.9185000000000003</v>
      </c>
      <c r="E4164" s="33">
        <f>D4164*H4164</f>
        <v>305.64300000000003</v>
      </c>
      <c r="F4164" s="78"/>
      <c r="G4164" s="42">
        <f>F4164*D4164</f>
        <v>0</v>
      </c>
      <c r="H4164" s="36">
        <f t="shared" si="2303"/>
        <v>78</v>
      </c>
      <c r="I4164" s="36">
        <f>E4164*F4164</f>
        <v>0</v>
      </c>
      <c r="J4164" s="138">
        <v>100</v>
      </c>
      <c r="K4164" s="273">
        <v>4.6100000000000003</v>
      </c>
      <c r="L4164" s="25">
        <v>0.15</v>
      </c>
      <c r="M4164" s="26">
        <f>K4164*L4164</f>
        <v>0.6915</v>
      </c>
      <c r="N4164" s="139"/>
      <c r="O4164" s="39"/>
    </row>
    <row r="4165" spans="1:15" ht="15.75" hidden="1">
      <c r="A4165" s="137" t="s">
        <v>2599</v>
      </c>
      <c r="B4165" s="143" t="s">
        <v>4281</v>
      </c>
      <c r="C4165" s="31" t="s">
        <v>14</v>
      </c>
      <c r="D4165" s="32">
        <f t="shared" si="2299"/>
        <v>2.7370000000000001</v>
      </c>
      <c r="E4165" s="33">
        <f t="shared" si="2300"/>
        <v>213.48600000000002</v>
      </c>
      <c r="F4165" s="78"/>
      <c r="G4165" s="42">
        <f t="shared" si="2301"/>
        <v>0</v>
      </c>
      <c r="H4165" s="36">
        <f t="shared" si="2303"/>
        <v>78</v>
      </c>
      <c r="I4165" s="36">
        <f t="shared" si="2302"/>
        <v>0</v>
      </c>
      <c r="J4165" s="138">
        <v>100</v>
      </c>
      <c r="K4165" s="273">
        <v>3.22</v>
      </c>
      <c r="L4165" s="25">
        <v>0.15</v>
      </c>
      <c r="M4165" s="26">
        <f t="shared" si="2304"/>
        <v>0.48299999999999998</v>
      </c>
      <c r="N4165" s="139" t="s">
        <v>15</v>
      </c>
      <c r="O4165" s="39"/>
    </row>
    <row r="4166" spans="1:15" ht="15.75" hidden="1">
      <c r="A4166" s="137" t="s">
        <v>2600</v>
      </c>
      <c r="B4166" s="143" t="s">
        <v>4282</v>
      </c>
      <c r="C4166" s="31" t="s">
        <v>14</v>
      </c>
      <c r="D4166" s="32">
        <f t="shared" si="2299"/>
        <v>2.7370000000000001</v>
      </c>
      <c r="E4166" s="33">
        <f t="shared" si="2300"/>
        <v>213.48600000000002</v>
      </c>
      <c r="F4166" s="78"/>
      <c r="G4166" s="42">
        <f t="shared" si="2301"/>
        <v>0</v>
      </c>
      <c r="H4166" s="36">
        <f t="shared" si="2303"/>
        <v>78</v>
      </c>
      <c r="I4166" s="36">
        <f t="shared" si="2302"/>
        <v>0</v>
      </c>
      <c r="J4166" s="138">
        <v>100</v>
      </c>
      <c r="K4166" s="273">
        <v>3.22</v>
      </c>
      <c r="L4166" s="25">
        <v>0.15</v>
      </c>
      <c r="M4166" s="75">
        <f t="shared" si="2304"/>
        <v>0.48299999999999998</v>
      </c>
      <c r="N4166" s="139" t="s">
        <v>15</v>
      </c>
      <c r="O4166" s="39"/>
    </row>
    <row r="4167" spans="1:15" ht="15.75">
      <c r="A4167" s="137" t="s">
        <v>2601</v>
      </c>
      <c r="B4167" s="143" t="s">
        <v>2602</v>
      </c>
      <c r="C4167" s="31" t="s">
        <v>14</v>
      </c>
      <c r="D4167" s="32">
        <f t="shared" si="2299"/>
        <v>3.74</v>
      </c>
      <c r="E4167" s="33">
        <f t="shared" si="2300"/>
        <v>291.72000000000003</v>
      </c>
      <c r="F4167" s="78"/>
      <c r="G4167" s="42">
        <f t="shared" si="2301"/>
        <v>0</v>
      </c>
      <c r="H4167" s="36">
        <f t="shared" si="2303"/>
        <v>78</v>
      </c>
      <c r="I4167" s="36">
        <f t="shared" si="2302"/>
        <v>0</v>
      </c>
      <c r="J4167" s="135">
        <v>100</v>
      </c>
      <c r="K4167" s="273">
        <v>4.4000000000000004</v>
      </c>
      <c r="L4167" s="25">
        <v>0.15</v>
      </c>
      <c r="M4167" s="26">
        <f t="shared" si="2304"/>
        <v>0.66</v>
      </c>
      <c r="N4167" s="136"/>
      <c r="O4167" s="39"/>
    </row>
    <row r="4168" spans="1:15" ht="15.75" hidden="1">
      <c r="A4168" s="137" t="s">
        <v>2603</v>
      </c>
      <c r="B4168" s="143" t="s">
        <v>2604</v>
      </c>
      <c r="C4168" s="31" t="s">
        <v>14</v>
      </c>
      <c r="D4168" s="32">
        <f t="shared" si="2299"/>
        <v>0.94350000000000012</v>
      </c>
      <c r="E4168" s="33">
        <f t="shared" si="2300"/>
        <v>73.593000000000004</v>
      </c>
      <c r="F4168" s="78"/>
      <c r="G4168" s="42">
        <f t="shared" si="2301"/>
        <v>0</v>
      </c>
      <c r="H4168" s="36">
        <f t="shared" si="2303"/>
        <v>78</v>
      </c>
      <c r="I4168" s="36">
        <f t="shared" si="2302"/>
        <v>0</v>
      </c>
      <c r="J4168" s="138">
        <v>340</v>
      </c>
      <c r="K4168" s="273">
        <v>1.1100000000000001</v>
      </c>
      <c r="L4168" s="25">
        <v>0.15</v>
      </c>
      <c r="M4168" s="26">
        <f t="shared" si="2304"/>
        <v>0.16650000000000001</v>
      </c>
      <c r="N4168" s="139" t="s">
        <v>15</v>
      </c>
      <c r="O4168" s="39"/>
    </row>
    <row r="4169" spans="1:15" ht="15.75">
      <c r="A4169" s="137" t="s">
        <v>2605</v>
      </c>
      <c r="B4169" s="143" t="s">
        <v>2606</v>
      </c>
      <c r="C4169" s="31" t="s">
        <v>14</v>
      </c>
      <c r="D4169" s="32">
        <f t="shared" si="2299"/>
        <v>1.2495000000000001</v>
      </c>
      <c r="E4169" s="33">
        <f t="shared" si="2300"/>
        <v>97.460999999999999</v>
      </c>
      <c r="F4169" s="78"/>
      <c r="G4169" s="42">
        <f t="shared" si="2301"/>
        <v>0</v>
      </c>
      <c r="H4169" s="36">
        <f t="shared" si="2303"/>
        <v>78</v>
      </c>
      <c r="I4169" s="36">
        <f t="shared" si="2302"/>
        <v>0</v>
      </c>
      <c r="J4169" s="138">
        <v>200</v>
      </c>
      <c r="K4169" s="273">
        <v>1.47</v>
      </c>
      <c r="L4169" s="25">
        <v>0.15</v>
      </c>
      <c r="M4169" s="26">
        <f t="shared" si="2304"/>
        <v>0.2205</v>
      </c>
      <c r="N4169" s="139"/>
      <c r="O4169" s="39"/>
    </row>
    <row r="4170" spans="1:15" ht="15.75">
      <c r="A4170" s="137" t="s">
        <v>2607</v>
      </c>
      <c r="B4170" s="143" t="s">
        <v>2608</v>
      </c>
      <c r="C4170" s="31" t="s">
        <v>14</v>
      </c>
      <c r="D4170" s="32">
        <f t="shared" si="2299"/>
        <v>0.68850000000000011</v>
      </c>
      <c r="E4170" s="33">
        <f t="shared" si="2300"/>
        <v>53.70300000000001</v>
      </c>
      <c r="F4170" s="78"/>
      <c r="G4170" s="42">
        <f t="shared" si="2301"/>
        <v>0</v>
      </c>
      <c r="H4170" s="36">
        <f t="shared" si="2303"/>
        <v>78</v>
      </c>
      <c r="I4170" s="36">
        <f t="shared" si="2302"/>
        <v>0</v>
      </c>
      <c r="J4170" s="138">
        <v>335</v>
      </c>
      <c r="K4170" s="273">
        <v>0.81</v>
      </c>
      <c r="L4170" s="25">
        <v>0.15</v>
      </c>
      <c r="M4170" s="26">
        <f t="shared" si="2304"/>
        <v>0.1215</v>
      </c>
      <c r="N4170" s="139"/>
      <c r="O4170" s="39"/>
    </row>
    <row r="4171" spans="1:15" ht="15.75">
      <c r="A4171" s="236" t="s">
        <v>2609</v>
      </c>
      <c r="B4171" s="143" t="s">
        <v>2610</v>
      </c>
      <c r="C4171" s="31" t="s">
        <v>14</v>
      </c>
      <c r="D4171" s="32">
        <f t="shared" si="2299"/>
        <v>0.94350000000000012</v>
      </c>
      <c r="E4171" s="33">
        <f t="shared" si="2300"/>
        <v>73.593000000000004</v>
      </c>
      <c r="F4171" s="78"/>
      <c r="G4171" s="42">
        <f t="shared" si="2301"/>
        <v>0</v>
      </c>
      <c r="H4171" s="36">
        <f t="shared" si="2303"/>
        <v>78</v>
      </c>
      <c r="I4171" s="36">
        <f t="shared" si="2302"/>
        <v>0</v>
      </c>
      <c r="J4171" s="138">
        <v>250</v>
      </c>
      <c r="K4171" s="273">
        <v>1.1100000000000001</v>
      </c>
      <c r="L4171" s="25">
        <v>0.15</v>
      </c>
      <c r="M4171" s="26">
        <f t="shared" si="2304"/>
        <v>0.16650000000000001</v>
      </c>
      <c r="N4171" s="139"/>
      <c r="O4171" s="39"/>
    </row>
    <row r="4172" spans="1:15" ht="15.75" hidden="1">
      <c r="A4172" s="137" t="s">
        <v>2611</v>
      </c>
      <c r="B4172" s="143" t="s">
        <v>2612</v>
      </c>
      <c r="C4172" s="31" t="s">
        <v>14</v>
      </c>
      <c r="D4172" s="32">
        <f t="shared" si="2299"/>
        <v>0.86699999999999999</v>
      </c>
      <c r="E4172" s="33">
        <f t="shared" si="2300"/>
        <v>67.626000000000005</v>
      </c>
      <c r="F4172" s="78"/>
      <c r="G4172" s="42">
        <f t="shared" si="2301"/>
        <v>0</v>
      </c>
      <c r="H4172" s="36">
        <f t="shared" si="2303"/>
        <v>78</v>
      </c>
      <c r="I4172" s="36">
        <f t="shared" si="2302"/>
        <v>0</v>
      </c>
      <c r="J4172" s="138">
        <v>340</v>
      </c>
      <c r="K4172" s="273">
        <v>1.02</v>
      </c>
      <c r="L4172" s="25">
        <v>0.15</v>
      </c>
      <c r="M4172" s="26">
        <f t="shared" si="2304"/>
        <v>0.153</v>
      </c>
      <c r="N4172" s="139" t="s">
        <v>15</v>
      </c>
      <c r="O4172" s="39"/>
    </row>
    <row r="4173" spans="1:15" ht="15.75">
      <c r="A4173" s="236" t="s">
        <v>4156</v>
      </c>
      <c r="B4173" s="143" t="s">
        <v>2613</v>
      </c>
      <c r="C4173" s="31" t="s">
        <v>14</v>
      </c>
      <c r="D4173" s="32">
        <f t="shared" si="2299"/>
        <v>0.68850000000000011</v>
      </c>
      <c r="E4173" s="33">
        <f t="shared" si="2300"/>
        <v>53.70300000000001</v>
      </c>
      <c r="F4173" s="78"/>
      <c r="G4173" s="42">
        <f t="shared" si="2301"/>
        <v>0</v>
      </c>
      <c r="H4173" s="36">
        <f t="shared" si="2303"/>
        <v>78</v>
      </c>
      <c r="I4173" s="36">
        <f t="shared" si="2302"/>
        <v>0</v>
      </c>
      <c r="J4173" s="138">
        <v>255</v>
      </c>
      <c r="K4173" s="273">
        <v>0.81</v>
      </c>
      <c r="L4173" s="25">
        <v>0.15</v>
      </c>
      <c r="M4173" s="26">
        <f t="shared" si="2304"/>
        <v>0.1215</v>
      </c>
      <c r="N4173" s="139"/>
      <c r="O4173" s="39"/>
    </row>
    <row r="4174" spans="1:15" ht="15.75">
      <c r="A4174" s="137" t="s">
        <v>4645</v>
      </c>
      <c r="B4174" s="151" t="s">
        <v>2614</v>
      </c>
      <c r="C4174" s="31" t="s">
        <v>14</v>
      </c>
      <c r="D4174" s="32">
        <f t="shared" si="2299"/>
        <v>26.137499999999999</v>
      </c>
      <c r="E4174" s="33">
        <f t="shared" si="2300"/>
        <v>2038.7249999999999</v>
      </c>
      <c r="F4174" s="78"/>
      <c r="G4174" s="42">
        <f t="shared" si="2301"/>
        <v>0</v>
      </c>
      <c r="H4174" s="36">
        <f t="shared" si="2303"/>
        <v>78</v>
      </c>
      <c r="I4174" s="36">
        <f t="shared" si="2302"/>
        <v>0</v>
      </c>
      <c r="J4174" s="138">
        <v>2</v>
      </c>
      <c r="K4174" s="273">
        <v>30.75</v>
      </c>
      <c r="L4174" s="25">
        <v>0.15</v>
      </c>
      <c r="M4174" s="26">
        <f t="shared" si="2304"/>
        <v>4.6124999999999998</v>
      </c>
      <c r="N4174" s="139"/>
      <c r="O4174" s="39"/>
    </row>
    <row r="4175" spans="1:15" ht="15.75" hidden="1">
      <c r="A4175" s="137" t="s">
        <v>4521</v>
      </c>
      <c r="B4175" s="223" t="s">
        <v>4523</v>
      </c>
      <c r="C4175" s="31" t="s">
        <v>14</v>
      </c>
      <c r="D4175" s="32">
        <f t="shared" ref="D4175:D4176" si="2305">K4175-M4175</f>
        <v>0.50149999999999995</v>
      </c>
      <c r="E4175" s="33">
        <f t="shared" ref="E4175:E4176" si="2306">D4175*H4175</f>
        <v>39.116999999999997</v>
      </c>
      <c r="F4175" s="78"/>
      <c r="G4175" s="42">
        <f t="shared" ref="G4175:G4176" si="2307">F4175*D4175</f>
        <v>0</v>
      </c>
      <c r="H4175" s="36">
        <f t="shared" si="2303"/>
        <v>78</v>
      </c>
      <c r="I4175" s="36">
        <f t="shared" ref="I4175:I4176" si="2308">E4175*F4175</f>
        <v>0</v>
      </c>
      <c r="J4175" s="138">
        <v>500</v>
      </c>
      <c r="K4175" s="273">
        <v>0.59</v>
      </c>
      <c r="L4175" s="25">
        <v>0.15</v>
      </c>
      <c r="M4175" s="26">
        <f t="shared" ref="M4175:M4176" si="2309">K4175*L4175</f>
        <v>8.8499999999999995E-2</v>
      </c>
      <c r="N4175" s="139" t="s">
        <v>15</v>
      </c>
      <c r="O4175" s="39"/>
    </row>
    <row r="4176" spans="1:15" ht="15.75" hidden="1">
      <c r="A4176" s="137" t="s">
        <v>4522</v>
      </c>
      <c r="B4176" s="223" t="s">
        <v>4524</v>
      </c>
      <c r="C4176" s="31" t="s">
        <v>14</v>
      </c>
      <c r="D4176" s="32">
        <f t="shared" si="2305"/>
        <v>0.50149999999999995</v>
      </c>
      <c r="E4176" s="33">
        <f t="shared" si="2306"/>
        <v>39.116999999999997</v>
      </c>
      <c r="F4176" s="78"/>
      <c r="G4176" s="42">
        <f t="shared" si="2307"/>
        <v>0</v>
      </c>
      <c r="H4176" s="36">
        <f t="shared" si="2303"/>
        <v>78</v>
      </c>
      <c r="I4176" s="36">
        <f t="shared" si="2308"/>
        <v>0</v>
      </c>
      <c r="J4176" s="138">
        <v>500</v>
      </c>
      <c r="K4176" s="273">
        <v>0.59</v>
      </c>
      <c r="L4176" s="25">
        <v>0.15</v>
      </c>
      <c r="M4176" s="26">
        <f t="shared" si="2309"/>
        <v>8.8499999999999995E-2</v>
      </c>
      <c r="N4176" s="139" t="s">
        <v>15</v>
      </c>
      <c r="O4176" s="39"/>
    </row>
    <row r="4177" spans="1:15" ht="15.75">
      <c r="A4177" s="137" t="s">
        <v>2615</v>
      </c>
      <c r="B4177" s="151" t="s">
        <v>2616</v>
      </c>
      <c r="C4177" s="31" t="s">
        <v>79</v>
      </c>
      <c r="D4177" s="32">
        <f>K4177-M4177</f>
        <v>16.167000000000002</v>
      </c>
      <c r="E4177" s="33">
        <f>D4177*H4177</f>
        <v>1261.0260000000001</v>
      </c>
      <c r="F4177" s="78"/>
      <c r="G4177" s="42">
        <f>F4177*D4177</f>
        <v>0</v>
      </c>
      <c r="H4177" s="36">
        <f t="shared" si="2303"/>
        <v>78</v>
      </c>
      <c r="I4177" s="36">
        <f>E4177*F4177</f>
        <v>0</v>
      </c>
      <c r="J4177" s="211" t="s">
        <v>4274</v>
      </c>
      <c r="K4177" s="273">
        <v>19.02</v>
      </c>
      <c r="L4177" s="25">
        <v>0.15</v>
      </c>
      <c r="M4177" s="26">
        <f>K4177*L4177</f>
        <v>2.8529999999999998</v>
      </c>
      <c r="N4177" s="139"/>
      <c r="O4177" s="39"/>
    </row>
    <row r="4178" spans="1:15" ht="15.75">
      <c r="A4178" s="137" t="s">
        <v>2615</v>
      </c>
      <c r="B4178" s="151" t="s">
        <v>2617</v>
      </c>
      <c r="C4178" s="31" t="s">
        <v>2618</v>
      </c>
      <c r="D4178" s="32">
        <f t="shared" si="2299"/>
        <v>1.6234999999999999</v>
      </c>
      <c r="E4178" s="33">
        <f t="shared" si="2300"/>
        <v>126.633</v>
      </c>
      <c r="F4178" s="78"/>
      <c r="G4178" s="42">
        <f t="shared" si="2301"/>
        <v>0</v>
      </c>
      <c r="H4178" s="36">
        <f t="shared" si="2303"/>
        <v>78</v>
      </c>
      <c r="I4178" s="36">
        <f t="shared" si="2302"/>
        <v>0</v>
      </c>
      <c r="J4178" s="138">
        <v>200</v>
      </c>
      <c r="K4178" s="273">
        <v>1.91</v>
      </c>
      <c r="L4178" s="25">
        <v>0.15</v>
      </c>
      <c r="M4178" s="26">
        <f t="shared" si="2304"/>
        <v>0.28649999999999998</v>
      </c>
      <c r="N4178" s="139"/>
      <c r="O4178" s="39"/>
    </row>
    <row r="4179" spans="1:15" ht="15.75">
      <c r="A4179" s="236" t="s">
        <v>2619</v>
      </c>
      <c r="B4179" s="151" t="s">
        <v>6966</v>
      </c>
      <c r="C4179" s="31" t="s">
        <v>314</v>
      </c>
      <c r="D4179" s="32">
        <f t="shared" si="2299"/>
        <v>4.9809999999999999</v>
      </c>
      <c r="E4179" s="33">
        <f t="shared" si="2300"/>
        <v>388.51799999999997</v>
      </c>
      <c r="F4179" s="78"/>
      <c r="G4179" s="42">
        <f t="shared" si="2301"/>
        <v>0</v>
      </c>
      <c r="H4179" s="36">
        <f t="shared" si="2303"/>
        <v>78</v>
      </c>
      <c r="I4179" s="36">
        <f t="shared" si="2302"/>
        <v>0</v>
      </c>
      <c r="J4179" s="138">
        <v>40</v>
      </c>
      <c r="K4179" s="273">
        <v>5.86</v>
      </c>
      <c r="L4179" s="25">
        <v>0.15</v>
      </c>
      <c r="M4179" s="26">
        <f t="shared" si="2304"/>
        <v>0.879</v>
      </c>
      <c r="N4179" s="139"/>
      <c r="O4179" s="39"/>
    </row>
    <row r="4180" spans="1:15" ht="15.75">
      <c r="A4180" s="236" t="s">
        <v>2620</v>
      </c>
      <c r="B4180" s="73" t="s">
        <v>6967</v>
      </c>
      <c r="C4180" s="31" t="s">
        <v>314</v>
      </c>
      <c r="D4180" s="32">
        <f t="shared" si="2299"/>
        <v>8.7125000000000004</v>
      </c>
      <c r="E4180" s="33">
        <f t="shared" si="2300"/>
        <v>679.57500000000005</v>
      </c>
      <c r="F4180" s="78"/>
      <c r="G4180" s="42">
        <f t="shared" si="2301"/>
        <v>0</v>
      </c>
      <c r="H4180" s="36">
        <f t="shared" si="2303"/>
        <v>78</v>
      </c>
      <c r="I4180" s="36">
        <f t="shared" si="2302"/>
        <v>0</v>
      </c>
      <c r="J4180" s="150">
        <v>20</v>
      </c>
      <c r="K4180" s="273">
        <v>10.25</v>
      </c>
      <c r="L4180" s="25">
        <v>0.15</v>
      </c>
      <c r="M4180" s="26">
        <f t="shared" si="2304"/>
        <v>1.5374999999999999</v>
      </c>
      <c r="N4180" s="80"/>
      <c r="O4180" s="39"/>
    </row>
    <row r="4181" spans="1:15" ht="15.75">
      <c r="A4181" s="236" t="s">
        <v>2621</v>
      </c>
      <c r="B4181" s="73" t="s">
        <v>6968</v>
      </c>
      <c r="C4181" s="31" t="s">
        <v>314</v>
      </c>
      <c r="D4181" s="32">
        <f t="shared" si="2299"/>
        <v>6.2220000000000004</v>
      </c>
      <c r="E4181" s="33">
        <f t="shared" si="2300"/>
        <v>485.31600000000003</v>
      </c>
      <c r="F4181" s="78"/>
      <c r="G4181" s="42">
        <f t="shared" si="2301"/>
        <v>0</v>
      </c>
      <c r="H4181" s="36">
        <f t="shared" si="2303"/>
        <v>78</v>
      </c>
      <c r="I4181" s="36">
        <f t="shared" si="2302"/>
        <v>0</v>
      </c>
      <c r="J4181" s="150">
        <v>40</v>
      </c>
      <c r="K4181" s="273">
        <v>7.32</v>
      </c>
      <c r="L4181" s="25">
        <v>0.15</v>
      </c>
      <c r="M4181" s="26">
        <f t="shared" si="2304"/>
        <v>1.0980000000000001</v>
      </c>
      <c r="N4181" s="80"/>
      <c r="O4181" s="39"/>
    </row>
    <row r="4182" spans="1:15" ht="15.75">
      <c r="A4182" s="40" t="s">
        <v>6630</v>
      </c>
      <c r="B4182" s="151" t="s">
        <v>2622</v>
      </c>
      <c r="C4182" s="31" t="s">
        <v>14</v>
      </c>
      <c r="D4182" s="32">
        <f t="shared" si="2299"/>
        <v>0.56100000000000005</v>
      </c>
      <c r="E4182" s="33">
        <f t="shared" si="2300"/>
        <v>43.758000000000003</v>
      </c>
      <c r="F4182" s="78"/>
      <c r="G4182" s="42">
        <f t="shared" si="2301"/>
        <v>0</v>
      </c>
      <c r="H4182" s="36">
        <f t="shared" si="2303"/>
        <v>78</v>
      </c>
      <c r="I4182" s="36">
        <f t="shared" si="2302"/>
        <v>0</v>
      </c>
      <c r="J4182" s="138">
        <v>200</v>
      </c>
      <c r="K4182" s="273">
        <v>0.66</v>
      </c>
      <c r="L4182" s="25">
        <v>0.15</v>
      </c>
      <c r="M4182" s="26">
        <f t="shared" si="2304"/>
        <v>9.9000000000000005E-2</v>
      </c>
      <c r="N4182" s="139"/>
      <c r="O4182" s="39"/>
    </row>
    <row r="4183" spans="1:15" ht="15.75">
      <c r="A4183" s="137" t="s">
        <v>4646</v>
      </c>
      <c r="B4183" s="151" t="s">
        <v>2623</v>
      </c>
      <c r="C4183" s="31" t="s">
        <v>14</v>
      </c>
      <c r="D4183" s="32">
        <f t="shared" si="2299"/>
        <v>5.984</v>
      </c>
      <c r="E4183" s="33">
        <f t="shared" si="2300"/>
        <v>466.75200000000001</v>
      </c>
      <c r="F4183" s="78"/>
      <c r="G4183" s="42">
        <f t="shared" si="2301"/>
        <v>0</v>
      </c>
      <c r="H4183" s="36">
        <f t="shared" si="2303"/>
        <v>78</v>
      </c>
      <c r="I4183" s="36">
        <f t="shared" si="2302"/>
        <v>0</v>
      </c>
      <c r="J4183" s="138">
        <v>30</v>
      </c>
      <c r="K4183" s="273">
        <v>7.04</v>
      </c>
      <c r="L4183" s="25">
        <v>0.15</v>
      </c>
      <c r="M4183" s="26">
        <f t="shared" si="2304"/>
        <v>1.056</v>
      </c>
      <c r="N4183" s="139"/>
      <c r="O4183" s="39"/>
    </row>
    <row r="4184" spans="1:15" ht="15.75" hidden="1">
      <c r="A4184" s="137" t="s">
        <v>2624</v>
      </c>
      <c r="B4184" s="151" t="s">
        <v>2625</v>
      </c>
      <c r="C4184" s="31" t="s">
        <v>14</v>
      </c>
      <c r="D4184" s="32">
        <f t="shared" si="2299"/>
        <v>2.4904999999999999</v>
      </c>
      <c r="E4184" s="33">
        <f t="shared" si="2300"/>
        <v>194.25899999999999</v>
      </c>
      <c r="F4184" s="78"/>
      <c r="G4184" s="42">
        <f t="shared" si="2301"/>
        <v>0</v>
      </c>
      <c r="H4184" s="36">
        <f t="shared" si="2303"/>
        <v>78</v>
      </c>
      <c r="I4184" s="36">
        <f t="shared" si="2302"/>
        <v>0</v>
      </c>
      <c r="J4184" s="138">
        <v>50</v>
      </c>
      <c r="K4184" s="273">
        <v>2.93</v>
      </c>
      <c r="L4184" s="25">
        <v>0.15</v>
      </c>
      <c r="M4184" s="26">
        <f t="shared" si="2304"/>
        <v>0.4395</v>
      </c>
      <c r="N4184" s="139" t="s">
        <v>15</v>
      </c>
      <c r="O4184" s="39"/>
    </row>
    <row r="4185" spans="1:15" ht="15.75">
      <c r="A4185" s="236" t="s">
        <v>5541</v>
      </c>
      <c r="B4185" s="151" t="s">
        <v>5542</v>
      </c>
      <c r="C4185" s="31" t="s">
        <v>14</v>
      </c>
      <c r="D4185" s="32">
        <f t="shared" ref="D4185" si="2310">K4185-M4185</f>
        <v>0.93500000000000005</v>
      </c>
      <c r="E4185" s="33">
        <f t="shared" ref="E4185" si="2311">D4185*H4185</f>
        <v>72.930000000000007</v>
      </c>
      <c r="F4185" s="78"/>
      <c r="G4185" s="42">
        <f t="shared" ref="G4185" si="2312">F4185*D4185</f>
        <v>0</v>
      </c>
      <c r="H4185" s="36">
        <f t="shared" si="2303"/>
        <v>78</v>
      </c>
      <c r="I4185" s="36">
        <f t="shared" ref="I4185" si="2313">E4185*F4185</f>
        <v>0</v>
      </c>
      <c r="J4185" s="138">
        <v>500</v>
      </c>
      <c r="K4185" s="273">
        <v>1.1000000000000001</v>
      </c>
      <c r="L4185" s="25">
        <v>0.15</v>
      </c>
      <c r="M4185" s="26">
        <f t="shared" ref="M4185" si="2314">K4185*L4185</f>
        <v>0.16500000000000001</v>
      </c>
      <c r="N4185" s="139"/>
      <c r="O4185" s="39"/>
    </row>
    <row r="4186" spans="1:15" ht="15.75">
      <c r="A4186" s="236" t="s">
        <v>2626</v>
      </c>
      <c r="B4186" s="151" t="s">
        <v>2627</v>
      </c>
      <c r="C4186" s="31" t="s">
        <v>14</v>
      </c>
      <c r="D4186" s="32">
        <f t="shared" si="2299"/>
        <v>1.2495000000000001</v>
      </c>
      <c r="E4186" s="33">
        <f t="shared" si="2300"/>
        <v>97.460999999999999</v>
      </c>
      <c r="F4186" s="78"/>
      <c r="G4186" s="42">
        <f t="shared" si="2301"/>
        <v>0</v>
      </c>
      <c r="H4186" s="36">
        <f t="shared" si="2303"/>
        <v>78</v>
      </c>
      <c r="I4186" s="36">
        <f t="shared" si="2302"/>
        <v>0</v>
      </c>
      <c r="J4186" s="138" t="s">
        <v>6697</v>
      </c>
      <c r="K4186" s="273">
        <v>1.47</v>
      </c>
      <c r="L4186" s="25">
        <v>0.15</v>
      </c>
      <c r="M4186" s="26">
        <f t="shared" si="2304"/>
        <v>0.2205</v>
      </c>
      <c r="N4186" s="139"/>
      <c r="O4186" s="39"/>
    </row>
    <row r="4187" spans="1:15" ht="15.75" hidden="1">
      <c r="A4187" s="137"/>
      <c r="B4187" s="151" t="s">
        <v>3878</v>
      </c>
      <c r="C4187" s="31" t="s">
        <v>14</v>
      </c>
      <c r="D4187" s="32">
        <f t="shared" si="2299"/>
        <v>1.3090000000000002</v>
      </c>
      <c r="E4187" s="33">
        <f t="shared" si="2300"/>
        <v>102.10200000000002</v>
      </c>
      <c r="F4187" s="78"/>
      <c r="G4187" s="42">
        <f t="shared" si="2301"/>
        <v>0</v>
      </c>
      <c r="H4187" s="36">
        <f t="shared" si="2303"/>
        <v>78</v>
      </c>
      <c r="I4187" s="36">
        <f t="shared" si="2302"/>
        <v>0</v>
      </c>
      <c r="J4187" s="148">
        <v>100</v>
      </c>
      <c r="K4187" s="273">
        <v>1.54</v>
      </c>
      <c r="L4187" s="25">
        <v>0.15</v>
      </c>
      <c r="M4187" s="26">
        <f t="shared" si="2304"/>
        <v>0.23099999999999998</v>
      </c>
      <c r="N4187" s="149" t="s">
        <v>15</v>
      </c>
      <c r="O4187" s="39"/>
    </row>
    <row r="4188" spans="1:15" ht="15" customHeight="1">
      <c r="A4188" s="236" t="s">
        <v>6695</v>
      </c>
      <c r="B4188" s="151" t="s">
        <v>6693</v>
      </c>
      <c r="C4188" s="31" t="s">
        <v>14</v>
      </c>
      <c r="D4188" s="32">
        <f t="shared" ref="D4188" si="2315">K4188-M4188</f>
        <v>1.496</v>
      </c>
      <c r="E4188" s="33">
        <f t="shared" ref="E4188" si="2316">D4188*H4188</f>
        <v>116.688</v>
      </c>
      <c r="F4188" s="78"/>
      <c r="G4188" s="42">
        <f t="shared" ref="G4188" si="2317">F4188*D4188</f>
        <v>0</v>
      </c>
      <c r="H4188" s="36">
        <f t="shared" si="2303"/>
        <v>78</v>
      </c>
      <c r="I4188" s="36">
        <f t="shared" ref="I4188" si="2318">E4188*F4188</f>
        <v>0</v>
      </c>
      <c r="J4188" s="138">
        <v>200</v>
      </c>
      <c r="K4188" s="273">
        <v>1.76</v>
      </c>
      <c r="L4188" s="25">
        <v>0.15</v>
      </c>
      <c r="M4188" s="26">
        <f t="shared" ref="M4188" si="2319">K4188*L4188</f>
        <v>0.26400000000000001</v>
      </c>
      <c r="N4188" s="139"/>
      <c r="O4188" s="39"/>
    </row>
    <row r="4189" spans="1:15" ht="15" customHeight="1">
      <c r="A4189" s="236" t="s">
        <v>6696</v>
      </c>
      <c r="B4189" s="151" t="s">
        <v>6694</v>
      </c>
      <c r="C4189" s="31" t="s">
        <v>14</v>
      </c>
      <c r="D4189" s="32">
        <f t="shared" si="2299"/>
        <v>1.496</v>
      </c>
      <c r="E4189" s="33">
        <f t="shared" si="2300"/>
        <v>116.688</v>
      </c>
      <c r="F4189" s="78"/>
      <c r="G4189" s="42">
        <f t="shared" si="2301"/>
        <v>0</v>
      </c>
      <c r="H4189" s="36">
        <f t="shared" si="2303"/>
        <v>78</v>
      </c>
      <c r="I4189" s="36">
        <f t="shared" si="2302"/>
        <v>0</v>
      </c>
      <c r="J4189" s="138">
        <v>200</v>
      </c>
      <c r="K4189" s="273">
        <v>1.76</v>
      </c>
      <c r="L4189" s="25">
        <v>0.15</v>
      </c>
      <c r="M4189" s="26">
        <f t="shared" si="2304"/>
        <v>0.26400000000000001</v>
      </c>
      <c r="N4189" s="139"/>
      <c r="O4189" s="39"/>
    </row>
    <row r="4190" spans="1:15" ht="15.75">
      <c r="A4190" s="236" t="s">
        <v>2629</v>
      </c>
      <c r="B4190" s="151" t="s">
        <v>5430</v>
      </c>
      <c r="C4190" s="31" t="s">
        <v>14</v>
      </c>
      <c r="D4190" s="32">
        <f t="shared" si="2299"/>
        <v>1.3090000000000002</v>
      </c>
      <c r="E4190" s="33">
        <f t="shared" si="2300"/>
        <v>102.10200000000002</v>
      </c>
      <c r="F4190" s="78"/>
      <c r="G4190" s="42">
        <f t="shared" si="2301"/>
        <v>0</v>
      </c>
      <c r="H4190" s="36">
        <f t="shared" si="2303"/>
        <v>78</v>
      </c>
      <c r="I4190" s="36">
        <f t="shared" si="2302"/>
        <v>0</v>
      </c>
      <c r="J4190" s="148">
        <v>200</v>
      </c>
      <c r="K4190" s="273">
        <v>1.54</v>
      </c>
      <c r="L4190" s="25">
        <v>0.15</v>
      </c>
      <c r="M4190" s="26">
        <f t="shared" si="2304"/>
        <v>0.23099999999999998</v>
      </c>
      <c r="N4190" s="149"/>
      <c r="O4190" s="39"/>
    </row>
    <row r="4191" spans="1:15" ht="15.75">
      <c r="A4191" s="137" t="s">
        <v>2630</v>
      </c>
      <c r="B4191" s="151" t="s">
        <v>2631</v>
      </c>
      <c r="C4191" s="31" t="s">
        <v>14</v>
      </c>
      <c r="D4191" s="32">
        <f t="shared" ref="D4191:D4248" si="2320">K4191-M4191</f>
        <v>0.2465</v>
      </c>
      <c r="E4191" s="33">
        <f t="shared" ref="E4191:E4248" si="2321">D4191*H4191</f>
        <v>19.227</v>
      </c>
      <c r="F4191" s="78"/>
      <c r="G4191" s="42">
        <f t="shared" ref="G4191:G4248" si="2322">F4191*D4191</f>
        <v>0</v>
      </c>
      <c r="H4191" s="36">
        <f t="shared" si="2303"/>
        <v>78</v>
      </c>
      <c r="I4191" s="36">
        <f t="shared" ref="I4191:I4248" si="2323">E4191*F4191</f>
        <v>0</v>
      </c>
      <c r="J4191" s="138">
        <v>1000</v>
      </c>
      <c r="K4191" s="273">
        <v>0.28999999999999998</v>
      </c>
      <c r="L4191" s="25">
        <v>0.15</v>
      </c>
      <c r="M4191" s="26">
        <f t="shared" si="2304"/>
        <v>4.3499999999999997E-2</v>
      </c>
      <c r="N4191" s="139"/>
      <c r="O4191" s="39"/>
    </row>
    <row r="4192" spans="1:15" ht="15.75" hidden="1">
      <c r="A4192" s="137" t="s">
        <v>2632</v>
      </c>
      <c r="B4192" s="151" t="s">
        <v>2633</v>
      </c>
      <c r="C4192" s="31" t="s">
        <v>14</v>
      </c>
      <c r="D4192" s="32">
        <f t="shared" si="2320"/>
        <v>2.2440000000000002</v>
      </c>
      <c r="E4192" s="33">
        <f t="shared" si="2321"/>
        <v>175.03200000000001</v>
      </c>
      <c r="F4192" s="78"/>
      <c r="G4192" s="42">
        <f t="shared" si="2322"/>
        <v>0</v>
      </c>
      <c r="H4192" s="36">
        <f t="shared" si="2303"/>
        <v>78</v>
      </c>
      <c r="I4192" s="36">
        <f t="shared" si="2323"/>
        <v>0</v>
      </c>
      <c r="J4192" s="148">
        <v>50</v>
      </c>
      <c r="K4192" s="273">
        <v>2.64</v>
      </c>
      <c r="L4192" s="25">
        <v>0.15</v>
      </c>
      <c r="M4192" s="26">
        <f t="shared" si="2304"/>
        <v>0.39600000000000002</v>
      </c>
      <c r="N4192" s="149" t="s">
        <v>15</v>
      </c>
      <c r="O4192" s="39"/>
    </row>
    <row r="4193" spans="1:15" ht="15.75">
      <c r="A4193" s="236" t="s">
        <v>5547</v>
      </c>
      <c r="B4193" s="151" t="s">
        <v>5548</v>
      </c>
      <c r="C4193" s="31" t="s">
        <v>14</v>
      </c>
      <c r="D4193" s="32">
        <f t="shared" si="2320"/>
        <v>2.8559999999999999</v>
      </c>
      <c r="E4193" s="33">
        <f t="shared" si="2321"/>
        <v>222.768</v>
      </c>
      <c r="F4193" s="78"/>
      <c r="G4193" s="42">
        <f t="shared" si="2322"/>
        <v>0</v>
      </c>
      <c r="H4193" s="36">
        <f t="shared" ref="H4193:H4266" si="2324">$K$4</f>
        <v>78</v>
      </c>
      <c r="I4193" s="36">
        <f t="shared" si="2323"/>
        <v>0</v>
      </c>
      <c r="J4193" s="148">
        <v>50</v>
      </c>
      <c r="K4193" s="273">
        <v>3.36</v>
      </c>
      <c r="L4193" s="25">
        <v>0.15</v>
      </c>
      <c r="M4193" s="26">
        <f t="shared" si="2304"/>
        <v>0.504</v>
      </c>
      <c r="N4193" s="149"/>
      <c r="O4193" s="39"/>
    </row>
    <row r="4194" spans="1:15" ht="15.75" hidden="1">
      <c r="A4194" s="137" t="s">
        <v>2636</v>
      </c>
      <c r="B4194" s="151" t="s">
        <v>4978</v>
      </c>
      <c r="C4194" s="31" t="s">
        <v>14</v>
      </c>
      <c r="D4194" s="32">
        <f t="shared" si="2320"/>
        <v>2.4904999999999999</v>
      </c>
      <c r="E4194" s="33">
        <f t="shared" si="2321"/>
        <v>194.25899999999999</v>
      </c>
      <c r="F4194" s="78"/>
      <c r="G4194" s="42">
        <f t="shared" si="2322"/>
        <v>0</v>
      </c>
      <c r="H4194" s="36">
        <f t="shared" si="2324"/>
        <v>78</v>
      </c>
      <c r="I4194" s="36">
        <f t="shared" si="2323"/>
        <v>0</v>
      </c>
      <c r="J4194" s="150">
        <v>60</v>
      </c>
      <c r="K4194" s="273">
        <v>2.93</v>
      </c>
      <c r="L4194" s="25">
        <v>0.15</v>
      </c>
      <c r="M4194" s="26">
        <f t="shared" si="2304"/>
        <v>0.4395</v>
      </c>
      <c r="N4194" s="80" t="s">
        <v>15</v>
      </c>
      <c r="O4194" s="39"/>
    </row>
    <row r="4195" spans="1:15" ht="15.75">
      <c r="A4195" s="236" t="s">
        <v>2634</v>
      </c>
      <c r="B4195" s="151" t="s">
        <v>2635</v>
      </c>
      <c r="C4195" s="31" t="s">
        <v>14</v>
      </c>
      <c r="D4195" s="32">
        <f t="shared" ref="D4195" si="2325">K4195-M4195</f>
        <v>2.4904999999999999</v>
      </c>
      <c r="E4195" s="33">
        <f t="shared" ref="E4195" si="2326">D4195*H4195</f>
        <v>194.25899999999999</v>
      </c>
      <c r="F4195" s="78"/>
      <c r="G4195" s="42">
        <f t="shared" ref="G4195" si="2327">F4195*D4195</f>
        <v>0</v>
      </c>
      <c r="H4195" s="36">
        <f t="shared" si="2324"/>
        <v>78</v>
      </c>
      <c r="I4195" s="36">
        <f t="shared" ref="I4195" si="2328">E4195*F4195</f>
        <v>0</v>
      </c>
      <c r="J4195" s="148">
        <v>50</v>
      </c>
      <c r="K4195" s="273">
        <v>2.93</v>
      </c>
      <c r="L4195" s="25">
        <v>0.15</v>
      </c>
      <c r="M4195" s="26">
        <f t="shared" ref="M4195" si="2329">K4195*L4195</f>
        <v>0.4395</v>
      </c>
      <c r="N4195" s="149"/>
      <c r="O4195" s="39"/>
    </row>
    <row r="4196" spans="1:15" ht="15.75">
      <c r="A4196" s="236" t="s">
        <v>2637</v>
      </c>
      <c r="B4196" s="151" t="s">
        <v>2638</v>
      </c>
      <c r="C4196" s="31" t="s">
        <v>14</v>
      </c>
      <c r="D4196" s="32">
        <f t="shared" si="2320"/>
        <v>1.0029999999999999</v>
      </c>
      <c r="E4196" s="33">
        <f t="shared" si="2321"/>
        <v>78.233999999999995</v>
      </c>
      <c r="F4196" s="78"/>
      <c r="G4196" s="42">
        <f t="shared" si="2322"/>
        <v>0</v>
      </c>
      <c r="H4196" s="36">
        <f t="shared" si="2324"/>
        <v>78</v>
      </c>
      <c r="I4196" s="36">
        <f t="shared" si="2323"/>
        <v>0</v>
      </c>
      <c r="J4196" s="138">
        <v>200</v>
      </c>
      <c r="K4196" s="273">
        <v>1.18</v>
      </c>
      <c r="L4196" s="25">
        <v>0.15</v>
      </c>
      <c r="M4196" s="26">
        <f t="shared" si="2304"/>
        <v>0.17699999999999999</v>
      </c>
      <c r="N4196" s="139"/>
      <c r="O4196" s="39"/>
    </row>
    <row r="4197" spans="1:15" ht="15.75">
      <c r="A4197" s="236" t="s">
        <v>4979</v>
      </c>
      <c r="B4197" s="151" t="s">
        <v>6083</v>
      </c>
      <c r="C4197" s="31" t="s">
        <v>14</v>
      </c>
      <c r="D4197" s="32">
        <f t="shared" ref="D4197" si="2330">K4197-M4197</f>
        <v>1.0625</v>
      </c>
      <c r="E4197" s="33">
        <f t="shared" ref="E4197" si="2331">D4197*H4197</f>
        <v>82.875</v>
      </c>
      <c r="F4197" s="78"/>
      <c r="G4197" s="42">
        <f t="shared" ref="G4197" si="2332">F4197*D4197</f>
        <v>0</v>
      </c>
      <c r="H4197" s="36">
        <f t="shared" si="2324"/>
        <v>78</v>
      </c>
      <c r="I4197" s="36">
        <f t="shared" ref="I4197" si="2333">E4197*F4197</f>
        <v>0</v>
      </c>
      <c r="J4197" s="148">
        <v>200</v>
      </c>
      <c r="K4197" s="273">
        <v>1.25</v>
      </c>
      <c r="L4197" s="25">
        <v>0.15</v>
      </c>
      <c r="M4197" s="26">
        <f t="shared" ref="M4197" si="2334">K4197*L4197</f>
        <v>0.1875</v>
      </c>
      <c r="N4197" s="149"/>
      <c r="O4197" s="39"/>
    </row>
    <row r="4198" spans="1:15" ht="15.75" hidden="1">
      <c r="A4198" s="137" t="s">
        <v>2639</v>
      </c>
      <c r="B4198" s="151" t="s">
        <v>2640</v>
      </c>
      <c r="C4198" s="31" t="s">
        <v>14</v>
      </c>
      <c r="D4198" s="32">
        <f t="shared" si="2320"/>
        <v>0.86699999999999999</v>
      </c>
      <c r="E4198" s="33">
        <f t="shared" si="2321"/>
        <v>67.626000000000005</v>
      </c>
      <c r="F4198" s="78"/>
      <c r="G4198" s="42">
        <f t="shared" si="2322"/>
        <v>0</v>
      </c>
      <c r="H4198" s="36">
        <f t="shared" si="2324"/>
        <v>78</v>
      </c>
      <c r="I4198" s="36">
        <f t="shared" si="2323"/>
        <v>0</v>
      </c>
      <c r="J4198" s="138">
        <v>350</v>
      </c>
      <c r="K4198" s="273">
        <v>1.02</v>
      </c>
      <c r="L4198" s="25">
        <v>0.15</v>
      </c>
      <c r="M4198" s="26">
        <f t="shared" si="2304"/>
        <v>0.153</v>
      </c>
      <c r="N4198" s="139" t="s">
        <v>15</v>
      </c>
      <c r="O4198" s="39"/>
    </row>
    <row r="4199" spans="1:15" ht="15.75">
      <c r="A4199" s="137" t="s">
        <v>2641</v>
      </c>
      <c r="B4199" s="151" t="s">
        <v>2642</v>
      </c>
      <c r="C4199" s="31" t="s">
        <v>14</v>
      </c>
      <c r="D4199" s="32">
        <f t="shared" si="2320"/>
        <v>0.93500000000000005</v>
      </c>
      <c r="E4199" s="33">
        <f t="shared" si="2321"/>
        <v>72.930000000000007</v>
      </c>
      <c r="F4199" s="78"/>
      <c r="G4199" s="42">
        <f t="shared" si="2322"/>
        <v>0</v>
      </c>
      <c r="H4199" s="36">
        <f t="shared" si="2324"/>
        <v>78</v>
      </c>
      <c r="I4199" s="36">
        <f t="shared" si="2323"/>
        <v>0</v>
      </c>
      <c r="J4199" s="138">
        <v>500</v>
      </c>
      <c r="K4199" s="273">
        <v>1.1000000000000001</v>
      </c>
      <c r="L4199" s="25">
        <v>0.15</v>
      </c>
      <c r="M4199" s="26">
        <f t="shared" si="2304"/>
        <v>0.16500000000000001</v>
      </c>
      <c r="N4199" s="139"/>
      <c r="O4199" s="39"/>
    </row>
    <row r="4200" spans="1:15" ht="15.75">
      <c r="A4200" s="236" t="s">
        <v>3979</v>
      </c>
      <c r="B4200" s="151" t="s">
        <v>3981</v>
      </c>
      <c r="C4200" s="31" t="s">
        <v>14</v>
      </c>
      <c r="D4200" s="32">
        <f>K4200-M4200</f>
        <v>1.2495000000000001</v>
      </c>
      <c r="E4200" s="33">
        <f>D4200*H4200</f>
        <v>97.460999999999999</v>
      </c>
      <c r="F4200" s="78"/>
      <c r="G4200" s="42">
        <f>F4200*D4200</f>
        <v>0</v>
      </c>
      <c r="H4200" s="36">
        <f t="shared" si="2324"/>
        <v>78</v>
      </c>
      <c r="I4200" s="36">
        <f>E4200*F4200</f>
        <v>0</v>
      </c>
      <c r="J4200" s="138">
        <v>250</v>
      </c>
      <c r="K4200" s="273">
        <v>1.47</v>
      </c>
      <c r="L4200" s="25">
        <v>0.15</v>
      </c>
      <c r="M4200" s="26">
        <f>K4200*L4200</f>
        <v>0.2205</v>
      </c>
      <c r="N4200" s="139"/>
      <c r="O4200" s="39"/>
    </row>
    <row r="4201" spans="1:15" ht="15.75">
      <c r="A4201" s="137" t="s">
        <v>2643</v>
      </c>
      <c r="B4201" s="151" t="s">
        <v>3980</v>
      </c>
      <c r="C4201" s="31" t="s">
        <v>14</v>
      </c>
      <c r="D4201" s="32">
        <f>K4201-M4201</f>
        <v>1.3685</v>
      </c>
      <c r="E4201" s="33">
        <f>D4201*H4201</f>
        <v>106.74300000000001</v>
      </c>
      <c r="F4201" s="78"/>
      <c r="G4201" s="42">
        <f>F4201*D4201</f>
        <v>0</v>
      </c>
      <c r="H4201" s="36">
        <f t="shared" si="2324"/>
        <v>78</v>
      </c>
      <c r="I4201" s="36">
        <f>E4201*F4201</f>
        <v>0</v>
      </c>
      <c r="J4201" s="138">
        <v>200</v>
      </c>
      <c r="K4201" s="273">
        <v>1.61</v>
      </c>
      <c r="L4201" s="25">
        <v>0.15</v>
      </c>
      <c r="M4201" s="26">
        <f>K4201*L4201</f>
        <v>0.24149999999999999</v>
      </c>
      <c r="N4201" s="139"/>
      <c r="O4201" s="39"/>
    </row>
    <row r="4202" spans="1:15" ht="15.75">
      <c r="A4202" s="236" t="s">
        <v>5544</v>
      </c>
      <c r="B4202" s="151" t="s">
        <v>5545</v>
      </c>
      <c r="C4202" s="31" t="s">
        <v>79</v>
      </c>
      <c r="D4202" s="32">
        <f t="shared" ref="D4202" si="2335">K4202-M4202</f>
        <v>3.74</v>
      </c>
      <c r="E4202" s="33">
        <f t="shared" ref="E4202" si="2336">D4202*H4202</f>
        <v>291.72000000000003</v>
      </c>
      <c r="F4202" s="78"/>
      <c r="G4202" s="42">
        <f t="shared" ref="G4202" si="2337">F4202*D4202</f>
        <v>0</v>
      </c>
      <c r="H4202" s="36">
        <f t="shared" si="2324"/>
        <v>78</v>
      </c>
      <c r="I4202" s="36">
        <f t="shared" ref="I4202" si="2338">E4202*F4202</f>
        <v>0</v>
      </c>
      <c r="J4202" s="138">
        <v>50</v>
      </c>
      <c r="K4202" s="273">
        <v>4.4000000000000004</v>
      </c>
      <c r="L4202" s="25">
        <v>0.15</v>
      </c>
      <c r="M4202" s="26">
        <f t="shared" ref="M4202" si="2339">K4202*L4202</f>
        <v>0.66</v>
      </c>
      <c r="N4202" s="139"/>
      <c r="O4202" s="39"/>
    </row>
    <row r="4203" spans="1:15" ht="15.75" hidden="1">
      <c r="A4203" s="137" t="s">
        <v>5546</v>
      </c>
      <c r="B4203" s="151" t="s">
        <v>5627</v>
      </c>
      <c r="C4203" s="31" t="s">
        <v>79</v>
      </c>
      <c r="D4203" s="32">
        <f t="shared" si="2320"/>
        <v>2.4904999999999999</v>
      </c>
      <c r="E4203" s="33">
        <f t="shared" si="2321"/>
        <v>194.25899999999999</v>
      </c>
      <c r="F4203" s="78"/>
      <c r="G4203" s="42">
        <f t="shared" si="2322"/>
        <v>0</v>
      </c>
      <c r="H4203" s="36">
        <f t="shared" si="2324"/>
        <v>78</v>
      </c>
      <c r="I4203" s="36">
        <f t="shared" si="2323"/>
        <v>0</v>
      </c>
      <c r="J4203" s="138">
        <v>50</v>
      </c>
      <c r="K4203" s="273">
        <v>2.93</v>
      </c>
      <c r="L4203" s="25">
        <v>0.15</v>
      </c>
      <c r="M4203" s="26">
        <f t="shared" si="2304"/>
        <v>0.4395</v>
      </c>
      <c r="N4203" s="139" t="s">
        <v>15</v>
      </c>
      <c r="O4203" s="39"/>
    </row>
    <row r="4204" spans="1:15" ht="15.75" hidden="1">
      <c r="A4204" s="137"/>
      <c r="B4204" s="151" t="s">
        <v>2644</v>
      </c>
      <c r="C4204" s="31" t="s">
        <v>14</v>
      </c>
      <c r="D4204" s="32">
        <f t="shared" si="2320"/>
        <v>19.915500000000002</v>
      </c>
      <c r="E4204" s="33">
        <f t="shared" si="2321"/>
        <v>1553.4090000000001</v>
      </c>
      <c r="F4204" s="78"/>
      <c r="G4204" s="42">
        <f t="shared" si="2322"/>
        <v>0</v>
      </c>
      <c r="H4204" s="36">
        <f t="shared" si="2324"/>
        <v>78</v>
      </c>
      <c r="I4204" s="36">
        <f t="shared" si="2323"/>
        <v>0</v>
      </c>
      <c r="J4204" s="138">
        <v>6</v>
      </c>
      <c r="K4204" s="273">
        <v>23.43</v>
      </c>
      <c r="L4204" s="25">
        <v>0.15</v>
      </c>
      <c r="M4204" s="26">
        <f t="shared" si="2304"/>
        <v>3.5145</v>
      </c>
      <c r="N4204" s="139" t="s">
        <v>15</v>
      </c>
      <c r="O4204" s="39"/>
    </row>
    <row r="4205" spans="1:15" ht="15.75" hidden="1">
      <c r="A4205" s="137" t="s">
        <v>2645</v>
      </c>
      <c r="B4205" s="151" t="s">
        <v>2646</v>
      </c>
      <c r="C4205" s="31" t="s">
        <v>14</v>
      </c>
      <c r="D4205" s="32">
        <f t="shared" si="2320"/>
        <v>0.86699999999999999</v>
      </c>
      <c r="E4205" s="33">
        <f t="shared" si="2321"/>
        <v>67.626000000000005</v>
      </c>
      <c r="F4205" s="78"/>
      <c r="G4205" s="42">
        <f t="shared" si="2322"/>
        <v>0</v>
      </c>
      <c r="H4205" s="36">
        <f t="shared" si="2324"/>
        <v>78</v>
      </c>
      <c r="I4205" s="36">
        <f t="shared" si="2323"/>
        <v>0</v>
      </c>
      <c r="J4205" s="138">
        <v>250</v>
      </c>
      <c r="K4205" s="273">
        <v>1.02</v>
      </c>
      <c r="L4205" s="25">
        <v>0.15</v>
      </c>
      <c r="M4205" s="26">
        <f t="shared" si="2304"/>
        <v>0.153</v>
      </c>
      <c r="N4205" s="139" t="s">
        <v>15</v>
      </c>
      <c r="O4205" s="39"/>
    </row>
    <row r="4206" spans="1:15" ht="15.75">
      <c r="A4206" s="236" t="s">
        <v>2647</v>
      </c>
      <c r="B4206" s="151" t="s">
        <v>2648</v>
      </c>
      <c r="C4206" s="31" t="s">
        <v>14</v>
      </c>
      <c r="D4206" s="32">
        <f t="shared" si="2320"/>
        <v>1.4279999999999999</v>
      </c>
      <c r="E4206" s="33">
        <f t="shared" si="2321"/>
        <v>111.384</v>
      </c>
      <c r="F4206" s="78"/>
      <c r="G4206" s="42">
        <f t="shared" si="2322"/>
        <v>0</v>
      </c>
      <c r="H4206" s="36">
        <f t="shared" si="2324"/>
        <v>78</v>
      </c>
      <c r="I4206" s="36">
        <f t="shared" si="2323"/>
        <v>0</v>
      </c>
      <c r="J4206" s="138">
        <v>200</v>
      </c>
      <c r="K4206" s="273">
        <v>1.68</v>
      </c>
      <c r="L4206" s="25">
        <v>0.15</v>
      </c>
      <c r="M4206" s="26">
        <f t="shared" si="2304"/>
        <v>0.252</v>
      </c>
      <c r="N4206" s="139"/>
      <c r="O4206" s="39"/>
    </row>
    <row r="4207" spans="1:15" ht="15.75">
      <c r="A4207" s="236" t="s">
        <v>4647</v>
      </c>
      <c r="B4207" s="151" t="s">
        <v>4165</v>
      </c>
      <c r="C4207" s="31" t="s">
        <v>14</v>
      </c>
      <c r="D4207" s="32">
        <f t="shared" si="2320"/>
        <v>0.629</v>
      </c>
      <c r="E4207" s="33">
        <f t="shared" si="2321"/>
        <v>49.061999999999998</v>
      </c>
      <c r="F4207" s="78"/>
      <c r="G4207" s="42">
        <f t="shared" si="2322"/>
        <v>0</v>
      </c>
      <c r="H4207" s="36">
        <f t="shared" si="2324"/>
        <v>78</v>
      </c>
      <c r="I4207" s="36">
        <f t="shared" si="2323"/>
        <v>0</v>
      </c>
      <c r="J4207" s="138">
        <v>250</v>
      </c>
      <c r="K4207" s="273">
        <v>0.74</v>
      </c>
      <c r="L4207" s="25">
        <v>0.15</v>
      </c>
      <c r="M4207" s="26">
        <f t="shared" si="2304"/>
        <v>0.111</v>
      </c>
      <c r="N4207" s="139"/>
      <c r="O4207" s="39"/>
    </row>
    <row r="4208" spans="1:15" ht="15.75">
      <c r="A4208" s="236" t="s">
        <v>5984</v>
      </c>
      <c r="B4208" s="151" t="s">
        <v>5985</v>
      </c>
      <c r="C4208" s="31" t="s">
        <v>14</v>
      </c>
      <c r="D4208" s="32">
        <f t="shared" si="2320"/>
        <v>6.8510000000000009</v>
      </c>
      <c r="E4208" s="33">
        <f t="shared" si="2321"/>
        <v>534.37800000000004</v>
      </c>
      <c r="F4208" s="78"/>
      <c r="G4208" s="42">
        <f t="shared" si="2322"/>
        <v>0</v>
      </c>
      <c r="H4208" s="36">
        <f t="shared" si="2324"/>
        <v>78</v>
      </c>
      <c r="I4208" s="36">
        <f t="shared" si="2323"/>
        <v>0</v>
      </c>
      <c r="J4208" s="138">
        <v>50</v>
      </c>
      <c r="K4208" s="273">
        <v>8.06</v>
      </c>
      <c r="L4208" s="25">
        <v>0.15</v>
      </c>
      <c r="M4208" s="26">
        <f t="shared" si="2304"/>
        <v>1.2090000000000001</v>
      </c>
      <c r="N4208" s="139"/>
      <c r="O4208" s="39"/>
    </row>
    <row r="4209" spans="1:15" ht="15.75">
      <c r="A4209" s="236" t="s">
        <v>2649</v>
      </c>
      <c r="B4209" s="151" t="s">
        <v>2650</v>
      </c>
      <c r="C4209" s="31" t="s">
        <v>14</v>
      </c>
      <c r="D4209" s="32">
        <f t="shared" si="2320"/>
        <v>0.32300000000000001</v>
      </c>
      <c r="E4209" s="33">
        <f t="shared" si="2321"/>
        <v>25.193999999999999</v>
      </c>
      <c r="F4209" s="78"/>
      <c r="G4209" s="42">
        <f t="shared" si="2322"/>
        <v>0</v>
      </c>
      <c r="H4209" s="36">
        <f t="shared" si="2324"/>
        <v>78</v>
      </c>
      <c r="I4209" s="36">
        <f t="shared" si="2323"/>
        <v>0</v>
      </c>
      <c r="J4209" s="138">
        <v>500</v>
      </c>
      <c r="K4209" s="273">
        <v>0.38</v>
      </c>
      <c r="L4209" s="25">
        <v>0.15</v>
      </c>
      <c r="M4209" s="26">
        <f t="shared" si="2304"/>
        <v>5.6999999999999995E-2</v>
      </c>
      <c r="N4209" s="139"/>
      <c r="O4209" s="39"/>
    </row>
    <row r="4210" spans="1:15" ht="15.75" hidden="1">
      <c r="A4210" s="137" t="s">
        <v>5423</v>
      </c>
      <c r="B4210" s="151" t="s">
        <v>2651</v>
      </c>
      <c r="C4210" s="31" t="s">
        <v>14</v>
      </c>
      <c r="D4210" s="32">
        <f t="shared" si="2320"/>
        <v>0.1275</v>
      </c>
      <c r="E4210" s="33">
        <f t="shared" si="2321"/>
        <v>9.9450000000000003</v>
      </c>
      <c r="F4210" s="78"/>
      <c r="G4210" s="42">
        <f t="shared" si="2322"/>
        <v>0</v>
      </c>
      <c r="H4210" s="36">
        <f t="shared" si="2324"/>
        <v>78</v>
      </c>
      <c r="I4210" s="36">
        <f t="shared" si="2323"/>
        <v>0</v>
      </c>
      <c r="J4210" s="138">
        <v>500</v>
      </c>
      <c r="K4210" s="273">
        <v>0.15</v>
      </c>
      <c r="L4210" s="25">
        <v>0.15</v>
      </c>
      <c r="M4210" s="26">
        <f t="shared" si="2304"/>
        <v>2.2499999999999999E-2</v>
      </c>
      <c r="N4210" s="139" t="s">
        <v>15</v>
      </c>
      <c r="O4210" s="39"/>
    </row>
    <row r="4211" spans="1:15" ht="15.75">
      <c r="A4211" s="137" t="s">
        <v>2652</v>
      </c>
      <c r="B4211" s="151" t="s">
        <v>2653</v>
      </c>
      <c r="C4211" s="31" t="s">
        <v>14</v>
      </c>
      <c r="D4211" s="32">
        <f t="shared" si="2320"/>
        <v>1.0029999999999999</v>
      </c>
      <c r="E4211" s="33">
        <f t="shared" si="2321"/>
        <v>78.233999999999995</v>
      </c>
      <c r="F4211" s="78"/>
      <c r="G4211" s="42">
        <f t="shared" si="2322"/>
        <v>0</v>
      </c>
      <c r="H4211" s="36">
        <f t="shared" si="2324"/>
        <v>78</v>
      </c>
      <c r="I4211" s="36">
        <f t="shared" si="2323"/>
        <v>0</v>
      </c>
      <c r="J4211" s="138">
        <v>300</v>
      </c>
      <c r="K4211" s="273">
        <v>1.18</v>
      </c>
      <c r="L4211" s="25">
        <v>0.15</v>
      </c>
      <c r="M4211" s="26">
        <f t="shared" si="2304"/>
        <v>0.17699999999999999</v>
      </c>
      <c r="N4211" s="139"/>
      <c r="O4211" s="39"/>
    </row>
    <row r="4212" spans="1:15" ht="15.75" hidden="1">
      <c r="A4212" s="137" t="s">
        <v>2654</v>
      </c>
      <c r="B4212" s="93" t="s">
        <v>2655</v>
      </c>
      <c r="C4212" s="31" t="s">
        <v>14</v>
      </c>
      <c r="D4212" s="32">
        <f t="shared" si="2320"/>
        <v>74.638500000000008</v>
      </c>
      <c r="E4212" s="33">
        <f t="shared" si="2321"/>
        <v>5821.8030000000008</v>
      </c>
      <c r="F4212" s="78"/>
      <c r="G4212" s="42">
        <f t="shared" si="2322"/>
        <v>0</v>
      </c>
      <c r="H4212" s="36">
        <f t="shared" si="2324"/>
        <v>78</v>
      </c>
      <c r="I4212" s="36">
        <f t="shared" si="2323"/>
        <v>0</v>
      </c>
      <c r="J4212" s="150">
        <v>1</v>
      </c>
      <c r="K4212" s="273">
        <v>87.81</v>
      </c>
      <c r="L4212" s="25">
        <v>0.15</v>
      </c>
      <c r="M4212" s="26">
        <f t="shared" si="2304"/>
        <v>13.1715</v>
      </c>
      <c r="N4212" s="80" t="s">
        <v>15</v>
      </c>
      <c r="O4212" s="39"/>
    </row>
    <row r="4213" spans="1:15" ht="15.75">
      <c r="A4213" s="236" t="s">
        <v>2656</v>
      </c>
      <c r="B4213" s="143" t="s">
        <v>3879</v>
      </c>
      <c r="C4213" s="31" t="s">
        <v>14</v>
      </c>
      <c r="D4213" s="32">
        <f t="shared" si="2320"/>
        <v>0.86699999999999999</v>
      </c>
      <c r="E4213" s="33">
        <f t="shared" si="2321"/>
        <v>67.626000000000005</v>
      </c>
      <c r="F4213" s="78"/>
      <c r="G4213" s="42">
        <f t="shared" si="2322"/>
        <v>0</v>
      </c>
      <c r="H4213" s="36">
        <f t="shared" si="2324"/>
        <v>78</v>
      </c>
      <c r="I4213" s="36">
        <f t="shared" si="2323"/>
        <v>0</v>
      </c>
      <c r="J4213" s="138">
        <v>500</v>
      </c>
      <c r="K4213" s="273">
        <v>1.02</v>
      </c>
      <c r="L4213" s="25">
        <v>0.15</v>
      </c>
      <c r="M4213" s="26">
        <f t="shared" si="2304"/>
        <v>0.153</v>
      </c>
      <c r="N4213" s="139"/>
      <c r="O4213" s="39"/>
    </row>
    <row r="4214" spans="1:15" ht="15.75" hidden="1">
      <c r="A4214" s="137" t="s">
        <v>2657</v>
      </c>
      <c r="B4214" s="143" t="s">
        <v>2658</v>
      </c>
      <c r="C4214" s="31" t="s">
        <v>14</v>
      </c>
      <c r="D4214" s="32">
        <f t="shared" si="2320"/>
        <v>0.748</v>
      </c>
      <c r="E4214" s="33">
        <f t="shared" si="2321"/>
        <v>58.344000000000001</v>
      </c>
      <c r="F4214" s="78"/>
      <c r="G4214" s="42">
        <f t="shared" si="2322"/>
        <v>0</v>
      </c>
      <c r="H4214" s="36">
        <f t="shared" si="2324"/>
        <v>78</v>
      </c>
      <c r="I4214" s="36">
        <f t="shared" si="2323"/>
        <v>0</v>
      </c>
      <c r="J4214" s="138">
        <v>250</v>
      </c>
      <c r="K4214" s="273">
        <v>0.88</v>
      </c>
      <c r="L4214" s="25">
        <v>0.15</v>
      </c>
      <c r="M4214" s="26">
        <f t="shared" si="2304"/>
        <v>0.13200000000000001</v>
      </c>
      <c r="N4214" s="139" t="s">
        <v>15</v>
      </c>
      <c r="O4214" s="39"/>
    </row>
    <row r="4215" spans="1:15" ht="15.75" hidden="1">
      <c r="A4215" s="137" t="s">
        <v>2659</v>
      </c>
      <c r="B4215" s="143" t="s">
        <v>4283</v>
      </c>
      <c r="C4215" s="31" t="s">
        <v>14</v>
      </c>
      <c r="D4215" s="32">
        <f t="shared" si="2320"/>
        <v>3.1110000000000002</v>
      </c>
      <c r="E4215" s="33">
        <f t="shared" si="2321"/>
        <v>242.65800000000002</v>
      </c>
      <c r="F4215" s="78"/>
      <c r="G4215" s="42">
        <f t="shared" si="2322"/>
        <v>0</v>
      </c>
      <c r="H4215" s="36">
        <f t="shared" si="2324"/>
        <v>78</v>
      </c>
      <c r="I4215" s="36">
        <f t="shared" si="2323"/>
        <v>0</v>
      </c>
      <c r="J4215" s="138">
        <v>100</v>
      </c>
      <c r="K4215" s="273">
        <v>3.66</v>
      </c>
      <c r="L4215" s="25">
        <v>0.15</v>
      </c>
      <c r="M4215" s="26">
        <f t="shared" si="2304"/>
        <v>0.54900000000000004</v>
      </c>
      <c r="N4215" s="139" t="s">
        <v>15</v>
      </c>
      <c r="O4215" s="39"/>
    </row>
    <row r="4216" spans="1:15" ht="15.75">
      <c r="A4216" s="137" t="s">
        <v>2660</v>
      </c>
      <c r="B4216" s="143" t="s">
        <v>2661</v>
      </c>
      <c r="C4216" s="31" t="s">
        <v>14</v>
      </c>
      <c r="D4216" s="32">
        <f t="shared" si="2320"/>
        <v>1.0029999999999999</v>
      </c>
      <c r="E4216" s="33">
        <f t="shared" si="2321"/>
        <v>78.233999999999995</v>
      </c>
      <c r="F4216" s="78"/>
      <c r="G4216" s="42">
        <f t="shared" si="2322"/>
        <v>0</v>
      </c>
      <c r="H4216" s="36">
        <f t="shared" si="2324"/>
        <v>78</v>
      </c>
      <c r="I4216" s="36">
        <f t="shared" si="2323"/>
        <v>0</v>
      </c>
      <c r="J4216" s="138">
        <v>252</v>
      </c>
      <c r="K4216" s="273">
        <v>1.18</v>
      </c>
      <c r="L4216" s="25">
        <v>0.15</v>
      </c>
      <c r="M4216" s="26">
        <f t="shared" si="2304"/>
        <v>0.17699999999999999</v>
      </c>
      <c r="N4216" s="139"/>
      <c r="O4216" s="39"/>
    </row>
    <row r="4217" spans="1:15" ht="15.75">
      <c r="A4217" s="137" t="s">
        <v>4648</v>
      </c>
      <c r="B4217" s="143" t="s">
        <v>2662</v>
      </c>
      <c r="C4217" s="31" t="s">
        <v>14</v>
      </c>
      <c r="D4217" s="32">
        <f t="shared" si="2320"/>
        <v>6.2220000000000004</v>
      </c>
      <c r="E4217" s="33">
        <f t="shared" si="2321"/>
        <v>485.31600000000003</v>
      </c>
      <c r="F4217" s="78"/>
      <c r="G4217" s="42">
        <f t="shared" si="2322"/>
        <v>0</v>
      </c>
      <c r="H4217" s="36">
        <f t="shared" si="2324"/>
        <v>78</v>
      </c>
      <c r="I4217" s="36">
        <f t="shared" si="2323"/>
        <v>0</v>
      </c>
      <c r="J4217" s="138">
        <v>30</v>
      </c>
      <c r="K4217" s="273">
        <v>7.32</v>
      </c>
      <c r="L4217" s="25">
        <v>0.15</v>
      </c>
      <c r="M4217" s="26">
        <f t="shared" si="2304"/>
        <v>1.0980000000000001</v>
      </c>
      <c r="N4217" s="139"/>
      <c r="O4217" s="39"/>
    </row>
    <row r="4218" spans="1:15" ht="15.75">
      <c r="A4218" s="236" t="s">
        <v>2663</v>
      </c>
      <c r="B4218" s="143" t="s">
        <v>2664</v>
      </c>
      <c r="C4218" s="31" t="s">
        <v>14</v>
      </c>
      <c r="D4218" s="32">
        <f t="shared" si="2320"/>
        <v>0.32300000000000001</v>
      </c>
      <c r="E4218" s="33">
        <f t="shared" si="2321"/>
        <v>25.193999999999999</v>
      </c>
      <c r="F4218" s="78"/>
      <c r="G4218" s="42">
        <f t="shared" si="2322"/>
        <v>0</v>
      </c>
      <c r="H4218" s="36">
        <f t="shared" si="2324"/>
        <v>78</v>
      </c>
      <c r="I4218" s="36">
        <f t="shared" si="2323"/>
        <v>0</v>
      </c>
      <c r="J4218" s="138">
        <v>500</v>
      </c>
      <c r="K4218" s="273">
        <v>0.38</v>
      </c>
      <c r="L4218" s="25">
        <v>0.15</v>
      </c>
      <c r="M4218" s="26">
        <f t="shared" si="2304"/>
        <v>5.6999999999999995E-2</v>
      </c>
      <c r="N4218" s="139"/>
      <c r="O4218" s="39"/>
    </row>
    <row r="4219" spans="1:15" ht="15.75">
      <c r="A4219" s="137" t="s">
        <v>2665</v>
      </c>
      <c r="B4219" s="143" t="s">
        <v>2666</v>
      </c>
      <c r="C4219" s="31" t="s">
        <v>14</v>
      </c>
      <c r="D4219" s="32">
        <f t="shared" si="2320"/>
        <v>1.3090000000000002</v>
      </c>
      <c r="E4219" s="33">
        <f t="shared" si="2321"/>
        <v>102.10200000000002</v>
      </c>
      <c r="F4219" s="78"/>
      <c r="G4219" s="42">
        <f t="shared" si="2322"/>
        <v>0</v>
      </c>
      <c r="H4219" s="36">
        <f t="shared" si="2324"/>
        <v>78</v>
      </c>
      <c r="I4219" s="36">
        <f t="shared" si="2323"/>
        <v>0</v>
      </c>
      <c r="J4219" s="138">
        <v>204</v>
      </c>
      <c r="K4219" s="273">
        <v>1.54</v>
      </c>
      <c r="L4219" s="25">
        <v>0.15</v>
      </c>
      <c r="M4219" s="26">
        <f t="shared" si="2304"/>
        <v>0.23099999999999998</v>
      </c>
      <c r="N4219" s="139"/>
      <c r="O4219" s="39"/>
    </row>
    <row r="4220" spans="1:15" ht="15.75" hidden="1">
      <c r="A4220" s="137" t="s">
        <v>2667</v>
      </c>
      <c r="B4220" s="143" t="s">
        <v>2668</v>
      </c>
      <c r="C4220" s="31" t="s">
        <v>14</v>
      </c>
      <c r="D4220" s="32">
        <f t="shared" si="2320"/>
        <v>6.8510000000000009</v>
      </c>
      <c r="E4220" s="33">
        <f t="shared" si="2321"/>
        <v>534.37800000000004</v>
      </c>
      <c r="F4220" s="78"/>
      <c r="G4220" s="42">
        <f t="shared" si="2322"/>
        <v>0</v>
      </c>
      <c r="H4220" s="36">
        <f t="shared" si="2324"/>
        <v>78</v>
      </c>
      <c r="I4220" s="36">
        <f t="shared" si="2323"/>
        <v>0</v>
      </c>
      <c r="J4220" s="138" t="s">
        <v>1452</v>
      </c>
      <c r="K4220" s="273">
        <v>8.06</v>
      </c>
      <c r="L4220" s="25">
        <v>0.15</v>
      </c>
      <c r="M4220" s="26">
        <f t="shared" si="2304"/>
        <v>1.2090000000000001</v>
      </c>
      <c r="N4220" s="139" t="s">
        <v>15</v>
      </c>
      <c r="O4220" s="39"/>
    </row>
    <row r="4221" spans="1:15" ht="15.75">
      <c r="A4221" s="137" t="s">
        <v>4155</v>
      </c>
      <c r="B4221" s="143" t="s">
        <v>3880</v>
      </c>
      <c r="C4221" s="31" t="s">
        <v>14</v>
      </c>
      <c r="D4221" s="32">
        <f t="shared" si="2320"/>
        <v>1.7510000000000001</v>
      </c>
      <c r="E4221" s="33">
        <f t="shared" si="2321"/>
        <v>136.578</v>
      </c>
      <c r="F4221" s="78"/>
      <c r="G4221" s="42">
        <f t="shared" si="2322"/>
        <v>0</v>
      </c>
      <c r="H4221" s="36">
        <f t="shared" si="2324"/>
        <v>78</v>
      </c>
      <c r="I4221" s="36">
        <f t="shared" si="2323"/>
        <v>0</v>
      </c>
      <c r="J4221" s="138">
        <v>500</v>
      </c>
      <c r="K4221" s="273">
        <v>2.06</v>
      </c>
      <c r="L4221" s="25">
        <v>0.15</v>
      </c>
      <c r="M4221" s="26">
        <f t="shared" si="2304"/>
        <v>0.309</v>
      </c>
      <c r="N4221" s="139"/>
      <c r="O4221" s="39"/>
    </row>
    <row r="4222" spans="1:15" ht="15.75">
      <c r="A4222" s="137" t="s">
        <v>2669</v>
      </c>
      <c r="B4222" s="143" t="s">
        <v>4158</v>
      </c>
      <c r="C4222" s="31" t="s">
        <v>14</v>
      </c>
      <c r="D4222" s="32">
        <f t="shared" si="2320"/>
        <v>5.6014999999999997</v>
      </c>
      <c r="E4222" s="33">
        <f t="shared" si="2321"/>
        <v>436.91699999999997</v>
      </c>
      <c r="F4222" s="78"/>
      <c r="G4222" s="42">
        <f t="shared" si="2322"/>
        <v>0</v>
      </c>
      <c r="H4222" s="36">
        <f t="shared" si="2324"/>
        <v>78</v>
      </c>
      <c r="I4222" s="36">
        <f t="shared" si="2323"/>
        <v>0</v>
      </c>
      <c r="J4222" s="138">
        <v>50</v>
      </c>
      <c r="K4222" s="273">
        <v>6.59</v>
      </c>
      <c r="L4222" s="25">
        <v>0.15</v>
      </c>
      <c r="M4222" s="26">
        <f t="shared" si="2304"/>
        <v>0.98849999999999993</v>
      </c>
      <c r="N4222" s="139"/>
      <c r="O4222" s="39"/>
    </row>
    <row r="4223" spans="1:15" ht="15.75" hidden="1">
      <c r="A4223" s="137" t="s">
        <v>2670</v>
      </c>
      <c r="B4223" s="143" t="s">
        <v>3881</v>
      </c>
      <c r="C4223" s="31" t="s">
        <v>14</v>
      </c>
      <c r="D4223" s="32">
        <f t="shared" si="2320"/>
        <v>1.2495000000000001</v>
      </c>
      <c r="E4223" s="33">
        <f t="shared" si="2321"/>
        <v>97.460999999999999</v>
      </c>
      <c r="F4223" s="78"/>
      <c r="G4223" s="42">
        <f t="shared" si="2322"/>
        <v>0</v>
      </c>
      <c r="H4223" s="36">
        <f t="shared" si="2324"/>
        <v>78</v>
      </c>
      <c r="I4223" s="36">
        <f t="shared" si="2323"/>
        <v>0</v>
      </c>
      <c r="J4223" s="138">
        <v>150</v>
      </c>
      <c r="K4223" s="273">
        <v>1.47</v>
      </c>
      <c r="L4223" s="25">
        <v>0.15</v>
      </c>
      <c r="M4223" s="26">
        <f t="shared" ref="M4223:M4292" si="2340">K4223*L4223</f>
        <v>0.2205</v>
      </c>
      <c r="N4223" s="139" t="s">
        <v>15</v>
      </c>
      <c r="O4223" s="39"/>
    </row>
    <row r="4224" spans="1:15" ht="15.75">
      <c r="A4224" s="137" t="s">
        <v>2660</v>
      </c>
      <c r="B4224" s="143" t="s">
        <v>3882</v>
      </c>
      <c r="C4224" s="31" t="s">
        <v>14</v>
      </c>
      <c r="D4224" s="32">
        <f t="shared" si="2320"/>
        <v>8.84</v>
      </c>
      <c r="E4224" s="33">
        <f t="shared" si="2321"/>
        <v>689.52</v>
      </c>
      <c r="F4224" s="78"/>
      <c r="G4224" s="42">
        <f t="shared" si="2322"/>
        <v>0</v>
      </c>
      <c r="H4224" s="36">
        <f t="shared" si="2324"/>
        <v>78</v>
      </c>
      <c r="I4224" s="36">
        <f t="shared" si="2323"/>
        <v>0</v>
      </c>
      <c r="J4224" s="138">
        <v>50</v>
      </c>
      <c r="K4224" s="273">
        <v>10.4</v>
      </c>
      <c r="L4224" s="25">
        <v>0.15</v>
      </c>
      <c r="M4224" s="26">
        <f t="shared" si="2340"/>
        <v>1.56</v>
      </c>
      <c r="N4224" s="139"/>
      <c r="O4224" s="39"/>
    </row>
    <row r="4225" spans="1:15" ht="15.75" hidden="1">
      <c r="A4225" s="137" t="s">
        <v>2671</v>
      </c>
      <c r="B4225" s="93" t="s">
        <v>3883</v>
      </c>
      <c r="C4225" s="31" t="s">
        <v>14</v>
      </c>
      <c r="D4225" s="32">
        <f t="shared" si="2320"/>
        <v>7.3440000000000003</v>
      </c>
      <c r="E4225" s="33">
        <f t="shared" si="2321"/>
        <v>572.83199999999999</v>
      </c>
      <c r="F4225" s="78"/>
      <c r="G4225" s="42">
        <f t="shared" si="2322"/>
        <v>0</v>
      </c>
      <c r="H4225" s="36">
        <f t="shared" si="2324"/>
        <v>78</v>
      </c>
      <c r="I4225" s="36">
        <f t="shared" si="2323"/>
        <v>0</v>
      </c>
      <c r="J4225" s="150">
        <v>20</v>
      </c>
      <c r="K4225" s="273">
        <v>8.64</v>
      </c>
      <c r="L4225" s="25">
        <v>0.15</v>
      </c>
      <c r="M4225" s="26">
        <f t="shared" si="2340"/>
        <v>1.296</v>
      </c>
      <c r="N4225" s="80" t="s">
        <v>15</v>
      </c>
      <c r="O4225" s="39"/>
    </row>
    <row r="4226" spans="1:15" ht="15.75" hidden="1">
      <c r="A4226" s="137" t="s">
        <v>2672</v>
      </c>
      <c r="B4226" s="151" t="s">
        <v>3884</v>
      </c>
      <c r="C4226" s="31" t="s">
        <v>14</v>
      </c>
      <c r="D4226" s="32">
        <f t="shared" si="2320"/>
        <v>10.5825</v>
      </c>
      <c r="E4226" s="33">
        <f t="shared" si="2321"/>
        <v>825.43499999999995</v>
      </c>
      <c r="F4226" s="78"/>
      <c r="G4226" s="42">
        <f t="shared" si="2322"/>
        <v>0</v>
      </c>
      <c r="H4226" s="36">
        <f t="shared" si="2324"/>
        <v>78</v>
      </c>
      <c r="I4226" s="36">
        <f t="shared" si="2323"/>
        <v>0</v>
      </c>
      <c r="J4226" s="138">
        <v>50</v>
      </c>
      <c r="K4226" s="273">
        <v>12.45</v>
      </c>
      <c r="L4226" s="25">
        <v>0.15</v>
      </c>
      <c r="M4226" s="26">
        <f t="shared" si="2340"/>
        <v>1.8674999999999997</v>
      </c>
      <c r="N4226" s="139" t="s">
        <v>15</v>
      </c>
      <c r="O4226" s="39"/>
    </row>
    <row r="4227" spans="1:15" ht="15.75">
      <c r="A4227" s="137" t="s">
        <v>2673</v>
      </c>
      <c r="B4227" s="151" t="s">
        <v>3885</v>
      </c>
      <c r="C4227" s="31" t="s">
        <v>14</v>
      </c>
      <c r="D4227" s="32">
        <f t="shared" si="2320"/>
        <v>12.444000000000001</v>
      </c>
      <c r="E4227" s="33">
        <f t="shared" si="2321"/>
        <v>970.63200000000006</v>
      </c>
      <c r="F4227" s="78"/>
      <c r="G4227" s="42">
        <f t="shared" si="2322"/>
        <v>0</v>
      </c>
      <c r="H4227" s="36">
        <f t="shared" si="2324"/>
        <v>78</v>
      </c>
      <c r="I4227" s="36">
        <f t="shared" si="2323"/>
        <v>0</v>
      </c>
      <c r="J4227" s="138">
        <v>100</v>
      </c>
      <c r="K4227" s="273">
        <v>14.64</v>
      </c>
      <c r="L4227" s="25">
        <v>0.15</v>
      </c>
      <c r="M4227" s="26">
        <f t="shared" si="2340"/>
        <v>2.1960000000000002</v>
      </c>
      <c r="N4227" s="139"/>
      <c r="O4227" s="39"/>
    </row>
    <row r="4228" spans="1:15" ht="15.75">
      <c r="A4228" s="137" t="s">
        <v>4397</v>
      </c>
      <c r="B4228" s="151" t="s">
        <v>4398</v>
      </c>
      <c r="C4228" s="31" t="s">
        <v>14</v>
      </c>
      <c r="D4228" s="32">
        <f t="shared" si="2320"/>
        <v>2.1844999999999999</v>
      </c>
      <c r="E4228" s="33">
        <f t="shared" si="2321"/>
        <v>170.39099999999999</v>
      </c>
      <c r="F4228" s="78"/>
      <c r="G4228" s="42">
        <f t="shared" si="2322"/>
        <v>0</v>
      </c>
      <c r="H4228" s="36">
        <f t="shared" si="2324"/>
        <v>78</v>
      </c>
      <c r="I4228" s="36">
        <f t="shared" si="2323"/>
        <v>0</v>
      </c>
      <c r="J4228" s="138">
        <v>200</v>
      </c>
      <c r="K4228" s="273">
        <v>2.57</v>
      </c>
      <c r="L4228" s="25">
        <v>0.15</v>
      </c>
      <c r="M4228" s="26">
        <f t="shared" si="2340"/>
        <v>0.38549999999999995</v>
      </c>
      <c r="N4228" s="139"/>
      <c r="O4228" s="39"/>
    </row>
    <row r="4229" spans="1:15" ht="15.75" hidden="1">
      <c r="A4229" s="137" t="s">
        <v>2674</v>
      </c>
      <c r="B4229" s="152" t="s">
        <v>2675</v>
      </c>
      <c r="C4229" s="31" t="s">
        <v>14</v>
      </c>
      <c r="D4229" s="32">
        <f t="shared" si="2320"/>
        <v>1.2495000000000001</v>
      </c>
      <c r="E4229" s="33">
        <f t="shared" si="2321"/>
        <v>97.460999999999999</v>
      </c>
      <c r="F4229" s="78"/>
      <c r="G4229" s="42">
        <f t="shared" si="2322"/>
        <v>0</v>
      </c>
      <c r="H4229" s="36">
        <f t="shared" si="2324"/>
        <v>78</v>
      </c>
      <c r="I4229" s="36">
        <f t="shared" si="2323"/>
        <v>0</v>
      </c>
      <c r="J4229" s="141">
        <v>250</v>
      </c>
      <c r="K4229" s="273">
        <v>1.47</v>
      </c>
      <c r="L4229" s="25">
        <v>0.15</v>
      </c>
      <c r="M4229" s="26">
        <f t="shared" si="2340"/>
        <v>0.2205</v>
      </c>
      <c r="N4229" s="142" t="s">
        <v>15</v>
      </c>
      <c r="O4229" s="39"/>
    </row>
    <row r="4230" spans="1:15" ht="15.75">
      <c r="A4230" s="137" t="s">
        <v>2676</v>
      </c>
      <c r="B4230" s="151" t="s">
        <v>3886</v>
      </c>
      <c r="C4230" s="31" t="s">
        <v>14</v>
      </c>
      <c r="D4230" s="32">
        <f>K4230-M4230</f>
        <v>8.4574999999999996</v>
      </c>
      <c r="E4230" s="33">
        <f>D4230*H4230</f>
        <v>659.68499999999995</v>
      </c>
      <c r="F4230" s="78"/>
      <c r="G4230" s="42">
        <f>F4230*D4230</f>
        <v>0</v>
      </c>
      <c r="H4230" s="36">
        <f t="shared" si="2324"/>
        <v>78</v>
      </c>
      <c r="I4230" s="36">
        <f>E4230*F4230</f>
        <v>0</v>
      </c>
      <c r="J4230" s="138">
        <v>50</v>
      </c>
      <c r="K4230" s="273">
        <v>9.9499999999999993</v>
      </c>
      <c r="L4230" s="25">
        <v>0.15</v>
      </c>
      <c r="M4230" s="26">
        <f>K4230*L4230</f>
        <v>1.4924999999999999</v>
      </c>
      <c r="N4230" s="139"/>
      <c r="O4230" s="39"/>
    </row>
    <row r="4231" spans="1:15" ht="15.75">
      <c r="A4231" s="137" t="s">
        <v>2677</v>
      </c>
      <c r="B4231" s="151" t="s">
        <v>4159</v>
      </c>
      <c r="C4231" s="31" t="s">
        <v>14</v>
      </c>
      <c r="D4231" s="32">
        <f t="shared" si="2320"/>
        <v>8.4574999999999996</v>
      </c>
      <c r="E4231" s="33">
        <f t="shared" si="2321"/>
        <v>659.68499999999995</v>
      </c>
      <c r="F4231" s="78"/>
      <c r="G4231" s="42">
        <f t="shared" si="2322"/>
        <v>0</v>
      </c>
      <c r="H4231" s="36">
        <f t="shared" si="2324"/>
        <v>78</v>
      </c>
      <c r="I4231" s="36">
        <f t="shared" si="2323"/>
        <v>0</v>
      </c>
      <c r="J4231" s="138">
        <v>50</v>
      </c>
      <c r="K4231" s="273">
        <v>9.9499999999999993</v>
      </c>
      <c r="L4231" s="25">
        <v>0.15</v>
      </c>
      <c r="M4231" s="26">
        <f t="shared" si="2340"/>
        <v>1.4924999999999999</v>
      </c>
      <c r="N4231" s="139"/>
      <c r="O4231" s="39"/>
    </row>
    <row r="4232" spans="1:15" ht="15.75">
      <c r="A4232" s="236" t="s">
        <v>2678</v>
      </c>
      <c r="B4232" s="151" t="s">
        <v>3887</v>
      </c>
      <c r="C4232" s="31" t="s">
        <v>14</v>
      </c>
      <c r="D4232" s="32">
        <f t="shared" si="2320"/>
        <v>10.5825</v>
      </c>
      <c r="E4232" s="33">
        <f t="shared" si="2321"/>
        <v>825.43499999999995</v>
      </c>
      <c r="F4232" s="78"/>
      <c r="G4232" s="42">
        <f t="shared" si="2322"/>
        <v>0</v>
      </c>
      <c r="H4232" s="36">
        <f t="shared" si="2324"/>
        <v>78</v>
      </c>
      <c r="I4232" s="36">
        <f t="shared" si="2323"/>
        <v>0</v>
      </c>
      <c r="J4232" s="138">
        <v>50</v>
      </c>
      <c r="K4232" s="273">
        <v>12.45</v>
      </c>
      <c r="L4232" s="25">
        <v>0.15</v>
      </c>
      <c r="M4232" s="26">
        <f t="shared" si="2340"/>
        <v>1.8674999999999997</v>
      </c>
      <c r="N4232" s="139"/>
      <c r="O4232" s="39"/>
    </row>
    <row r="4233" spans="1:15" ht="15.75">
      <c r="A4233" s="137" t="s">
        <v>2679</v>
      </c>
      <c r="B4233" s="153" t="s">
        <v>2680</v>
      </c>
      <c r="C4233" s="31" t="s">
        <v>14</v>
      </c>
      <c r="D4233" s="32">
        <f t="shared" si="2320"/>
        <v>1.496</v>
      </c>
      <c r="E4233" s="33">
        <f t="shared" si="2321"/>
        <v>116.688</v>
      </c>
      <c r="F4233" s="78"/>
      <c r="G4233" s="42">
        <f t="shared" si="2322"/>
        <v>0</v>
      </c>
      <c r="H4233" s="36">
        <f t="shared" si="2324"/>
        <v>78</v>
      </c>
      <c r="I4233" s="36">
        <f t="shared" si="2323"/>
        <v>0</v>
      </c>
      <c r="J4233" s="135">
        <v>100</v>
      </c>
      <c r="K4233" s="273">
        <v>1.76</v>
      </c>
      <c r="L4233" s="25">
        <v>0.15</v>
      </c>
      <c r="M4233" s="26">
        <f t="shared" si="2340"/>
        <v>0.26400000000000001</v>
      </c>
      <c r="N4233" s="136"/>
      <c r="O4233" s="39"/>
    </row>
    <row r="4234" spans="1:15" ht="15.75">
      <c r="A4234" s="137" t="s">
        <v>2681</v>
      </c>
      <c r="B4234" s="151" t="s">
        <v>2682</v>
      </c>
      <c r="C4234" s="31" t="s">
        <v>14</v>
      </c>
      <c r="D4234" s="32">
        <f>K4234-M4234</f>
        <v>2.3715000000000002</v>
      </c>
      <c r="E4234" s="33">
        <f>D4234*H4234</f>
        <v>184.977</v>
      </c>
      <c r="F4234" s="78"/>
      <c r="G4234" s="42">
        <f>F4234*D4234</f>
        <v>0</v>
      </c>
      <c r="H4234" s="36">
        <f t="shared" si="2324"/>
        <v>78</v>
      </c>
      <c r="I4234" s="36">
        <f>E4234*F4234</f>
        <v>0</v>
      </c>
      <c r="J4234" s="138">
        <v>135</v>
      </c>
      <c r="K4234" s="273">
        <v>2.79</v>
      </c>
      <c r="L4234" s="25">
        <v>0.15</v>
      </c>
      <c r="M4234" s="26">
        <f>K4234*L4234</f>
        <v>0.41849999999999998</v>
      </c>
      <c r="N4234" s="139"/>
      <c r="O4234" s="39"/>
    </row>
    <row r="4235" spans="1:15" ht="15.75">
      <c r="A4235" s="137" t="s">
        <v>2683</v>
      </c>
      <c r="B4235" s="151" t="s">
        <v>2684</v>
      </c>
      <c r="C4235" s="31" t="s">
        <v>14</v>
      </c>
      <c r="D4235" s="32">
        <f>K4235-M4235</f>
        <v>0.748</v>
      </c>
      <c r="E4235" s="33">
        <f>D4235*H4235</f>
        <v>58.344000000000001</v>
      </c>
      <c r="F4235" s="78"/>
      <c r="G4235" s="42">
        <f>F4235*D4235</f>
        <v>0</v>
      </c>
      <c r="H4235" s="36">
        <f t="shared" si="2324"/>
        <v>78</v>
      </c>
      <c r="I4235" s="36">
        <f>E4235*F4235</f>
        <v>0</v>
      </c>
      <c r="J4235" s="138">
        <v>250</v>
      </c>
      <c r="K4235" s="273">
        <v>0.88</v>
      </c>
      <c r="L4235" s="25">
        <v>0.15</v>
      </c>
      <c r="M4235" s="26">
        <f>K4235*L4235</f>
        <v>0.13200000000000001</v>
      </c>
      <c r="N4235" s="139"/>
      <c r="O4235" s="39"/>
    </row>
    <row r="4236" spans="1:15" ht="15.75">
      <c r="A4236" s="137" t="s">
        <v>2685</v>
      </c>
      <c r="B4236" s="151" t="s">
        <v>4966</v>
      </c>
      <c r="C4236" s="31" t="s">
        <v>14</v>
      </c>
      <c r="D4236" s="32">
        <f t="shared" ref="D4236" si="2341">K4236-M4236</f>
        <v>12.444000000000001</v>
      </c>
      <c r="E4236" s="33">
        <f t="shared" ref="E4236" si="2342">D4236*H4236</f>
        <v>970.63200000000006</v>
      </c>
      <c r="F4236" s="78"/>
      <c r="G4236" s="42">
        <f t="shared" ref="G4236" si="2343">F4236*D4236</f>
        <v>0</v>
      </c>
      <c r="H4236" s="36">
        <f t="shared" si="2324"/>
        <v>78</v>
      </c>
      <c r="I4236" s="36">
        <f t="shared" ref="I4236" si="2344">E4236*F4236</f>
        <v>0</v>
      </c>
      <c r="J4236" s="138">
        <v>100</v>
      </c>
      <c r="K4236" s="273">
        <v>14.64</v>
      </c>
      <c r="L4236" s="25">
        <v>0.15</v>
      </c>
      <c r="M4236" s="26">
        <f t="shared" ref="M4236" si="2345">K4236*L4236</f>
        <v>2.1960000000000002</v>
      </c>
      <c r="N4236" s="139"/>
      <c r="O4236" s="39"/>
    </row>
    <row r="4237" spans="1:15" ht="15.75">
      <c r="A4237" s="137" t="s">
        <v>2685</v>
      </c>
      <c r="B4237" s="151" t="s">
        <v>4967</v>
      </c>
      <c r="C4237" s="31" t="s">
        <v>14</v>
      </c>
      <c r="D4237" s="32">
        <f t="shared" si="2320"/>
        <v>12.444000000000001</v>
      </c>
      <c r="E4237" s="33">
        <f t="shared" si="2321"/>
        <v>970.63200000000006</v>
      </c>
      <c r="F4237" s="78"/>
      <c r="G4237" s="42">
        <f t="shared" si="2322"/>
        <v>0</v>
      </c>
      <c r="H4237" s="36">
        <f t="shared" si="2324"/>
        <v>78</v>
      </c>
      <c r="I4237" s="36">
        <f t="shared" si="2323"/>
        <v>0</v>
      </c>
      <c r="J4237" s="138">
        <v>100</v>
      </c>
      <c r="K4237" s="273">
        <v>14.64</v>
      </c>
      <c r="L4237" s="25">
        <v>0.15</v>
      </c>
      <c r="M4237" s="26">
        <f t="shared" si="2340"/>
        <v>2.1960000000000002</v>
      </c>
      <c r="N4237" s="139"/>
      <c r="O4237" s="39"/>
    </row>
    <row r="4238" spans="1:15" ht="15.75" hidden="1">
      <c r="A4238" s="137" t="s">
        <v>2686</v>
      </c>
      <c r="B4238" s="151" t="s">
        <v>4853</v>
      </c>
      <c r="C4238" s="31" t="s">
        <v>14</v>
      </c>
      <c r="D4238" s="32">
        <f t="shared" si="2320"/>
        <v>2.992</v>
      </c>
      <c r="E4238" s="33">
        <f t="shared" si="2321"/>
        <v>233.376</v>
      </c>
      <c r="F4238" s="78"/>
      <c r="G4238" s="42">
        <f t="shared" si="2322"/>
        <v>0</v>
      </c>
      <c r="H4238" s="36">
        <f t="shared" si="2324"/>
        <v>78</v>
      </c>
      <c r="I4238" s="36">
        <f t="shared" si="2323"/>
        <v>0</v>
      </c>
      <c r="J4238" s="138">
        <v>100</v>
      </c>
      <c r="K4238" s="273">
        <v>3.52</v>
      </c>
      <c r="L4238" s="25">
        <v>0.15</v>
      </c>
      <c r="M4238" s="26">
        <f t="shared" si="2340"/>
        <v>0.52800000000000002</v>
      </c>
      <c r="N4238" s="139" t="s">
        <v>15</v>
      </c>
      <c r="O4238" s="39"/>
    </row>
    <row r="4239" spans="1:15" ht="15.75" hidden="1">
      <c r="A4239" s="137" t="s">
        <v>2687</v>
      </c>
      <c r="B4239" s="151" t="s">
        <v>4854</v>
      </c>
      <c r="C4239" s="31" t="s">
        <v>14</v>
      </c>
      <c r="D4239" s="32">
        <f t="shared" si="2320"/>
        <v>3.9185000000000003</v>
      </c>
      <c r="E4239" s="33">
        <f t="shared" si="2321"/>
        <v>305.64300000000003</v>
      </c>
      <c r="F4239" s="78"/>
      <c r="G4239" s="42">
        <f t="shared" si="2322"/>
        <v>0</v>
      </c>
      <c r="H4239" s="36">
        <f t="shared" si="2324"/>
        <v>78</v>
      </c>
      <c r="I4239" s="36">
        <f t="shared" si="2323"/>
        <v>0</v>
      </c>
      <c r="J4239" s="138">
        <v>100</v>
      </c>
      <c r="K4239" s="273">
        <v>4.6100000000000003</v>
      </c>
      <c r="L4239" s="25">
        <v>0.15</v>
      </c>
      <c r="M4239" s="26">
        <f t="shared" si="2340"/>
        <v>0.6915</v>
      </c>
      <c r="N4239" s="139" t="s">
        <v>15</v>
      </c>
      <c r="O4239" s="39"/>
    </row>
    <row r="4240" spans="1:15" ht="15.75">
      <c r="A4240" s="236" t="s">
        <v>2688</v>
      </c>
      <c r="B4240" s="151" t="s">
        <v>2689</v>
      </c>
      <c r="C4240" s="31" t="s">
        <v>14</v>
      </c>
      <c r="D4240" s="32">
        <f t="shared" si="2320"/>
        <v>8.2110000000000003</v>
      </c>
      <c r="E4240" s="33">
        <f t="shared" si="2321"/>
        <v>640.45799999999997</v>
      </c>
      <c r="F4240" s="78"/>
      <c r="G4240" s="42">
        <f t="shared" si="2322"/>
        <v>0</v>
      </c>
      <c r="H4240" s="36">
        <f t="shared" si="2324"/>
        <v>78</v>
      </c>
      <c r="I4240" s="36">
        <f t="shared" si="2323"/>
        <v>0</v>
      </c>
      <c r="J4240" s="138">
        <v>50</v>
      </c>
      <c r="K4240" s="273">
        <v>9.66</v>
      </c>
      <c r="L4240" s="25">
        <v>0.15</v>
      </c>
      <c r="M4240" s="26">
        <f t="shared" si="2340"/>
        <v>1.4490000000000001</v>
      </c>
      <c r="N4240" s="139"/>
      <c r="O4240" s="39"/>
    </row>
    <row r="4241" spans="1:15" ht="15.75" hidden="1">
      <c r="A4241" s="137" t="s">
        <v>2690</v>
      </c>
      <c r="B4241" s="151" t="s">
        <v>4601</v>
      </c>
      <c r="C4241" s="31" t="s">
        <v>79</v>
      </c>
      <c r="D4241" s="32">
        <f t="shared" si="2320"/>
        <v>6.8510000000000009</v>
      </c>
      <c r="E4241" s="33">
        <f t="shared" si="2321"/>
        <v>534.37800000000004</v>
      </c>
      <c r="F4241" s="78"/>
      <c r="G4241" s="42">
        <f t="shared" si="2322"/>
        <v>0</v>
      </c>
      <c r="H4241" s="36">
        <f t="shared" si="2324"/>
        <v>78</v>
      </c>
      <c r="I4241" s="36">
        <f t="shared" si="2323"/>
        <v>0</v>
      </c>
      <c r="J4241" s="138">
        <v>500</v>
      </c>
      <c r="K4241" s="273">
        <v>8.06</v>
      </c>
      <c r="L4241" s="25">
        <v>0.15</v>
      </c>
      <c r="M4241" s="26">
        <f t="shared" si="2340"/>
        <v>1.2090000000000001</v>
      </c>
      <c r="N4241" s="139" t="s">
        <v>15</v>
      </c>
      <c r="O4241" s="39"/>
    </row>
    <row r="4242" spans="1:15" ht="15.75">
      <c r="A4242" s="236" t="s">
        <v>2691</v>
      </c>
      <c r="B4242" s="151" t="s">
        <v>5549</v>
      </c>
      <c r="C4242" s="31" t="s">
        <v>314</v>
      </c>
      <c r="D4242" s="32">
        <f t="shared" si="2320"/>
        <v>10.574</v>
      </c>
      <c r="E4242" s="33">
        <f t="shared" si="2321"/>
        <v>824.77199999999993</v>
      </c>
      <c r="F4242" s="78"/>
      <c r="G4242" s="42">
        <f t="shared" si="2322"/>
        <v>0</v>
      </c>
      <c r="H4242" s="36">
        <f t="shared" si="2324"/>
        <v>78</v>
      </c>
      <c r="I4242" s="36">
        <f t="shared" si="2323"/>
        <v>0</v>
      </c>
      <c r="J4242" s="138">
        <v>20</v>
      </c>
      <c r="K4242" s="273">
        <v>12.44</v>
      </c>
      <c r="L4242" s="25">
        <v>0.15</v>
      </c>
      <c r="M4242" s="26">
        <f t="shared" si="2340"/>
        <v>1.8659999999999999</v>
      </c>
      <c r="N4242" s="139"/>
      <c r="O4242" s="39"/>
    </row>
    <row r="4243" spans="1:15" ht="15.75" hidden="1">
      <c r="A4243" s="137" t="s">
        <v>2692</v>
      </c>
      <c r="B4243" s="151" t="s">
        <v>2693</v>
      </c>
      <c r="C4243" s="31" t="s">
        <v>14</v>
      </c>
      <c r="D4243" s="32">
        <f t="shared" si="2320"/>
        <v>0.8075</v>
      </c>
      <c r="E4243" s="33">
        <f t="shared" si="2321"/>
        <v>62.984999999999999</v>
      </c>
      <c r="F4243" s="78"/>
      <c r="G4243" s="42">
        <f t="shared" si="2322"/>
        <v>0</v>
      </c>
      <c r="H4243" s="36">
        <f t="shared" si="2324"/>
        <v>78</v>
      </c>
      <c r="I4243" s="36">
        <f t="shared" si="2323"/>
        <v>0</v>
      </c>
      <c r="J4243" s="138" t="s">
        <v>372</v>
      </c>
      <c r="K4243" s="273">
        <v>0.95</v>
      </c>
      <c r="L4243" s="25">
        <v>0.15</v>
      </c>
      <c r="M4243" s="26">
        <f t="shared" si="2340"/>
        <v>0.14249999999999999</v>
      </c>
      <c r="N4243" s="139" t="s">
        <v>15</v>
      </c>
      <c r="O4243" s="39"/>
    </row>
    <row r="4244" spans="1:15" ht="15.75">
      <c r="A4244" s="137" t="s">
        <v>2654</v>
      </c>
      <c r="B4244" s="151" t="s">
        <v>4162</v>
      </c>
      <c r="C4244" s="31" t="s">
        <v>14</v>
      </c>
      <c r="D4244" s="32">
        <f t="shared" ref="D4244" si="2346">K4244-M4244</f>
        <v>0.629</v>
      </c>
      <c r="E4244" s="33">
        <f t="shared" ref="E4244" si="2347">D4244*H4244</f>
        <v>49.061999999999998</v>
      </c>
      <c r="F4244" s="78"/>
      <c r="G4244" s="42">
        <f t="shared" ref="G4244" si="2348">F4244*D4244</f>
        <v>0</v>
      </c>
      <c r="H4244" s="36">
        <f t="shared" si="2324"/>
        <v>78</v>
      </c>
      <c r="I4244" s="36">
        <f t="shared" ref="I4244" si="2349">E4244*F4244</f>
        <v>0</v>
      </c>
      <c r="J4244" s="138" t="s">
        <v>270</v>
      </c>
      <c r="K4244" s="273">
        <v>0.74</v>
      </c>
      <c r="L4244" s="25">
        <v>0.15</v>
      </c>
      <c r="M4244" s="26">
        <f t="shared" ref="M4244" si="2350">K4244*L4244</f>
        <v>0.111</v>
      </c>
      <c r="N4244" s="139"/>
      <c r="O4244" s="39"/>
    </row>
    <row r="4245" spans="1:15" ht="15.75">
      <c r="A4245" s="137" t="s">
        <v>2654</v>
      </c>
      <c r="B4245" s="151" t="s">
        <v>4163</v>
      </c>
      <c r="C4245" s="31" t="s">
        <v>14</v>
      </c>
      <c r="D4245" s="32">
        <f t="shared" si="2320"/>
        <v>0.68850000000000011</v>
      </c>
      <c r="E4245" s="33">
        <f t="shared" si="2321"/>
        <v>53.70300000000001</v>
      </c>
      <c r="F4245" s="78"/>
      <c r="G4245" s="42">
        <f t="shared" si="2322"/>
        <v>0</v>
      </c>
      <c r="H4245" s="36">
        <f t="shared" si="2324"/>
        <v>78</v>
      </c>
      <c r="I4245" s="36">
        <f t="shared" si="2323"/>
        <v>0</v>
      </c>
      <c r="J4245" s="138">
        <v>480</v>
      </c>
      <c r="K4245" s="273">
        <v>0.81</v>
      </c>
      <c r="L4245" s="25">
        <v>0.15</v>
      </c>
      <c r="M4245" s="26">
        <f t="shared" si="2340"/>
        <v>0.1215</v>
      </c>
      <c r="N4245" s="139"/>
      <c r="O4245" s="39"/>
    </row>
    <row r="4246" spans="1:15" ht="15.75">
      <c r="A4246" s="137" t="s">
        <v>4649</v>
      </c>
      <c r="B4246" s="151" t="s">
        <v>2694</v>
      </c>
      <c r="C4246" s="31" t="s">
        <v>14</v>
      </c>
      <c r="D4246" s="32">
        <f t="shared" si="2320"/>
        <v>9.9619999999999997</v>
      </c>
      <c r="E4246" s="33">
        <f t="shared" si="2321"/>
        <v>777.03599999999994</v>
      </c>
      <c r="F4246" s="78"/>
      <c r="G4246" s="42">
        <f t="shared" si="2322"/>
        <v>0</v>
      </c>
      <c r="H4246" s="36">
        <f t="shared" si="2324"/>
        <v>78</v>
      </c>
      <c r="I4246" s="36">
        <f t="shared" si="2323"/>
        <v>0</v>
      </c>
      <c r="J4246" s="138">
        <v>10</v>
      </c>
      <c r="K4246" s="273">
        <v>11.72</v>
      </c>
      <c r="L4246" s="25">
        <v>0.15</v>
      </c>
      <c r="M4246" s="26">
        <f t="shared" si="2340"/>
        <v>1.758</v>
      </c>
      <c r="N4246" s="139"/>
      <c r="O4246" s="39"/>
    </row>
    <row r="4247" spans="1:15" ht="15.75" hidden="1">
      <c r="A4247" s="137" t="s">
        <v>2685</v>
      </c>
      <c r="B4247" s="151" t="s">
        <v>2695</v>
      </c>
      <c r="C4247" s="31" t="s">
        <v>14</v>
      </c>
      <c r="D4247" s="32">
        <f t="shared" si="2320"/>
        <v>3.74</v>
      </c>
      <c r="E4247" s="33">
        <f t="shared" si="2321"/>
        <v>291.72000000000003</v>
      </c>
      <c r="F4247" s="78"/>
      <c r="G4247" s="42">
        <f t="shared" si="2322"/>
        <v>0</v>
      </c>
      <c r="H4247" s="36">
        <f t="shared" si="2324"/>
        <v>78</v>
      </c>
      <c r="I4247" s="36">
        <f t="shared" si="2323"/>
        <v>0</v>
      </c>
      <c r="J4247" s="138">
        <v>30</v>
      </c>
      <c r="K4247" s="273">
        <v>4.4000000000000004</v>
      </c>
      <c r="L4247" s="25">
        <v>0.15</v>
      </c>
      <c r="M4247" s="26">
        <f t="shared" si="2340"/>
        <v>0.66</v>
      </c>
      <c r="N4247" s="139" t="s">
        <v>15</v>
      </c>
      <c r="O4247" s="39"/>
    </row>
    <row r="4248" spans="1:15" ht="16.5" thickBot="1">
      <c r="A4248" s="145" t="s">
        <v>2696</v>
      </c>
      <c r="B4248" s="152" t="s">
        <v>2697</v>
      </c>
      <c r="C4248" s="146" t="s">
        <v>14</v>
      </c>
      <c r="D4248" s="100">
        <f t="shared" si="2320"/>
        <v>0.32300000000000001</v>
      </c>
      <c r="E4248" s="49">
        <f t="shared" si="2321"/>
        <v>25.193999999999999</v>
      </c>
      <c r="F4248" s="140"/>
      <c r="G4248" s="83">
        <f t="shared" si="2322"/>
        <v>0</v>
      </c>
      <c r="H4248" s="51">
        <f t="shared" si="2324"/>
        <v>78</v>
      </c>
      <c r="I4248" s="51">
        <f t="shared" si="2323"/>
        <v>0</v>
      </c>
      <c r="J4248" s="141">
        <v>1005</v>
      </c>
      <c r="K4248" s="276">
        <v>0.38</v>
      </c>
      <c r="L4248" s="25">
        <v>0.15</v>
      </c>
      <c r="M4248" s="26">
        <f t="shared" si="2340"/>
        <v>5.6999999999999995E-2</v>
      </c>
      <c r="N4248" s="142"/>
      <c r="O4248" s="54"/>
    </row>
    <row r="4249" spans="1:15" ht="18.75" thickBot="1">
      <c r="A4249" s="129"/>
      <c r="B4249" s="180" t="s">
        <v>2698</v>
      </c>
      <c r="C4249" s="118"/>
      <c r="D4249" s="119"/>
      <c r="E4249" s="120"/>
      <c r="F4249" s="147" t="s">
        <v>12</v>
      </c>
      <c r="G4249" s="121"/>
      <c r="H4249" s="122">
        <f t="shared" si="2324"/>
        <v>78</v>
      </c>
      <c r="I4249" s="121"/>
      <c r="J4249" s="24"/>
      <c r="K4249" s="278"/>
      <c r="L4249" s="124">
        <v>0.15</v>
      </c>
      <c r="M4249" s="125">
        <f t="shared" si="2340"/>
        <v>0</v>
      </c>
      <c r="N4249" s="27"/>
      <c r="O4249" s="28"/>
    </row>
    <row r="4250" spans="1:15" ht="15.75" hidden="1">
      <c r="A4250" s="133" t="s">
        <v>2699</v>
      </c>
      <c r="B4250" s="154" t="s">
        <v>2700</v>
      </c>
      <c r="C4250" s="31" t="s">
        <v>14</v>
      </c>
      <c r="D4250" s="32">
        <f t="shared" ref="D4250:D4313" si="2351">K4250-M4250</f>
        <v>0.56100000000000005</v>
      </c>
      <c r="E4250" s="66">
        <f t="shared" ref="E4250:E4313" si="2352">D4250*H4250</f>
        <v>43.758000000000003</v>
      </c>
      <c r="F4250" s="155"/>
      <c r="G4250" s="35">
        <f t="shared" ref="G4250:G4313" si="2353">F4250*D4250</f>
        <v>0</v>
      </c>
      <c r="H4250" s="67">
        <f t="shared" si="2324"/>
        <v>78</v>
      </c>
      <c r="I4250" s="67">
        <f t="shared" ref="I4250:I4313" si="2354">E4250*F4250</f>
        <v>0</v>
      </c>
      <c r="J4250" s="148">
        <v>500</v>
      </c>
      <c r="K4250" s="279">
        <v>0.66</v>
      </c>
      <c r="L4250" s="25">
        <v>0.15</v>
      </c>
      <c r="M4250" s="26">
        <f t="shared" si="2340"/>
        <v>9.9000000000000005E-2</v>
      </c>
      <c r="N4250" s="149" t="s">
        <v>15</v>
      </c>
      <c r="O4250" s="39"/>
    </row>
    <row r="4251" spans="1:15" ht="15.75" hidden="1">
      <c r="A4251" s="137" t="s">
        <v>2701</v>
      </c>
      <c r="B4251" s="143" t="s">
        <v>2702</v>
      </c>
      <c r="C4251" s="93" t="s">
        <v>14</v>
      </c>
      <c r="D4251" s="32">
        <f t="shared" si="2351"/>
        <v>1.0029999999999999</v>
      </c>
      <c r="E4251" s="33">
        <f t="shared" si="2352"/>
        <v>78.233999999999995</v>
      </c>
      <c r="F4251" s="156"/>
      <c r="G4251" s="42">
        <f t="shared" si="2353"/>
        <v>0</v>
      </c>
      <c r="H4251" s="36">
        <f t="shared" si="2324"/>
        <v>78</v>
      </c>
      <c r="I4251" s="36">
        <f t="shared" si="2354"/>
        <v>0</v>
      </c>
      <c r="J4251" s="148">
        <v>100</v>
      </c>
      <c r="K4251" s="273">
        <v>1.18</v>
      </c>
      <c r="L4251" s="25">
        <v>0.15</v>
      </c>
      <c r="M4251" s="26">
        <f t="shared" si="2340"/>
        <v>0.17699999999999999</v>
      </c>
      <c r="N4251" s="80" t="s">
        <v>15</v>
      </c>
      <c r="O4251" s="39"/>
    </row>
    <row r="4252" spans="1:15" ht="15.75" hidden="1">
      <c r="A4252" s="137" t="s">
        <v>2703</v>
      </c>
      <c r="B4252" s="143" t="s">
        <v>2704</v>
      </c>
      <c r="C4252" s="93" t="s">
        <v>14</v>
      </c>
      <c r="D4252" s="32">
        <f t="shared" si="2351"/>
        <v>1.0625</v>
      </c>
      <c r="E4252" s="33">
        <f t="shared" si="2352"/>
        <v>82.875</v>
      </c>
      <c r="F4252" s="156"/>
      <c r="G4252" s="42">
        <f t="shared" si="2353"/>
        <v>0</v>
      </c>
      <c r="H4252" s="36">
        <f t="shared" si="2324"/>
        <v>78</v>
      </c>
      <c r="I4252" s="36">
        <f t="shared" si="2354"/>
        <v>0</v>
      </c>
      <c r="J4252" s="148">
        <v>200</v>
      </c>
      <c r="K4252" s="273">
        <v>1.25</v>
      </c>
      <c r="L4252" s="25">
        <v>0.15</v>
      </c>
      <c r="M4252" s="26">
        <f t="shared" si="2340"/>
        <v>0.1875</v>
      </c>
      <c r="N4252" s="80" t="s">
        <v>15</v>
      </c>
      <c r="O4252" s="39"/>
    </row>
    <row r="4253" spans="1:15" ht="15.75" hidden="1">
      <c r="A4253" s="137"/>
      <c r="B4253" s="143" t="s">
        <v>2705</v>
      </c>
      <c r="C4253" s="93" t="s">
        <v>14</v>
      </c>
      <c r="D4253" s="32">
        <f t="shared" si="2351"/>
        <v>0.629</v>
      </c>
      <c r="E4253" s="33">
        <f t="shared" si="2352"/>
        <v>49.061999999999998</v>
      </c>
      <c r="F4253" s="156"/>
      <c r="G4253" s="42">
        <f t="shared" si="2353"/>
        <v>0</v>
      </c>
      <c r="H4253" s="36">
        <f t="shared" si="2324"/>
        <v>78</v>
      </c>
      <c r="I4253" s="36">
        <f t="shared" si="2354"/>
        <v>0</v>
      </c>
      <c r="J4253" s="148">
        <v>500</v>
      </c>
      <c r="K4253" s="273">
        <v>0.74</v>
      </c>
      <c r="L4253" s="25">
        <v>0.15</v>
      </c>
      <c r="M4253" s="26">
        <f t="shared" si="2340"/>
        <v>0.111</v>
      </c>
      <c r="N4253" s="80" t="s">
        <v>15</v>
      </c>
      <c r="O4253" s="39"/>
    </row>
    <row r="4254" spans="1:15" ht="15.75">
      <c r="A4254" s="236" t="s">
        <v>2706</v>
      </c>
      <c r="B4254" s="143" t="s">
        <v>5948</v>
      </c>
      <c r="C4254" s="93" t="s">
        <v>314</v>
      </c>
      <c r="D4254" s="32">
        <f t="shared" si="2351"/>
        <v>5.6014999999999997</v>
      </c>
      <c r="E4254" s="33">
        <f t="shared" si="2352"/>
        <v>436.91699999999997</v>
      </c>
      <c r="F4254" s="156"/>
      <c r="G4254" s="42">
        <f t="shared" si="2353"/>
        <v>0</v>
      </c>
      <c r="H4254" s="36">
        <f t="shared" si="2324"/>
        <v>78</v>
      </c>
      <c r="I4254" s="36">
        <f t="shared" si="2354"/>
        <v>0</v>
      </c>
      <c r="J4254" s="157">
        <v>100</v>
      </c>
      <c r="K4254" s="273">
        <v>6.59</v>
      </c>
      <c r="L4254" s="25">
        <v>0.15</v>
      </c>
      <c r="M4254" s="26">
        <f t="shared" si="2340"/>
        <v>0.98849999999999993</v>
      </c>
      <c r="N4254" s="158"/>
      <c r="O4254" s="39"/>
    </row>
    <row r="4255" spans="1:15" ht="15.75">
      <c r="A4255" s="137" t="s">
        <v>2707</v>
      </c>
      <c r="B4255" s="143" t="s">
        <v>3888</v>
      </c>
      <c r="C4255" s="93" t="s">
        <v>14</v>
      </c>
      <c r="D4255" s="32">
        <f t="shared" si="2351"/>
        <v>5.3464999999999998</v>
      </c>
      <c r="E4255" s="33">
        <f t="shared" si="2352"/>
        <v>417.02699999999999</v>
      </c>
      <c r="F4255" s="156"/>
      <c r="G4255" s="42">
        <f t="shared" si="2353"/>
        <v>0</v>
      </c>
      <c r="H4255" s="36">
        <f t="shared" si="2324"/>
        <v>78</v>
      </c>
      <c r="I4255" s="36">
        <f t="shared" si="2354"/>
        <v>0</v>
      </c>
      <c r="J4255" s="79">
        <v>100</v>
      </c>
      <c r="K4255" s="273">
        <v>6.29</v>
      </c>
      <c r="L4255" s="25">
        <v>0.15</v>
      </c>
      <c r="M4255" s="26">
        <f t="shared" si="2340"/>
        <v>0.94350000000000001</v>
      </c>
      <c r="N4255" s="158"/>
      <c r="O4255" s="39"/>
    </row>
    <row r="4256" spans="1:15" ht="15.75">
      <c r="A4256" s="236" t="s">
        <v>2708</v>
      </c>
      <c r="B4256" s="143" t="s">
        <v>6265</v>
      </c>
      <c r="C4256" s="93" t="s">
        <v>14</v>
      </c>
      <c r="D4256" s="32">
        <f t="shared" si="2351"/>
        <v>5.4824999999999999</v>
      </c>
      <c r="E4256" s="33">
        <f t="shared" si="2352"/>
        <v>427.63499999999999</v>
      </c>
      <c r="F4256" s="78"/>
      <c r="G4256" s="42">
        <f t="shared" si="2353"/>
        <v>0</v>
      </c>
      <c r="H4256" s="36">
        <f t="shared" si="2324"/>
        <v>78</v>
      </c>
      <c r="I4256" s="36">
        <f t="shared" si="2354"/>
        <v>0</v>
      </c>
      <c r="J4256" s="150">
        <v>100</v>
      </c>
      <c r="K4256" s="273">
        <v>6.45</v>
      </c>
      <c r="L4256" s="25">
        <v>0.15</v>
      </c>
      <c r="M4256" s="26">
        <f t="shared" si="2340"/>
        <v>0.96750000000000003</v>
      </c>
      <c r="N4256" s="80"/>
      <c r="O4256" s="39"/>
    </row>
    <row r="4257" spans="1:15" ht="15.75">
      <c r="A4257" s="236" t="s">
        <v>2709</v>
      </c>
      <c r="B4257" s="143" t="s">
        <v>3889</v>
      </c>
      <c r="C4257" s="93" t="s">
        <v>14</v>
      </c>
      <c r="D4257" s="32">
        <f t="shared" si="2351"/>
        <v>4.7939999999999996</v>
      </c>
      <c r="E4257" s="33">
        <f t="shared" si="2352"/>
        <v>373.93199999999996</v>
      </c>
      <c r="F4257" s="78"/>
      <c r="G4257" s="42">
        <f t="shared" si="2353"/>
        <v>0</v>
      </c>
      <c r="H4257" s="36">
        <f t="shared" si="2324"/>
        <v>78</v>
      </c>
      <c r="I4257" s="36">
        <f t="shared" si="2354"/>
        <v>0</v>
      </c>
      <c r="J4257" s="148">
        <v>100</v>
      </c>
      <c r="K4257" s="273">
        <v>5.64</v>
      </c>
      <c r="L4257" s="25">
        <v>0.15</v>
      </c>
      <c r="M4257" s="26">
        <f t="shared" si="2340"/>
        <v>0.84599999999999997</v>
      </c>
      <c r="N4257" s="149"/>
      <c r="O4257" s="39"/>
    </row>
    <row r="4258" spans="1:15" ht="15.75">
      <c r="A4258" s="236" t="s">
        <v>2710</v>
      </c>
      <c r="B4258" s="143" t="s">
        <v>6573</v>
      </c>
      <c r="C4258" s="93" t="s">
        <v>14</v>
      </c>
      <c r="D4258" s="32">
        <f t="shared" si="2351"/>
        <v>3.859</v>
      </c>
      <c r="E4258" s="33">
        <f t="shared" si="2352"/>
        <v>301.00200000000001</v>
      </c>
      <c r="F4258" s="78"/>
      <c r="G4258" s="42">
        <f t="shared" si="2353"/>
        <v>0</v>
      </c>
      <c r="H4258" s="36">
        <f t="shared" si="2324"/>
        <v>78</v>
      </c>
      <c r="I4258" s="36">
        <f t="shared" si="2354"/>
        <v>0</v>
      </c>
      <c r="J4258" s="148">
        <v>200</v>
      </c>
      <c r="K4258" s="273">
        <v>4.54</v>
      </c>
      <c r="L4258" s="25">
        <v>0.15</v>
      </c>
      <c r="M4258" s="26">
        <f t="shared" si="2340"/>
        <v>0.68099999999999994</v>
      </c>
      <c r="N4258" s="80"/>
      <c r="O4258" s="39"/>
    </row>
    <row r="4259" spans="1:15" ht="15.75">
      <c r="A4259" s="137" t="s">
        <v>2711</v>
      </c>
      <c r="B4259" s="143" t="s">
        <v>2712</v>
      </c>
      <c r="C4259" s="93" t="s">
        <v>14</v>
      </c>
      <c r="D4259" s="32">
        <f t="shared" si="2351"/>
        <v>2.4904999999999999</v>
      </c>
      <c r="E4259" s="33">
        <f t="shared" si="2352"/>
        <v>194.25899999999999</v>
      </c>
      <c r="F4259" s="78"/>
      <c r="G4259" s="42">
        <f t="shared" si="2353"/>
        <v>0</v>
      </c>
      <c r="H4259" s="36">
        <f t="shared" si="2324"/>
        <v>78</v>
      </c>
      <c r="I4259" s="36">
        <f t="shared" si="2354"/>
        <v>0</v>
      </c>
      <c r="J4259" s="148">
        <v>200</v>
      </c>
      <c r="K4259" s="273">
        <v>2.93</v>
      </c>
      <c r="L4259" s="25">
        <v>0.15</v>
      </c>
      <c r="M4259" s="26">
        <f t="shared" si="2340"/>
        <v>0.4395</v>
      </c>
      <c r="N4259" s="80"/>
      <c r="O4259" s="39"/>
    </row>
    <row r="4260" spans="1:15" ht="15.75" hidden="1">
      <c r="A4260" s="137" t="s">
        <v>2713</v>
      </c>
      <c r="B4260" s="143" t="s">
        <v>4527</v>
      </c>
      <c r="C4260" s="93" t="s">
        <v>14</v>
      </c>
      <c r="D4260" s="32">
        <f t="shared" si="2351"/>
        <v>1.9889999999999999</v>
      </c>
      <c r="E4260" s="33">
        <f t="shared" si="2352"/>
        <v>155.142</v>
      </c>
      <c r="F4260" s="78"/>
      <c r="G4260" s="42">
        <f t="shared" si="2353"/>
        <v>0</v>
      </c>
      <c r="H4260" s="36">
        <f t="shared" si="2324"/>
        <v>78</v>
      </c>
      <c r="I4260" s="36">
        <f t="shared" si="2354"/>
        <v>0</v>
      </c>
      <c r="J4260" s="148">
        <v>125</v>
      </c>
      <c r="K4260" s="273">
        <v>2.34</v>
      </c>
      <c r="L4260" s="25">
        <v>0.15</v>
      </c>
      <c r="M4260" s="26">
        <f t="shared" si="2340"/>
        <v>0.35099999999999998</v>
      </c>
      <c r="N4260" s="80" t="s">
        <v>15</v>
      </c>
      <c r="O4260" s="39"/>
    </row>
    <row r="4261" spans="1:15" ht="15.75" hidden="1">
      <c r="A4261" s="137" t="s">
        <v>2714</v>
      </c>
      <c r="B4261" s="143" t="s">
        <v>2715</v>
      </c>
      <c r="C4261" s="93" t="s">
        <v>14</v>
      </c>
      <c r="D4261" s="32">
        <f t="shared" si="2351"/>
        <v>0.2465</v>
      </c>
      <c r="E4261" s="33">
        <f t="shared" si="2352"/>
        <v>19.227</v>
      </c>
      <c r="F4261" s="78"/>
      <c r="G4261" s="42">
        <f t="shared" si="2353"/>
        <v>0</v>
      </c>
      <c r="H4261" s="36">
        <f t="shared" si="2324"/>
        <v>78</v>
      </c>
      <c r="I4261" s="36">
        <f t="shared" si="2354"/>
        <v>0</v>
      </c>
      <c r="J4261" s="157">
        <v>1000</v>
      </c>
      <c r="K4261" s="273">
        <v>0.28999999999999998</v>
      </c>
      <c r="L4261" s="25">
        <v>0.15</v>
      </c>
      <c r="M4261" s="26">
        <f t="shared" si="2340"/>
        <v>4.3499999999999997E-2</v>
      </c>
      <c r="N4261" s="158" t="s">
        <v>15</v>
      </c>
      <c r="O4261" s="39"/>
    </row>
    <row r="4262" spans="1:15" ht="15.75" hidden="1">
      <c r="A4262" s="137" t="s">
        <v>2709</v>
      </c>
      <c r="B4262" s="143" t="s">
        <v>2716</v>
      </c>
      <c r="C4262" s="93" t="s">
        <v>14</v>
      </c>
      <c r="D4262" s="32">
        <f t="shared" si="2351"/>
        <v>4.4794999999999998</v>
      </c>
      <c r="E4262" s="33">
        <f t="shared" si="2352"/>
        <v>349.40100000000001</v>
      </c>
      <c r="F4262" s="78"/>
      <c r="G4262" s="42">
        <f t="shared" si="2353"/>
        <v>0</v>
      </c>
      <c r="H4262" s="36">
        <f t="shared" si="2324"/>
        <v>78</v>
      </c>
      <c r="I4262" s="36">
        <f t="shared" si="2354"/>
        <v>0</v>
      </c>
      <c r="J4262" s="150">
        <v>60</v>
      </c>
      <c r="K4262" s="273">
        <v>5.27</v>
      </c>
      <c r="L4262" s="25">
        <v>0.15</v>
      </c>
      <c r="M4262" s="26">
        <f t="shared" si="2340"/>
        <v>0.79049999999999987</v>
      </c>
      <c r="N4262" s="80" t="s">
        <v>15</v>
      </c>
      <c r="O4262" s="39"/>
    </row>
    <row r="4263" spans="1:15" ht="15.75" hidden="1">
      <c r="A4263" s="137" t="s">
        <v>2717</v>
      </c>
      <c r="B4263" s="143" t="s">
        <v>3890</v>
      </c>
      <c r="C4263" s="93" t="s">
        <v>14</v>
      </c>
      <c r="D4263" s="32">
        <f t="shared" si="2351"/>
        <v>3.9185000000000003</v>
      </c>
      <c r="E4263" s="33">
        <f t="shared" si="2352"/>
        <v>305.64300000000003</v>
      </c>
      <c r="F4263" s="78"/>
      <c r="G4263" s="42">
        <f t="shared" si="2353"/>
        <v>0</v>
      </c>
      <c r="H4263" s="36">
        <f t="shared" si="2324"/>
        <v>78</v>
      </c>
      <c r="I4263" s="36">
        <f t="shared" si="2354"/>
        <v>0</v>
      </c>
      <c r="J4263" s="150">
        <v>50</v>
      </c>
      <c r="K4263" s="273">
        <v>4.6100000000000003</v>
      </c>
      <c r="L4263" s="25">
        <v>0.15</v>
      </c>
      <c r="M4263" s="26">
        <f t="shared" si="2340"/>
        <v>0.6915</v>
      </c>
      <c r="N4263" s="80" t="s">
        <v>15</v>
      </c>
      <c r="O4263" s="39"/>
    </row>
    <row r="4264" spans="1:15" ht="15.75">
      <c r="A4264" s="236" t="s">
        <v>6575</v>
      </c>
      <c r="B4264" s="143" t="s">
        <v>2718</v>
      </c>
      <c r="C4264" s="93" t="s">
        <v>14</v>
      </c>
      <c r="D4264" s="32">
        <f t="shared" si="2351"/>
        <v>0.442</v>
      </c>
      <c r="E4264" s="33">
        <f t="shared" si="2352"/>
        <v>34.475999999999999</v>
      </c>
      <c r="F4264" s="78"/>
      <c r="G4264" s="42">
        <f t="shared" si="2353"/>
        <v>0</v>
      </c>
      <c r="H4264" s="36">
        <f t="shared" si="2324"/>
        <v>78</v>
      </c>
      <c r="I4264" s="36">
        <f t="shared" si="2354"/>
        <v>0</v>
      </c>
      <c r="J4264" s="148">
        <v>500</v>
      </c>
      <c r="K4264" s="273">
        <v>0.52</v>
      </c>
      <c r="L4264" s="25">
        <v>0.15</v>
      </c>
      <c r="M4264" s="26">
        <f t="shared" si="2340"/>
        <v>7.8E-2</v>
      </c>
      <c r="N4264" s="149"/>
      <c r="O4264" s="39"/>
    </row>
    <row r="4265" spans="1:15" ht="15.75">
      <c r="A4265" s="137" t="s">
        <v>2719</v>
      </c>
      <c r="B4265" s="143" t="s">
        <v>2720</v>
      </c>
      <c r="C4265" s="93" t="s">
        <v>14</v>
      </c>
      <c r="D4265" s="32">
        <f t="shared" si="2351"/>
        <v>0.442</v>
      </c>
      <c r="E4265" s="33">
        <f t="shared" si="2352"/>
        <v>34.475999999999999</v>
      </c>
      <c r="F4265" s="156"/>
      <c r="G4265" s="42">
        <f t="shared" si="2353"/>
        <v>0</v>
      </c>
      <c r="H4265" s="36">
        <f t="shared" si="2324"/>
        <v>78</v>
      </c>
      <c r="I4265" s="36">
        <f t="shared" si="2354"/>
        <v>0</v>
      </c>
      <c r="J4265" s="148">
        <v>500</v>
      </c>
      <c r="K4265" s="273">
        <v>0.52</v>
      </c>
      <c r="L4265" s="25">
        <v>0.15</v>
      </c>
      <c r="M4265" s="26">
        <f t="shared" si="2340"/>
        <v>7.8E-2</v>
      </c>
      <c r="N4265" s="80"/>
      <c r="O4265" s="39"/>
    </row>
    <row r="4266" spans="1:15" ht="15.75" hidden="1">
      <c r="A4266" s="137" t="s">
        <v>2721</v>
      </c>
      <c r="B4266" s="143" t="s">
        <v>3891</v>
      </c>
      <c r="C4266" s="93" t="s">
        <v>14</v>
      </c>
      <c r="D4266" s="32">
        <f t="shared" si="2351"/>
        <v>0.34849999999999998</v>
      </c>
      <c r="E4266" s="33">
        <f t="shared" si="2352"/>
        <v>27.183</v>
      </c>
      <c r="F4266" s="156"/>
      <c r="G4266" s="42">
        <f t="shared" si="2353"/>
        <v>0</v>
      </c>
      <c r="H4266" s="36">
        <f t="shared" si="2324"/>
        <v>78</v>
      </c>
      <c r="I4266" s="36">
        <f t="shared" si="2354"/>
        <v>0</v>
      </c>
      <c r="J4266" s="159">
        <v>1000</v>
      </c>
      <c r="K4266" s="273">
        <v>0.41</v>
      </c>
      <c r="L4266" s="25">
        <v>0.15</v>
      </c>
      <c r="M4266" s="26">
        <f t="shared" si="2340"/>
        <v>6.1499999999999992E-2</v>
      </c>
      <c r="N4266" s="160" t="s">
        <v>15</v>
      </c>
      <c r="O4266" s="39"/>
    </row>
    <row r="4267" spans="1:15" ht="15.75" hidden="1">
      <c r="A4267" s="137" t="s">
        <v>2722</v>
      </c>
      <c r="B4267" s="143" t="s">
        <v>3892</v>
      </c>
      <c r="C4267" s="93" t="s">
        <v>14</v>
      </c>
      <c r="D4267" s="32">
        <f>K4267-M4267</f>
        <v>1.19</v>
      </c>
      <c r="E4267" s="33">
        <f>D4267*H4267</f>
        <v>92.82</v>
      </c>
      <c r="F4267" s="156"/>
      <c r="G4267" s="42">
        <f>F4267*D4267</f>
        <v>0</v>
      </c>
      <c r="H4267" s="36">
        <f t="shared" ref="H4267:H4332" si="2355">$K$4</f>
        <v>78</v>
      </c>
      <c r="I4267" s="36">
        <f>E4267*F4267</f>
        <v>0</v>
      </c>
      <c r="J4267" s="148">
        <v>200</v>
      </c>
      <c r="K4267" s="273">
        <v>1.4</v>
      </c>
      <c r="L4267" s="25">
        <v>0.15</v>
      </c>
      <c r="M4267" s="26">
        <f>K4267*L4267</f>
        <v>0.21</v>
      </c>
      <c r="N4267" s="149" t="s">
        <v>15</v>
      </c>
      <c r="O4267" s="39"/>
    </row>
    <row r="4268" spans="1:15" ht="15.75">
      <c r="A4268" s="137" t="s">
        <v>2723</v>
      </c>
      <c r="B4268" s="143" t="s">
        <v>3893</v>
      </c>
      <c r="C4268" s="93" t="s">
        <v>14</v>
      </c>
      <c r="D4268" s="32">
        <f>K4268-M4268</f>
        <v>1.1475</v>
      </c>
      <c r="E4268" s="33">
        <f>D4268*H4268</f>
        <v>89.504999999999995</v>
      </c>
      <c r="F4268" s="156"/>
      <c r="G4268" s="42">
        <f>F4268*D4268</f>
        <v>0</v>
      </c>
      <c r="H4268" s="36">
        <f t="shared" si="2355"/>
        <v>78</v>
      </c>
      <c r="I4268" s="36">
        <f>E4268*F4268</f>
        <v>0</v>
      </c>
      <c r="J4268" s="148">
        <v>200</v>
      </c>
      <c r="K4268" s="273">
        <v>1.35</v>
      </c>
      <c r="L4268" s="25">
        <v>0.15</v>
      </c>
      <c r="M4268" s="26">
        <f>K4268*L4268</f>
        <v>0.20250000000000001</v>
      </c>
      <c r="N4268" s="149"/>
      <c r="O4268" s="39"/>
    </row>
    <row r="4269" spans="1:15" ht="15.75" hidden="1">
      <c r="A4269" s="137" t="s">
        <v>2724</v>
      </c>
      <c r="B4269" s="143" t="s">
        <v>3894</v>
      </c>
      <c r="C4269" s="93" t="s">
        <v>14</v>
      </c>
      <c r="D4269" s="32">
        <f t="shared" si="2351"/>
        <v>2.1165000000000003</v>
      </c>
      <c r="E4269" s="33">
        <f t="shared" si="2352"/>
        <v>165.08700000000002</v>
      </c>
      <c r="F4269" s="156"/>
      <c r="G4269" s="42">
        <f t="shared" si="2353"/>
        <v>0</v>
      </c>
      <c r="H4269" s="36">
        <f t="shared" si="2355"/>
        <v>78</v>
      </c>
      <c r="I4269" s="36">
        <f t="shared" si="2354"/>
        <v>0</v>
      </c>
      <c r="J4269" s="150">
        <v>200</v>
      </c>
      <c r="K4269" s="273">
        <v>2.4900000000000002</v>
      </c>
      <c r="L4269" s="25">
        <v>0.15</v>
      </c>
      <c r="M4269" s="26">
        <f t="shared" si="2340"/>
        <v>0.3735</v>
      </c>
      <c r="N4269" s="80" t="s">
        <v>15</v>
      </c>
      <c r="O4269" s="39"/>
    </row>
    <row r="4270" spans="1:15" ht="15.75" hidden="1">
      <c r="A4270" s="137" t="s">
        <v>2725</v>
      </c>
      <c r="B4270" s="143" t="s">
        <v>5949</v>
      </c>
      <c r="C4270" s="93" t="s">
        <v>14</v>
      </c>
      <c r="D4270" s="32">
        <f t="shared" si="2351"/>
        <v>1.1220000000000001</v>
      </c>
      <c r="E4270" s="33">
        <f t="shared" si="2352"/>
        <v>87.516000000000005</v>
      </c>
      <c r="F4270" s="156"/>
      <c r="G4270" s="42">
        <f t="shared" si="2353"/>
        <v>0</v>
      </c>
      <c r="H4270" s="36">
        <f t="shared" si="2355"/>
        <v>78</v>
      </c>
      <c r="I4270" s="36">
        <f t="shared" si="2354"/>
        <v>0</v>
      </c>
      <c r="J4270" s="148">
        <v>200</v>
      </c>
      <c r="K4270" s="273">
        <v>1.32</v>
      </c>
      <c r="L4270" s="25">
        <v>0.15</v>
      </c>
      <c r="M4270" s="26">
        <f t="shared" si="2340"/>
        <v>0.19800000000000001</v>
      </c>
      <c r="N4270" s="149" t="s">
        <v>15</v>
      </c>
      <c r="O4270" s="39"/>
    </row>
    <row r="4271" spans="1:15" ht="15.75">
      <c r="A4271" s="137" t="s">
        <v>2726</v>
      </c>
      <c r="B4271" s="143" t="s">
        <v>2727</v>
      </c>
      <c r="C4271" s="93" t="s">
        <v>14</v>
      </c>
      <c r="D4271" s="32">
        <f t="shared" si="2351"/>
        <v>2.992</v>
      </c>
      <c r="E4271" s="33">
        <f t="shared" si="2352"/>
        <v>233.376</v>
      </c>
      <c r="F4271" s="78"/>
      <c r="G4271" s="42">
        <f t="shared" si="2353"/>
        <v>0</v>
      </c>
      <c r="H4271" s="36">
        <f t="shared" si="2355"/>
        <v>78</v>
      </c>
      <c r="I4271" s="36">
        <f t="shared" si="2354"/>
        <v>0</v>
      </c>
      <c r="J4271" s="148">
        <v>100</v>
      </c>
      <c r="K4271" s="273">
        <v>3.52</v>
      </c>
      <c r="L4271" s="25">
        <v>0.15</v>
      </c>
      <c r="M4271" s="26">
        <f t="shared" si="2340"/>
        <v>0.52800000000000002</v>
      </c>
      <c r="N4271" s="80"/>
      <c r="O4271" s="39"/>
    </row>
    <row r="4272" spans="1:15" ht="15.75" hidden="1">
      <c r="A4272" s="137"/>
      <c r="B4272" s="143" t="s">
        <v>2728</v>
      </c>
      <c r="C4272" s="93" t="s">
        <v>14</v>
      </c>
      <c r="D4272" s="32">
        <f t="shared" si="2351"/>
        <v>2.7284999999999999</v>
      </c>
      <c r="E4272" s="33">
        <f t="shared" si="2352"/>
        <v>212.82300000000001</v>
      </c>
      <c r="F4272" s="78"/>
      <c r="G4272" s="42">
        <f t="shared" si="2353"/>
        <v>0</v>
      </c>
      <c r="H4272" s="36">
        <f t="shared" si="2355"/>
        <v>78</v>
      </c>
      <c r="I4272" s="36">
        <f t="shared" si="2354"/>
        <v>0</v>
      </c>
      <c r="J4272" s="148">
        <v>90</v>
      </c>
      <c r="K4272" s="273">
        <v>3.21</v>
      </c>
      <c r="L4272" s="25">
        <v>0.15</v>
      </c>
      <c r="M4272" s="26">
        <f t="shared" si="2340"/>
        <v>0.48149999999999998</v>
      </c>
      <c r="N4272" s="80" t="s">
        <v>15</v>
      </c>
      <c r="O4272" s="39"/>
    </row>
    <row r="4273" spans="1:15" ht="15.75">
      <c r="A4273" s="137" t="s">
        <v>2714</v>
      </c>
      <c r="B4273" s="143" t="s">
        <v>2729</v>
      </c>
      <c r="C4273" s="93" t="s">
        <v>14</v>
      </c>
      <c r="D4273" s="32">
        <f t="shared" si="2351"/>
        <v>1.1220000000000001</v>
      </c>
      <c r="E4273" s="33">
        <f t="shared" si="2352"/>
        <v>87.516000000000005</v>
      </c>
      <c r="F4273" s="78"/>
      <c r="G4273" s="42">
        <f t="shared" si="2353"/>
        <v>0</v>
      </c>
      <c r="H4273" s="36">
        <f t="shared" si="2355"/>
        <v>78</v>
      </c>
      <c r="I4273" s="36">
        <f t="shared" si="2354"/>
        <v>0</v>
      </c>
      <c r="J4273" s="148">
        <v>500</v>
      </c>
      <c r="K4273" s="273">
        <v>1.32</v>
      </c>
      <c r="L4273" s="25">
        <v>0.15</v>
      </c>
      <c r="M4273" s="26">
        <f t="shared" si="2340"/>
        <v>0.19800000000000001</v>
      </c>
      <c r="N4273" s="80"/>
      <c r="O4273" s="39"/>
    </row>
    <row r="4274" spans="1:15" ht="15.75" hidden="1">
      <c r="A4274" s="137" t="s">
        <v>2730</v>
      </c>
      <c r="B4274" s="143" t="s">
        <v>5950</v>
      </c>
      <c r="C4274" s="93" t="s">
        <v>79</v>
      </c>
      <c r="D4274" s="32">
        <f t="shared" si="2351"/>
        <v>13.685000000000002</v>
      </c>
      <c r="E4274" s="33">
        <f t="shared" si="2352"/>
        <v>1067.4300000000003</v>
      </c>
      <c r="F4274" s="78"/>
      <c r="G4274" s="42">
        <f t="shared" si="2353"/>
        <v>0</v>
      </c>
      <c r="H4274" s="36">
        <f t="shared" si="2355"/>
        <v>78</v>
      </c>
      <c r="I4274" s="36">
        <f t="shared" si="2354"/>
        <v>0</v>
      </c>
      <c r="J4274" s="148">
        <v>25</v>
      </c>
      <c r="K4274" s="273">
        <v>16.100000000000001</v>
      </c>
      <c r="L4274" s="25">
        <v>0.15</v>
      </c>
      <c r="M4274" s="26">
        <f t="shared" si="2340"/>
        <v>2.415</v>
      </c>
      <c r="N4274" s="80" t="s">
        <v>15</v>
      </c>
      <c r="O4274" s="39"/>
    </row>
    <row r="4275" spans="1:15" ht="15.75">
      <c r="A4275" s="137" t="s">
        <v>2731</v>
      </c>
      <c r="B4275" s="143" t="s">
        <v>3895</v>
      </c>
      <c r="C4275" s="93" t="s">
        <v>14</v>
      </c>
      <c r="D4275" s="32">
        <f t="shared" si="2351"/>
        <v>0.32300000000000001</v>
      </c>
      <c r="E4275" s="33">
        <f t="shared" si="2352"/>
        <v>25.193999999999999</v>
      </c>
      <c r="F4275" s="78"/>
      <c r="G4275" s="42">
        <f t="shared" si="2353"/>
        <v>0</v>
      </c>
      <c r="H4275" s="36">
        <f t="shared" si="2355"/>
        <v>78</v>
      </c>
      <c r="I4275" s="36">
        <f t="shared" si="2354"/>
        <v>0</v>
      </c>
      <c r="J4275" s="148">
        <v>1000</v>
      </c>
      <c r="K4275" s="273">
        <v>0.38</v>
      </c>
      <c r="L4275" s="25">
        <v>0.15</v>
      </c>
      <c r="M4275" s="26">
        <f t="shared" si="2340"/>
        <v>5.6999999999999995E-2</v>
      </c>
      <c r="N4275" s="80"/>
      <c r="O4275" s="39"/>
    </row>
    <row r="4276" spans="1:15" ht="15.75">
      <c r="A4276" s="236" t="s">
        <v>2732</v>
      </c>
      <c r="B4276" s="143" t="s">
        <v>7281</v>
      </c>
      <c r="C4276" s="93" t="s">
        <v>14</v>
      </c>
      <c r="D4276" s="32">
        <f t="shared" si="2351"/>
        <v>0.32300000000000001</v>
      </c>
      <c r="E4276" s="33">
        <f t="shared" si="2352"/>
        <v>25.193999999999999</v>
      </c>
      <c r="F4276" s="156"/>
      <c r="G4276" s="42">
        <f t="shared" si="2353"/>
        <v>0</v>
      </c>
      <c r="H4276" s="36">
        <f t="shared" si="2355"/>
        <v>78</v>
      </c>
      <c r="I4276" s="36">
        <f t="shared" si="2354"/>
        <v>0</v>
      </c>
      <c r="J4276" s="148">
        <v>600</v>
      </c>
      <c r="K4276" s="273">
        <v>0.38</v>
      </c>
      <c r="L4276" s="25">
        <v>0.15</v>
      </c>
      <c r="M4276" s="26">
        <f t="shared" si="2340"/>
        <v>5.6999999999999995E-2</v>
      </c>
      <c r="N4276" s="80"/>
      <c r="O4276" s="39"/>
    </row>
    <row r="4277" spans="1:15" ht="15.75">
      <c r="A4277" s="137" t="s">
        <v>2733</v>
      </c>
      <c r="B4277" s="143" t="s">
        <v>2734</v>
      </c>
      <c r="C4277" s="93" t="s">
        <v>14</v>
      </c>
      <c r="D4277" s="32">
        <f t="shared" si="2351"/>
        <v>0.629</v>
      </c>
      <c r="E4277" s="33">
        <f t="shared" si="2352"/>
        <v>49.061999999999998</v>
      </c>
      <c r="F4277" s="156"/>
      <c r="G4277" s="42">
        <f t="shared" si="2353"/>
        <v>0</v>
      </c>
      <c r="H4277" s="36">
        <f t="shared" si="2355"/>
        <v>78</v>
      </c>
      <c r="I4277" s="36">
        <f t="shared" si="2354"/>
        <v>0</v>
      </c>
      <c r="J4277" s="148">
        <v>1000</v>
      </c>
      <c r="K4277" s="273">
        <v>0.74</v>
      </c>
      <c r="L4277" s="25">
        <v>0.15</v>
      </c>
      <c r="M4277" s="26">
        <f t="shared" si="2340"/>
        <v>0.111</v>
      </c>
      <c r="N4277" s="80"/>
      <c r="O4277" s="39"/>
    </row>
    <row r="4278" spans="1:15" ht="15.75" hidden="1">
      <c r="A4278" s="137" t="s">
        <v>2735</v>
      </c>
      <c r="B4278" s="143" t="s">
        <v>2736</v>
      </c>
      <c r="C4278" s="93" t="s">
        <v>14</v>
      </c>
      <c r="D4278" s="32">
        <f t="shared" si="2351"/>
        <v>0.153</v>
      </c>
      <c r="E4278" s="33">
        <f t="shared" si="2352"/>
        <v>11.933999999999999</v>
      </c>
      <c r="F4278" s="78"/>
      <c r="G4278" s="42">
        <f t="shared" si="2353"/>
        <v>0</v>
      </c>
      <c r="H4278" s="36">
        <f t="shared" si="2355"/>
        <v>78</v>
      </c>
      <c r="I4278" s="36">
        <f t="shared" si="2354"/>
        <v>0</v>
      </c>
      <c r="J4278" s="148">
        <v>2000</v>
      </c>
      <c r="K4278" s="273">
        <v>0.18</v>
      </c>
      <c r="L4278" s="25">
        <v>0.15</v>
      </c>
      <c r="M4278" s="26">
        <f t="shared" si="2340"/>
        <v>2.7E-2</v>
      </c>
      <c r="N4278" s="80" t="s">
        <v>15</v>
      </c>
      <c r="O4278" s="39"/>
    </row>
    <row r="4279" spans="1:15" ht="15.75">
      <c r="A4279" s="236" t="s">
        <v>6084</v>
      </c>
      <c r="B4279" s="143" t="s">
        <v>6634</v>
      </c>
      <c r="C4279" s="93" t="s">
        <v>79</v>
      </c>
      <c r="D4279" s="32">
        <f t="shared" si="2351"/>
        <v>6.2220000000000004</v>
      </c>
      <c r="E4279" s="33">
        <f t="shared" si="2352"/>
        <v>485.31600000000003</v>
      </c>
      <c r="F4279" s="78"/>
      <c r="G4279" s="42">
        <f t="shared" si="2353"/>
        <v>0</v>
      </c>
      <c r="H4279" s="36">
        <f t="shared" si="2355"/>
        <v>78</v>
      </c>
      <c r="I4279" s="36">
        <f t="shared" si="2354"/>
        <v>0</v>
      </c>
      <c r="J4279" s="157">
        <v>25</v>
      </c>
      <c r="K4279" s="273">
        <v>7.32</v>
      </c>
      <c r="L4279" s="25">
        <v>0.15</v>
      </c>
      <c r="M4279" s="26">
        <f t="shared" si="2340"/>
        <v>1.0980000000000001</v>
      </c>
      <c r="N4279" s="158"/>
      <c r="O4279" s="39"/>
    </row>
    <row r="4280" spans="1:15" ht="15.75" hidden="1">
      <c r="A4280" s="137" t="s">
        <v>2737</v>
      </c>
      <c r="B4280" s="143" t="s">
        <v>2738</v>
      </c>
      <c r="C4280" s="93" t="s">
        <v>14</v>
      </c>
      <c r="D4280" s="32">
        <f t="shared" si="2351"/>
        <v>0.187</v>
      </c>
      <c r="E4280" s="33">
        <f t="shared" si="2352"/>
        <v>14.586</v>
      </c>
      <c r="F4280" s="78"/>
      <c r="G4280" s="42">
        <f t="shared" si="2353"/>
        <v>0</v>
      </c>
      <c r="H4280" s="36">
        <f t="shared" si="2355"/>
        <v>78</v>
      </c>
      <c r="I4280" s="36">
        <f t="shared" si="2354"/>
        <v>0</v>
      </c>
      <c r="J4280" s="150">
        <v>1000</v>
      </c>
      <c r="K4280" s="273">
        <v>0.22</v>
      </c>
      <c r="L4280" s="25">
        <v>0.15</v>
      </c>
      <c r="M4280" s="26">
        <f t="shared" si="2340"/>
        <v>3.3000000000000002E-2</v>
      </c>
      <c r="N4280" s="80" t="s">
        <v>15</v>
      </c>
      <c r="O4280" s="39"/>
    </row>
    <row r="4281" spans="1:15" ht="15.75" hidden="1">
      <c r="A4281" s="137" t="s">
        <v>2739</v>
      </c>
      <c r="B4281" s="143" t="s">
        <v>2740</v>
      </c>
      <c r="C4281" s="93" t="s">
        <v>14</v>
      </c>
      <c r="D4281" s="32">
        <f t="shared" si="2351"/>
        <v>0.32300000000000001</v>
      </c>
      <c r="E4281" s="33">
        <f t="shared" si="2352"/>
        <v>25.193999999999999</v>
      </c>
      <c r="F4281" s="78"/>
      <c r="G4281" s="42">
        <f t="shared" si="2353"/>
        <v>0</v>
      </c>
      <c r="H4281" s="36">
        <f t="shared" si="2355"/>
        <v>78</v>
      </c>
      <c r="I4281" s="36">
        <f t="shared" si="2354"/>
        <v>0</v>
      </c>
      <c r="J4281" s="157">
        <v>1000</v>
      </c>
      <c r="K4281" s="273">
        <v>0.38</v>
      </c>
      <c r="L4281" s="25">
        <v>0.15</v>
      </c>
      <c r="M4281" s="26">
        <f t="shared" si="2340"/>
        <v>5.6999999999999995E-2</v>
      </c>
      <c r="N4281" s="161" t="s">
        <v>15</v>
      </c>
      <c r="O4281" s="39"/>
    </row>
    <row r="4282" spans="1:15" ht="15.75">
      <c r="A4282" s="137" t="s">
        <v>2741</v>
      </c>
      <c r="B4282" s="143" t="s">
        <v>2742</v>
      </c>
      <c r="C4282" s="93" t="s">
        <v>14</v>
      </c>
      <c r="D4282" s="32">
        <f t="shared" si="2351"/>
        <v>0.56100000000000005</v>
      </c>
      <c r="E4282" s="33">
        <f t="shared" si="2352"/>
        <v>43.758000000000003</v>
      </c>
      <c r="F4282" s="78"/>
      <c r="G4282" s="42">
        <f t="shared" si="2353"/>
        <v>0</v>
      </c>
      <c r="H4282" s="36">
        <f t="shared" si="2355"/>
        <v>78</v>
      </c>
      <c r="I4282" s="36">
        <f t="shared" si="2354"/>
        <v>0</v>
      </c>
      <c r="J4282" s="150">
        <v>500</v>
      </c>
      <c r="K4282" s="273">
        <v>0.66</v>
      </c>
      <c r="L4282" s="25">
        <v>0.15</v>
      </c>
      <c r="M4282" s="26">
        <f t="shared" si="2340"/>
        <v>9.9000000000000005E-2</v>
      </c>
      <c r="N4282" s="80"/>
      <c r="O4282" s="39"/>
    </row>
    <row r="4283" spans="1:15" ht="15.75">
      <c r="A4283" s="236" t="s">
        <v>2743</v>
      </c>
      <c r="B4283" s="143" t="s">
        <v>6101</v>
      </c>
      <c r="C4283" s="93" t="s">
        <v>79</v>
      </c>
      <c r="D4283" s="32">
        <f t="shared" si="2351"/>
        <v>24.8795</v>
      </c>
      <c r="E4283" s="33">
        <f t="shared" si="2352"/>
        <v>1940.6010000000001</v>
      </c>
      <c r="F4283" s="78"/>
      <c r="G4283" s="42">
        <f t="shared" si="2353"/>
        <v>0</v>
      </c>
      <c r="H4283" s="36">
        <f t="shared" si="2355"/>
        <v>78</v>
      </c>
      <c r="I4283" s="36">
        <f t="shared" si="2354"/>
        <v>0</v>
      </c>
      <c r="J4283" s="148">
        <v>80</v>
      </c>
      <c r="K4283" s="273">
        <v>29.27</v>
      </c>
      <c r="L4283" s="25">
        <v>0.15</v>
      </c>
      <c r="M4283" s="26">
        <f t="shared" si="2340"/>
        <v>4.3904999999999994</v>
      </c>
      <c r="N4283" s="149"/>
      <c r="O4283" s="39"/>
    </row>
    <row r="4284" spans="1:15" ht="15.75">
      <c r="A4284" s="137" t="s">
        <v>2744</v>
      </c>
      <c r="B4284" s="143" t="s">
        <v>3896</v>
      </c>
      <c r="C4284" s="93" t="s">
        <v>14</v>
      </c>
      <c r="D4284" s="32">
        <f t="shared" si="2351"/>
        <v>1.7510000000000001</v>
      </c>
      <c r="E4284" s="33">
        <f t="shared" si="2352"/>
        <v>136.578</v>
      </c>
      <c r="F4284" s="78"/>
      <c r="G4284" s="42">
        <f t="shared" si="2353"/>
        <v>0</v>
      </c>
      <c r="H4284" s="36">
        <f t="shared" si="2355"/>
        <v>78</v>
      </c>
      <c r="I4284" s="36">
        <f t="shared" si="2354"/>
        <v>0</v>
      </c>
      <c r="J4284" s="148">
        <v>150</v>
      </c>
      <c r="K4284" s="273">
        <v>2.06</v>
      </c>
      <c r="L4284" s="25">
        <v>0.15</v>
      </c>
      <c r="M4284" s="26">
        <f t="shared" si="2340"/>
        <v>0.309</v>
      </c>
      <c r="N4284" s="80"/>
      <c r="O4284" s="39"/>
    </row>
    <row r="4285" spans="1:15" ht="15.75">
      <c r="A4285" s="137" t="s">
        <v>2706</v>
      </c>
      <c r="B4285" s="143" t="s">
        <v>3897</v>
      </c>
      <c r="C4285" s="93" t="s">
        <v>14</v>
      </c>
      <c r="D4285" s="32">
        <f t="shared" si="2351"/>
        <v>1.7510000000000001</v>
      </c>
      <c r="E4285" s="33">
        <f t="shared" si="2352"/>
        <v>136.578</v>
      </c>
      <c r="F4285" s="78"/>
      <c r="G4285" s="42">
        <f t="shared" si="2353"/>
        <v>0</v>
      </c>
      <c r="H4285" s="36">
        <f t="shared" si="2355"/>
        <v>78</v>
      </c>
      <c r="I4285" s="36">
        <f t="shared" si="2354"/>
        <v>0</v>
      </c>
      <c r="J4285" s="148" t="s">
        <v>2745</v>
      </c>
      <c r="K4285" s="273">
        <v>2.06</v>
      </c>
      <c r="L4285" s="25">
        <v>0.15</v>
      </c>
      <c r="M4285" s="26">
        <f t="shared" si="2340"/>
        <v>0.309</v>
      </c>
      <c r="N4285" s="80"/>
      <c r="O4285" s="39"/>
    </row>
    <row r="4286" spans="1:15" ht="15.75">
      <c r="A4286" s="236" t="s">
        <v>2746</v>
      </c>
      <c r="B4286" s="143" t="s">
        <v>4855</v>
      </c>
      <c r="C4286" s="93" t="s">
        <v>14</v>
      </c>
      <c r="D4286" s="32">
        <f t="shared" si="2351"/>
        <v>1.7510000000000001</v>
      </c>
      <c r="E4286" s="33">
        <f t="shared" si="2352"/>
        <v>136.578</v>
      </c>
      <c r="F4286" s="78"/>
      <c r="G4286" s="42">
        <f t="shared" si="2353"/>
        <v>0</v>
      </c>
      <c r="H4286" s="36">
        <f t="shared" si="2355"/>
        <v>78</v>
      </c>
      <c r="I4286" s="36">
        <f t="shared" si="2354"/>
        <v>0</v>
      </c>
      <c r="J4286" s="148">
        <v>300</v>
      </c>
      <c r="K4286" s="273">
        <v>2.06</v>
      </c>
      <c r="L4286" s="25">
        <v>0.15</v>
      </c>
      <c r="M4286" s="26">
        <f t="shared" si="2340"/>
        <v>0.309</v>
      </c>
      <c r="N4286" s="80"/>
      <c r="O4286" s="39"/>
    </row>
    <row r="4287" spans="1:15" ht="15.75">
      <c r="A4287" s="236" t="s">
        <v>2747</v>
      </c>
      <c r="B4287" s="143" t="s">
        <v>6085</v>
      </c>
      <c r="C4287" s="93" t="s">
        <v>14</v>
      </c>
      <c r="D4287" s="32">
        <f t="shared" si="2351"/>
        <v>6.8510000000000009</v>
      </c>
      <c r="E4287" s="33">
        <f t="shared" si="2352"/>
        <v>534.37800000000004</v>
      </c>
      <c r="F4287" s="78"/>
      <c r="G4287" s="42">
        <f t="shared" si="2353"/>
        <v>0</v>
      </c>
      <c r="H4287" s="36">
        <f t="shared" si="2355"/>
        <v>78</v>
      </c>
      <c r="I4287" s="36">
        <f t="shared" si="2354"/>
        <v>0</v>
      </c>
      <c r="J4287" s="148">
        <v>50</v>
      </c>
      <c r="K4287" s="273">
        <v>8.06</v>
      </c>
      <c r="L4287" s="25">
        <v>0.15</v>
      </c>
      <c r="M4287" s="26">
        <f t="shared" si="2340"/>
        <v>1.2090000000000001</v>
      </c>
      <c r="N4287" s="80"/>
      <c r="O4287" s="39"/>
    </row>
    <row r="4288" spans="1:15" ht="15.75" hidden="1">
      <c r="A4288" s="137" t="s">
        <v>2748</v>
      </c>
      <c r="B4288" s="143" t="s">
        <v>3898</v>
      </c>
      <c r="C4288" s="93" t="s">
        <v>14</v>
      </c>
      <c r="D4288" s="32">
        <f t="shared" si="2351"/>
        <v>5.6014999999999997</v>
      </c>
      <c r="E4288" s="33">
        <f t="shared" si="2352"/>
        <v>436.91699999999997</v>
      </c>
      <c r="F4288" s="78"/>
      <c r="G4288" s="42">
        <f t="shared" si="2353"/>
        <v>0</v>
      </c>
      <c r="H4288" s="36">
        <f t="shared" si="2355"/>
        <v>78</v>
      </c>
      <c r="I4288" s="36">
        <f t="shared" si="2354"/>
        <v>0</v>
      </c>
      <c r="J4288" s="148">
        <v>50</v>
      </c>
      <c r="K4288" s="273">
        <v>6.59</v>
      </c>
      <c r="L4288" s="25">
        <v>0.15</v>
      </c>
      <c r="M4288" s="26">
        <f t="shared" si="2340"/>
        <v>0.98849999999999993</v>
      </c>
      <c r="N4288" s="80" t="s">
        <v>15</v>
      </c>
      <c r="O4288" s="39"/>
    </row>
    <row r="4289" spans="1:15" ht="15.75" hidden="1">
      <c r="A4289" s="137" t="s">
        <v>2749</v>
      </c>
      <c r="B4289" s="143" t="s">
        <v>3899</v>
      </c>
      <c r="C4289" s="93" t="s">
        <v>14</v>
      </c>
      <c r="D4289" s="32">
        <f t="shared" si="2351"/>
        <v>6.2220000000000004</v>
      </c>
      <c r="E4289" s="33">
        <f t="shared" si="2352"/>
        <v>485.31600000000003</v>
      </c>
      <c r="F4289" s="78"/>
      <c r="G4289" s="42">
        <f t="shared" si="2353"/>
        <v>0</v>
      </c>
      <c r="H4289" s="36">
        <f t="shared" si="2355"/>
        <v>78</v>
      </c>
      <c r="I4289" s="36">
        <f t="shared" si="2354"/>
        <v>0</v>
      </c>
      <c r="J4289" s="148">
        <v>50</v>
      </c>
      <c r="K4289" s="273">
        <v>7.32</v>
      </c>
      <c r="L4289" s="25">
        <v>0.15</v>
      </c>
      <c r="M4289" s="26">
        <f t="shared" si="2340"/>
        <v>1.0980000000000001</v>
      </c>
      <c r="N4289" s="80" t="s">
        <v>15</v>
      </c>
      <c r="O4289" s="39"/>
    </row>
    <row r="4290" spans="1:15" ht="15.75">
      <c r="A4290" s="137" t="s">
        <v>2750</v>
      </c>
      <c r="B4290" s="143" t="s">
        <v>2751</v>
      </c>
      <c r="C4290" s="93" t="s">
        <v>14</v>
      </c>
      <c r="D4290" s="32">
        <f t="shared" si="2351"/>
        <v>0.153</v>
      </c>
      <c r="E4290" s="33">
        <f t="shared" si="2352"/>
        <v>11.933999999999999</v>
      </c>
      <c r="F4290" s="78"/>
      <c r="G4290" s="42">
        <f t="shared" si="2353"/>
        <v>0</v>
      </c>
      <c r="H4290" s="36">
        <f t="shared" si="2355"/>
        <v>78</v>
      </c>
      <c r="I4290" s="36">
        <f t="shared" si="2354"/>
        <v>0</v>
      </c>
      <c r="J4290" s="148">
        <v>2000</v>
      </c>
      <c r="K4290" s="273">
        <v>0.18</v>
      </c>
      <c r="L4290" s="25">
        <v>0.15</v>
      </c>
      <c r="M4290" s="75">
        <f t="shared" si="2340"/>
        <v>2.7E-2</v>
      </c>
      <c r="N4290" s="80"/>
      <c r="O4290" s="39"/>
    </row>
    <row r="4291" spans="1:15" ht="15.75">
      <c r="A4291" s="236" t="s">
        <v>2752</v>
      </c>
      <c r="B4291" s="143" t="s">
        <v>5955</v>
      </c>
      <c r="C4291" s="93" t="s">
        <v>79</v>
      </c>
      <c r="D4291" s="32">
        <f t="shared" si="2351"/>
        <v>2.4904999999999999</v>
      </c>
      <c r="E4291" s="33">
        <f t="shared" si="2352"/>
        <v>194.25899999999999</v>
      </c>
      <c r="F4291" s="78"/>
      <c r="G4291" s="42">
        <f t="shared" si="2353"/>
        <v>0</v>
      </c>
      <c r="H4291" s="36">
        <f t="shared" si="2355"/>
        <v>78</v>
      </c>
      <c r="I4291" s="36">
        <f t="shared" si="2354"/>
        <v>0</v>
      </c>
      <c r="J4291" s="148">
        <v>125</v>
      </c>
      <c r="K4291" s="273">
        <v>2.93</v>
      </c>
      <c r="L4291" s="25">
        <v>0.15</v>
      </c>
      <c r="M4291" s="26">
        <f t="shared" si="2340"/>
        <v>0.4395</v>
      </c>
      <c r="N4291" s="80"/>
      <c r="O4291" s="39"/>
    </row>
    <row r="4292" spans="1:15" ht="15.75" hidden="1">
      <c r="A4292" s="137"/>
      <c r="B4292" s="143" t="s">
        <v>2753</v>
      </c>
      <c r="C4292" s="93" t="s">
        <v>14</v>
      </c>
      <c r="D4292" s="32">
        <f t="shared" si="2351"/>
        <v>0.187</v>
      </c>
      <c r="E4292" s="33">
        <f t="shared" si="2352"/>
        <v>14.586</v>
      </c>
      <c r="F4292" s="78"/>
      <c r="G4292" s="42">
        <f t="shared" si="2353"/>
        <v>0</v>
      </c>
      <c r="H4292" s="36">
        <f t="shared" si="2355"/>
        <v>78</v>
      </c>
      <c r="I4292" s="36">
        <f t="shared" si="2354"/>
        <v>0</v>
      </c>
      <c r="J4292" s="148">
        <v>1500</v>
      </c>
      <c r="K4292" s="273">
        <v>0.22</v>
      </c>
      <c r="L4292" s="25">
        <v>0.15</v>
      </c>
      <c r="M4292" s="26">
        <f t="shared" si="2340"/>
        <v>3.3000000000000002E-2</v>
      </c>
      <c r="N4292" s="80" t="s">
        <v>15</v>
      </c>
      <c r="O4292" s="39"/>
    </row>
    <row r="4293" spans="1:15" ht="15.75" hidden="1">
      <c r="A4293" s="137"/>
      <c r="B4293" s="143" t="s">
        <v>2754</v>
      </c>
      <c r="C4293" s="93" t="s">
        <v>14</v>
      </c>
      <c r="D4293" s="32">
        <f t="shared" si="2351"/>
        <v>0.187</v>
      </c>
      <c r="E4293" s="33">
        <f t="shared" si="2352"/>
        <v>14.586</v>
      </c>
      <c r="F4293" s="78"/>
      <c r="G4293" s="42">
        <f t="shared" si="2353"/>
        <v>0</v>
      </c>
      <c r="H4293" s="36">
        <f t="shared" si="2355"/>
        <v>78</v>
      </c>
      <c r="I4293" s="36">
        <f t="shared" si="2354"/>
        <v>0</v>
      </c>
      <c r="J4293" s="148">
        <v>1500</v>
      </c>
      <c r="K4293" s="273">
        <v>0.22</v>
      </c>
      <c r="L4293" s="25">
        <v>0.15</v>
      </c>
      <c r="M4293" s="26">
        <f t="shared" ref="M4293:M4360" si="2356">K4293*L4293</f>
        <v>3.3000000000000002E-2</v>
      </c>
      <c r="N4293" s="80" t="s">
        <v>15</v>
      </c>
      <c r="O4293" s="39"/>
    </row>
    <row r="4294" spans="1:15" ht="15.75" hidden="1">
      <c r="A4294" s="137"/>
      <c r="B4294" s="143" t="s">
        <v>2755</v>
      </c>
      <c r="C4294" s="93" t="s">
        <v>14</v>
      </c>
      <c r="D4294" s="32">
        <f t="shared" si="2351"/>
        <v>0.187</v>
      </c>
      <c r="E4294" s="33">
        <f t="shared" si="2352"/>
        <v>14.586</v>
      </c>
      <c r="F4294" s="78"/>
      <c r="G4294" s="42">
        <f t="shared" si="2353"/>
        <v>0</v>
      </c>
      <c r="H4294" s="36">
        <f t="shared" si="2355"/>
        <v>78</v>
      </c>
      <c r="I4294" s="36">
        <f t="shared" si="2354"/>
        <v>0</v>
      </c>
      <c r="J4294" s="148"/>
      <c r="K4294" s="273">
        <v>0.22</v>
      </c>
      <c r="L4294" s="25">
        <v>0.15</v>
      </c>
      <c r="M4294" s="26">
        <f t="shared" si="2356"/>
        <v>3.3000000000000002E-2</v>
      </c>
      <c r="N4294" s="80" t="s">
        <v>15</v>
      </c>
      <c r="O4294" s="39"/>
    </row>
    <row r="4295" spans="1:15" ht="15.75">
      <c r="A4295" s="137" t="s">
        <v>2756</v>
      </c>
      <c r="B4295" s="143" t="s">
        <v>2757</v>
      </c>
      <c r="C4295" s="93" t="s">
        <v>14</v>
      </c>
      <c r="D4295" s="32">
        <f t="shared" si="2351"/>
        <v>0.1275</v>
      </c>
      <c r="E4295" s="33">
        <f t="shared" si="2352"/>
        <v>9.9450000000000003</v>
      </c>
      <c r="F4295" s="78"/>
      <c r="G4295" s="42">
        <f t="shared" si="2353"/>
        <v>0</v>
      </c>
      <c r="H4295" s="36">
        <f t="shared" si="2355"/>
        <v>78</v>
      </c>
      <c r="I4295" s="36">
        <f t="shared" si="2354"/>
        <v>0</v>
      </c>
      <c r="J4295" s="148">
        <v>1000</v>
      </c>
      <c r="K4295" s="273">
        <v>0.15</v>
      </c>
      <c r="L4295" s="25">
        <v>0.15</v>
      </c>
      <c r="M4295" s="26">
        <f t="shared" si="2356"/>
        <v>2.2499999999999999E-2</v>
      </c>
      <c r="N4295" s="80"/>
      <c r="O4295" s="39"/>
    </row>
    <row r="4296" spans="1:15" ht="15.75" hidden="1">
      <c r="A4296" s="137" t="s">
        <v>2758</v>
      </c>
      <c r="B4296" s="143" t="s">
        <v>2759</v>
      </c>
      <c r="C4296" s="93" t="s">
        <v>14</v>
      </c>
      <c r="D4296" s="32">
        <f t="shared" si="2351"/>
        <v>0.442</v>
      </c>
      <c r="E4296" s="33">
        <f t="shared" si="2352"/>
        <v>34.475999999999999</v>
      </c>
      <c r="F4296" s="78"/>
      <c r="G4296" s="42">
        <f t="shared" si="2353"/>
        <v>0</v>
      </c>
      <c r="H4296" s="36">
        <f t="shared" si="2355"/>
        <v>78</v>
      </c>
      <c r="I4296" s="36">
        <f t="shared" si="2354"/>
        <v>0</v>
      </c>
      <c r="J4296" s="148">
        <v>1000</v>
      </c>
      <c r="K4296" s="273">
        <v>0.52</v>
      </c>
      <c r="L4296" s="25">
        <v>0.15</v>
      </c>
      <c r="M4296" s="26">
        <f t="shared" si="2356"/>
        <v>7.8E-2</v>
      </c>
      <c r="N4296" s="80" t="s">
        <v>15</v>
      </c>
      <c r="O4296" s="39"/>
    </row>
    <row r="4297" spans="1:15" ht="15.75" hidden="1">
      <c r="A4297" s="137" t="s">
        <v>2760</v>
      </c>
      <c r="B4297" s="143" t="s">
        <v>4871</v>
      </c>
      <c r="C4297" s="93" t="s">
        <v>79</v>
      </c>
      <c r="D4297" s="32">
        <f t="shared" si="2351"/>
        <v>2.4904999999999999</v>
      </c>
      <c r="E4297" s="33">
        <f t="shared" si="2352"/>
        <v>194.25899999999999</v>
      </c>
      <c r="F4297" s="78"/>
      <c r="G4297" s="42">
        <f t="shared" si="2353"/>
        <v>0</v>
      </c>
      <c r="H4297" s="36">
        <f t="shared" si="2355"/>
        <v>78</v>
      </c>
      <c r="I4297" s="36">
        <f t="shared" si="2354"/>
        <v>0</v>
      </c>
      <c r="J4297" s="148">
        <v>80</v>
      </c>
      <c r="K4297" s="273">
        <v>2.93</v>
      </c>
      <c r="L4297" s="25">
        <v>0.15</v>
      </c>
      <c r="M4297" s="26">
        <f t="shared" si="2356"/>
        <v>0.4395</v>
      </c>
      <c r="N4297" s="80" t="s">
        <v>15</v>
      </c>
      <c r="O4297" s="39"/>
    </row>
    <row r="4298" spans="1:15" ht="15.75">
      <c r="A4298" s="137" t="s">
        <v>2761</v>
      </c>
      <c r="B4298" s="143" t="s">
        <v>2762</v>
      </c>
      <c r="C4298" s="93" t="s">
        <v>14</v>
      </c>
      <c r="D4298" s="32">
        <f t="shared" si="2351"/>
        <v>0.629</v>
      </c>
      <c r="E4298" s="33">
        <f t="shared" si="2352"/>
        <v>49.061999999999998</v>
      </c>
      <c r="F4298" s="78"/>
      <c r="G4298" s="42">
        <f t="shared" si="2353"/>
        <v>0</v>
      </c>
      <c r="H4298" s="36">
        <f t="shared" si="2355"/>
        <v>78</v>
      </c>
      <c r="I4298" s="36">
        <f t="shared" si="2354"/>
        <v>0</v>
      </c>
      <c r="J4298" s="148">
        <v>2500</v>
      </c>
      <c r="K4298" s="273">
        <v>0.74</v>
      </c>
      <c r="L4298" s="25">
        <v>0.15</v>
      </c>
      <c r="M4298" s="26">
        <f t="shared" si="2356"/>
        <v>0.111</v>
      </c>
      <c r="N4298" s="80"/>
      <c r="O4298" s="39"/>
    </row>
    <row r="4299" spans="1:15" ht="15.75">
      <c r="A4299" s="236" t="s">
        <v>2763</v>
      </c>
      <c r="B4299" s="143" t="s">
        <v>3900</v>
      </c>
      <c r="C4299" s="93" t="s">
        <v>14</v>
      </c>
      <c r="D4299" s="32">
        <f t="shared" si="2351"/>
        <v>0.153</v>
      </c>
      <c r="E4299" s="33">
        <f t="shared" si="2352"/>
        <v>11.933999999999999</v>
      </c>
      <c r="F4299" s="78"/>
      <c r="G4299" s="42">
        <f t="shared" si="2353"/>
        <v>0</v>
      </c>
      <c r="H4299" s="36">
        <f t="shared" si="2355"/>
        <v>78</v>
      </c>
      <c r="I4299" s="36">
        <f t="shared" si="2354"/>
        <v>0</v>
      </c>
      <c r="J4299" s="148">
        <v>500</v>
      </c>
      <c r="K4299" s="273">
        <v>0.18</v>
      </c>
      <c r="L4299" s="25">
        <v>0.15</v>
      </c>
      <c r="M4299" s="26">
        <f t="shared" si="2356"/>
        <v>2.7E-2</v>
      </c>
      <c r="N4299" s="80"/>
      <c r="O4299" s="39"/>
    </row>
    <row r="4300" spans="1:15" ht="15.75">
      <c r="A4300" s="137" t="s">
        <v>2764</v>
      </c>
      <c r="B4300" s="143" t="s">
        <v>3901</v>
      </c>
      <c r="C4300" s="93" t="s">
        <v>14</v>
      </c>
      <c r="D4300" s="32">
        <f t="shared" si="2351"/>
        <v>0.86699999999999999</v>
      </c>
      <c r="E4300" s="33">
        <f t="shared" si="2352"/>
        <v>67.626000000000005</v>
      </c>
      <c r="F4300" s="78"/>
      <c r="G4300" s="42">
        <f t="shared" si="2353"/>
        <v>0</v>
      </c>
      <c r="H4300" s="36">
        <f t="shared" si="2355"/>
        <v>78</v>
      </c>
      <c r="I4300" s="36">
        <f t="shared" si="2354"/>
        <v>0</v>
      </c>
      <c r="J4300" s="148">
        <v>100</v>
      </c>
      <c r="K4300" s="273">
        <v>1.02</v>
      </c>
      <c r="L4300" s="25">
        <v>0.15</v>
      </c>
      <c r="M4300" s="26">
        <f t="shared" si="2356"/>
        <v>0.153</v>
      </c>
      <c r="N4300" s="80"/>
      <c r="O4300" s="39"/>
    </row>
    <row r="4301" spans="1:15" ht="15.75">
      <c r="A4301" s="236" t="s">
        <v>2737</v>
      </c>
      <c r="B4301" s="143" t="s">
        <v>4872</v>
      </c>
      <c r="C4301" s="93" t="s">
        <v>79</v>
      </c>
      <c r="D4301" s="32">
        <f t="shared" si="2351"/>
        <v>4.6665000000000001</v>
      </c>
      <c r="E4301" s="33">
        <f t="shared" si="2352"/>
        <v>363.98700000000002</v>
      </c>
      <c r="F4301" s="78"/>
      <c r="G4301" s="42">
        <f t="shared" si="2353"/>
        <v>0</v>
      </c>
      <c r="H4301" s="36">
        <f t="shared" si="2355"/>
        <v>78</v>
      </c>
      <c r="I4301" s="36">
        <f t="shared" si="2354"/>
        <v>0</v>
      </c>
      <c r="J4301" s="148">
        <v>160</v>
      </c>
      <c r="K4301" s="273">
        <v>5.49</v>
      </c>
      <c r="L4301" s="25">
        <v>0.15</v>
      </c>
      <c r="M4301" s="26">
        <f t="shared" si="2356"/>
        <v>0.82350000000000001</v>
      </c>
      <c r="N4301" s="80"/>
      <c r="O4301" s="39"/>
    </row>
    <row r="4302" spans="1:15" ht="15.75">
      <c r="A4302" s="236" t="s">
        <v>2765</v>
      </c>
      <c r="B4302" s="143" t="s">
        <v>4399</v>
      </c>
      <c r="C4302" s="93" t="s">
        <v>14</v>
      </c>
      <c r="D4302" s="32">
        <f t="shared" si="2351"/>
        <v>0.374</v>
      </c>
      <c r="E4302" s="33">
        <f t="shared" si="2352"/>
        <v>29.172000000000001</v>
      </c>
      <c r="F4302" s="78"/>
      <c r="G4302" s="42">
        <f t="shared" si="2353"/>
        <v>0</v>
      </c>
      <c r="H4302" s="36">
        <f t="shared" si="2355"/>
        <v>78</v>
      </c>
      <c r="I4302" s="36">
        <f t="shared" si="2354"/>
        <v>0</v>
      </c>
      <c r="J4302" s="148">
        <v>1000</v>
      </c>
      <c r="K4302" s="273">
        <v>0.44</v>
      </c>
      <c r="L4302" s="25">
        <v>0.15</v>
      </c>
      <c r="M4302" s="26">
        <f t="shared" si="2356"/>
        <v>6.6000000000000003E-2</v>
      </c>
      <c r="N4302" s="80"/>
      <c r="O4302" s="39"/>
    </row>
    <row r="4303" spans="1:15" ht="15.75">
      <c r="A4303" s="137" t="s">
        <v>2766</v>
      </c>
      <c r="B4303" s="143" t="s">
        <v>3902</v>
      </c>
      <c r="C4303" s="93" t="s">
        <v>14</v>
      </c>
      <c r="D4303" s="32">
        <f t="shared" si="2351"/>
        <v>0.187</v>
      </c>
      <c r="E4303" s="33">
        <f t="shared" si="2352"/>
        <v>14.586</v>
      </c>
      <c r="F4303" s="78"/>
      <c r="G4303" s="42">
        <f t="shared" si="2353"/>
        <v>0</v>
      </c>
      <c r="H4303" s="36">
        <f t="shared" si="2355"/>
        <v>78</v>
      </c>
      <c r="I4303" s="36">
        <f t="shared" si="2354"/>
        <v>0</v>
      </c>
      <c r="J4303" s="148">
        <v>1000</v>
      </c>
      <c r="K4303" s="273">
        <v>0.22</v>
      </c>
      <c r="L4303" s="25">
        <v>0.15</v>
      </c>
      <c r="M4303" s="26">
        <f t="shared" si="2356"/>
        <v>3.3000000000000002E-2</v>
      </c>
      <c r="N4303" s="80"/>
      <c r="O4303" s="39"/>
    </row>
    <row r="4304" spans="1:15" ht="15.75" hidden="1">
      <c r="A4304" s="137" t="s">
        <v>2748</v>
      </c>
      <c r="B4304" s="143" t="s">
        <v>2767</v>
      </c>
      <c r="C4304" s="93" t="s">
        <v>14</v>
      </c>
      <c r="D4304" s="32">
        <f t="shared" si="2351"/>
        <v>0.13600000000000001</v>
      </c>
      <c r="E4304" s="33">
        <f t="shared" si="2352"/>
        <v>10.608000000000001</v>
      </c>
      <c r="F4304" s="78"/>
      <c r="G4304" s="42">
        <f t="shared" si="2353"/>
        <v>0</v>
      </c>
      <c r="H4304" s="36">
        <f t="shared" si="2355"/>
        <v>78</v>
      </c>
      <c r="I4304" s="36">
        <f t="shared" si="2354"/>
        <v>0</v>
      </c>
      <c r="J4304" s="148">
        <v>2000</v>
      </c>
      <c r="K4304" s="273">
        <v>0.16</v>
      </c>
      <c r="L4304" s="25">
        <v>0.15</v>
      </c>
      <c r="M4304" s="26">
        <f t="shared" si="2356"/>
        <v>2.4E-2</v>
      </c>
      <c r="N4304" s="80" t="s">
        <v>15</v>
      </c>
      <c r="O4304" s="39"/>
    </row>
    <row r="4305" spans="1:15" ht="15.75">
      <c r="A4305" s="137" t="s">
        <v>2768</v>
      </c>
      <c r="B4305" s="143" t="s">
        <v>2769</v>
      </c>
      <c r="C4305" s="93" t="s">
        <v>14</v>
      </c>
      <c r="D4305" s="32">
        <f t="shared" si="2351"/>
        <v>1.5640000000000001</v>
      </c>
      <c r="E4305" s="33">
        <f t="shared" si="2352"/>
        <v>121.992</v>
      </c>
      <c r="F4305" s="78"/>
      <c r="G4305" s="42">
        <f t="shared" si="2353"/>
        <v>0</v>
      </c>
      <c r="H4305" s="36">
        <f t="shared" si="2355"/>
        <v>78</v>
      </c>
      <c r="I4305" s="36">
        <f t="shared" si="2354"/>
        <v>0</v>
      </c>
      <c r="J4305" s="157">
        <v>50</v>
      </c>
      <c r="K4305" s="273">
        <v>1.84</v>
      </c>
      <c r="L4305" s="25">
        <v>0.15</v>
      </c>
      <c r="M4305" s="26">
        <f t="shared" si="2356"/>
        <v>0.27600000000000002</v>
      </c>
      <c r="N4305" s="158"/>
      <c r="O4305" s="39"/>
    </row>
    <row r="4306" spans="1:15" ht="15.75">
      <c r="A4306" s="236" t="s">
        <v>2770</v>
      </c>
      <c r="B4306" s="143" t="s">
        <v>2771</v>
      </c>
      <c r="C4306" s="93" t="s">
        <v>14</v>
      </c>
      <c r="D4306" s="32">
        <f t="shared" si="2351"/>
        <v>1.7510000000000001</v>
      </c>
      <c r="E4306" s="33">
        <f t="shared" si="2352"/>
        <v>136.578</v>
      </c>
      <c r="F4306" s="78"/>
      <c r="G4306" s="42">
        <f t="shared" si="2353"/>
        <v>0</v>
      </c>
      <c r="H4306" s="36">
        <f t="shared" si="2355"/>
        <v>78</v>
      </c>
      <c r="I4306" s="36">
        <f t="shared" si="2354"/>
        <v>0</v>
      </c>
      <c r="J4306" s="150">
        <v>50</v>
      </c>
      <c r="K4306" s="273">
        <v>2.06</v>
      </c>
      <c r="L4306" s="25">
        <v>0.15</v>
      </c>
      <c r="M4306" s="26">
        <f t="shared" si="2356"/>
        <v>0.309</v>
      </c>
      <c r="N4306" s="80"/>
      <c r="O4306" s="39"/>
    </row>
    <row r="4307" spans="1:15" ht="15.75" hidden="1">
      <c r="A4307" s="137" t="s">
        <v>2772</v>
      </c>
      <c r="B4307" s="143" t="s">
        <v>2773</v>
      </c>
      <c r="C4307" s="93" t="s">
        <v>14</v>
      </c>
      <c r="D4307" s="32">
        <f t="shared" si="2351"/>
        <v>1.5640000000000001</v>
      </c>
      <c r="E4307" s="33">
        <f t="shared" si="2352"/>
        <v>121.992</v>
      </c>
      <c r="F4307" s="78"/>
      <c r="G4307" s="42">
        <f t="shared" si="2353"/>
        <v>0</v>
      </c>
      <c r="H4307" s="36">
        <f t="shared" si="2355"/>
        <v>78</v>
      </c>
      <c r="I4307" s="36">
        <f t="shared" si="2354"/>
        <v>0</v>
      </c>
      <c r="J4307" s="148">
        <v>75</v>
      </c>
      <c r="K4307" s="273">
        <v>1.84</v>
      </c>
      <c r="L4307" s="25">
        <v>0.15</v>
      </c>
      <c r="M4307" s="26">
        <f t="shared" si="2356"/>
        <v>0.27600000000000002</v>
      </c>
      <c r="N4307" s="149" t="s">
        <v>15</v>
      </c>
      <c r="O4307" s="39"/>
    </row>
    <row r="4308" spans="1:15" ht="15.75" hidden="1">
      <c r="A4308" s="137" t="s">
        <v>2774</v>
      </c>
      <c r="B4308" s="143" t="s">
        <v>2775</v>
      </c>
      <c r="C4308" s="93" t="s">
        <v>14</v>
      </c>
      <c r="D4308" s="32">
        <f t="shared" si="2351"/>
        <v>3.74</v>
      </c>
      <c r="E4308" s="33">
        <f t="shared" si="2352"/>
        <v>291.72000000000003</v>
      </c>
      <c r="F4308" s="78"/>
      <c r="G4308" s="42">
        <f t="shared" si="2353"/>
        <v>0</v>
      </c>
      <c r="H4308" s="36">
        <f t="shared" si="2355"/>
        <v>78</v>
      </c>
      <c r="I4308" s="36">
        <f t="shared" si="2354"/>
        <v>0</v>
      </c>
      <c r="J4308" s="148">
        <v>50</v>
      </c>
      <c r="K4308" s="273">
        <v>4.4000000000000004</v>
      </c>
      <c r="L4308" s="25">
        <v>0.15</v>
      </c>
      <c r="M4308" s="26">
        <f t="shared" si="2356"/>
        <v>0.66</v>
      </c>
      <c r="N4308" s="80" t="s">
        <v>15</v>
      </c>
      <c r="O4308" s="39"/>
    </row>
    <row r="4309" spans="1:15" ht="15.75" hidden="1">
      <c r="A4309" s="137" t="s">
        <v>2776</v>
      </c>
      <c r="B4309" s="143" t="s">
        <v>2777</v>
      </c>
      <c r="C4309" s="93" t="s">
        <v>14</v>
      </c>
      <c r="D4309" s="32">
        <f t="shared" si="2351"/>
        <v>4.1734999999999998</v>
      </c>
      <c r="E4309" s="33">
        <f t="shared" si="2352"/>
        <v>325.53299999999996</v>
      </c>
      <c r="F4309" s="78"/>
      <c r="G4309" s="42">
        <f t="shared" si="2353"/>
        <v>0</v>
      </c>
      <c r="H4309" s="36">
        <f t="shared" si="2355"/>
        <v>78</v>
      </c>
      <c r="I4309" s="36">
        <f t="shared" si="2354"/>
        <v>0</v>
      </c>
      <c r="J4309" s="148">
        <v>50</v>
      </c>
      <c r="K4309" s="273">
        <v>4.91</v>
      </c>
      <c r="L4309" s="25">
        <v>0.15</v>
      </c>
      <c r="M4309" s="26">
        <f t="shared" si="2356"/>
        <v>0.73650000000000004</v>
      </c>
      <c r="N4309" s="80" t="s">
        <v>15</v>
      </c>
      <c r="O4309" s="39"/>
    </row>
    <row r="4310" spans="1:15" ht="15.75">
      <c r="A4310" s="236" t="s">
        <v>2778</v>
      </c>
      <c r="B4310" s="143" t="s">
        <v>2779</v>
      </c>
      <c r="C4310" s="93" t="s">
        <v>14</v>
      </c>
      <c r="D4310" s="32">
        <f t="shared" si="2351"/>
        <v>2.4904999999999999</v>
      </c>
      <c r="E4310" s="33">
        <f t="shared" si="2352"/>
        <v>194.25899999999999</v>
      </c>
      <c r="F4310" s="78"/>
      <c r="G4310" s="42">
        <f t="shared" si="2353"/>
        <v>0</v>
      </c>
      <c r="H4310" s="36">
        <f t="shared" si="2355"/>
        <v>78</v>
      </c>
      <c r="I4310" s="36">
        <f t="shared" si="2354"/>
        <v>0</v>
      </c>
      <c r="J4310" s="148">
        <v>100</v>
      </c>
      <c r="K4310" s="273">
        <v>2.93</v>
      </c>
      <c r="L4310" s="25">
        <v>0.15</v>
      </c>
      <c r="M4310" s="26">
        <f t="shared" si="2356"/>
        <v>0.4395</v>
      </c>
      <c r="N4310" s="80"/>
      <c r="O4310" s="39"/>
    </row>
    <row r="4311" spans="1:15" ht="15.75">
      <c r="A4311" s="236" t="s">
        <v>2780</v>
      </c>
      <c r="B4311" s="143" t="s">
        <v>2781</v>
      </c>
      <c r="C4311" s="93" t="s">
        <v>14</v>
      </c>
      <c r="D4311" s="32">
        <f t="shared" si="2351"/>
        <v>2.992</v>
      </c>
      <c r="E4311" s="33">
        <f t="shared" si="2352"/>
        <v>233.376</v>
      </c>
      <c r="F4311" s="78"/>
      <c r="G4311" s="42">
        <f t="shared" si="2353"/>
        <v>0</v>
      </c>
      <c r="H4311" s="36">
        <f t="shared" si="2355"/>
        <v>78</v>
      </c>
      <c r="I4311" s="36">
        <f t="shared" si="2354"/>
        <v>0</v>
      </c>
      <c r="J4311" s="148">
        <v>100</v>
      </c>
      <c r="K4311" s="273">
        <v>3.52</v>
      </c>
      <c r="L4311" s="25">
        <v>0.15</v>
      </c>
      <c r="M4311" s="26">
        <f t="shared" si="2356"/>
        <v>0.52800000000000002</v>
      </c>
      <c r="N4311" s="80"/>
      <c r="O4311" s="39"/>
    </row>
    <row r="4312" spans="1:15" ht="15.75" hidden="1">
      <c r="A4312" s="137" t="s">
        <v>2782</v>
      </c>
      <c r="B4312" s="143" t="s">
        <v>2783</v>
      </c>
      <c r="C4312" s="93" t="s">
        <v>14</v>
      </c>
      <c r="D4312" s="32">
        <f t="shared" si="2351"/>
        <v>2.3715000000000002</v>
      </c>
      <c r="E4312" s="33">
        <f t="shared" si="2352"/>
        <v>184.977</v>
      </c>
      <c r="F4312" s="78"/>
      <c r="G4312" s="42">
        <f t="shared" si="2353"/>
        <v>0</v>
      </c>
      <c r="H4312" s="36">
        <f t="shared" si="2355"/>
        <v>78</v>
      </c>
      <c r="I4312" s="36">
        <f t="shared" si="2354"/>
        <v>0</v>
      </c>
      <c r="J4312" s="148">
        <v>75</v>
      </c>
      <c r="K4312" s="273">
        <v>2.79</v>
      </c>
      <c r="L4312" s="25">
        <v>0.15</v>
      </c>
      <c r="M4312" s="26">
        <f t="shared" si="2356"/>
        <v>0.41849999999999998</v>
      </c>
      <c r="N4312" s="80" t="s">
        <v>15</v>
      </c>
      <c r="O4312" s="39"/>
    </row>
    <row r="4313" spans="1:15" ht="15.75" hidden="1">
      <c r="A4313" s="137" t="s">
        <v>2747</v>
      </c>
      <c r="B4313" s="143" t="s">
        <v>2784</v>
      </c>
      <c r="C4313" s="93" t="s">
        <v>14</v>
      </c>
      <c r="D4313" s="32">
        <f t="shared" si="2351"/>
        <v>2.8559999999999999</v>
      </c>
      <c r="E4313" s="33">
        <f t="shared" si="2352"/>
        <v>222.768</v>
      </c>
      <c r="F4313" s="78"/>
      <c r="G4313" s="42">
        <f t="shared" si="2353"/>
        <v>0</v>
      </c>
      <c r="H4313" s="36">
        <f t="shared" si="2355"/>
        <v>78</v>
      </c>
      <c r="I4313" s="36">
        <f t="shared" si="2354"/>
        <v>0</v>
      </c>
      <c r="J4313" s="148">
        <v>50</v>
      </c>
      <c r="K4313" s="273">
        <v>3.36</v>
      </c>
      <c r="L4313" s="25">
        <v>0.15</v>
      </c>
      <c r="M4313" s="26">
        <f t="shared" si="2356"/>
        <v>0.504</v>
      </c>
      <c r="N4313" s="80" t="s">
        <v>15</v>
      </c>
      <c r="O4313" s="39"/>
    </row>
    <row r="4314" spans="1:15" ht="15.75" hidden="1">
      <c r="A4314" s="137"/>
      <c r="B4314" s="143" t="s">
        <v>2785</v>
      </c>
      <c r="C4314" s="93" t="s">
        <v>14</v>
      </c>
      <c r="D4314" s="32">
        <f t="shared" ref="D4314:D4332" si="2357">K4314-M4314</f>
        <v>0.187</v>
      </c>
      <c r="E4314" s="33">
        <f t="shared" ref="E4314:E4376" si="2358">D4314*H4314</f>
        <v>14.586</v>
      </c>
      <c r="F4314" s="78"/>
      <c r="G4314" s="42">
        <f t="shared" ref="G4314:G4376" si="2359">F4314*D4314</f>
        <v>0</v>
      </c>
      <c r="H4314" s="36">
        <f t="shared" si="2355"/>
        <v>78</v>
      </c>
      <c r="I4314" s="36">
        <f t="shared" ref="I4314:I4376" si="2360">E4314*F4314</f>
        <v>0</v>
      </c>
      <c r="J4314" s="148">
        <v>2000</v>
      </c>
      <c r="K4314" s="273">
        <v>0.22</v>
      </c>
      <c r="L4314" s="25">
        <v>0.15</v>
      </c>
      <c r="M4314" s="26">
        <f t="shared" si="2356"/>
        <v>3.3000000000000002E-2</v>
      </c>
      <c r="N4314" s="80" t="s">
        <v>15</v>
      </c>
      <c r="O4314" s="39"/>
    </row>
    <row r="4315" spans="1:15" ht="15.75" hidden="1">
      <c r="A4315" s="137" t="s">
        <v>2786</v>
      </c>
      <c r="B4315" s="143" t="s">
        <v>3903</v>
      </c>
      <c r="C4315" s="93" t="s">
        <v>14</v>
      </c>
      <c r="D4315" s="32">
        <f t="shared" si="2357"/>
        <v>0.153</v>
      </c>
      <c r="E4315" s="33">
        <f t="shared" si="2358"/>
        <v>11.933999999999999</v>
      </c>
      <c r="F4315" s="78"/>
      <c r="G4315" s="42">
        <f t="shared" si="2359"/>
        <v>0</v>
      </c>
      <c r="H4315" s="36">
        <f t="shared" si="2355"/>
        <v>78</v>
      </c>
      <c r="I4315" s="36">
        <f t="shared" si="2360"/>
        <v>0</v>
      </c>
      <c r="J4315" s="148">
        <v>600</v>
      </c>
      <c r="K4315" s="273">
        <v>0.18</v>
      </c>
      <c r="L4315" s="25">
        <v>0.15</v>
      </c>
      <c r="M4315" s="26">
        <f t="shared" si="2356"/>
        <v>2.7E-2</v>
      </c>
      <c r="N4315" s="80" t="s">
        <v>15</v>
      </c>
      <c r="O4315" s="39"/>
    </row>
    <row r="4316" spans="1:15" ht="15.75">
      <c r="A4316" s="236" t="s">
        <v>5424</v>
      </c>
      <c r="B4316" s="143" t="s">
        <v>2787</v>
      </c>
      <c r="C4316" s="93" t="s">
        <v>14</v>
      </c>
      <c r="D4316" s="32">
        <f t="shared" si="2357"/>
        <v>0.34849999999999998</v>
      </c>
      <c r="E4316" s="33">
        <f t="shared" si="2358"/>
        <v>27.183</v>
      </c>
      <c r="F4316" s="78"/>
      <c r="G4316" s="42">
        <f t="shared" si="2359"/>
        <v>0</v>
      </c>
      <c r="H4316" s="36">
        <f t="shared" si="2355"/>
        <v>78</v>
      </c>
      <c r="I4316" s="36">
        <f t="shared" si="2360"/>
        <v>0</v>
      </c>
      <c r="J4316" s="148"/>
      <c r="K4316" s="273">
        <v>0.41</v>
      </c>
      <c r="L4316" s="25">
        <v>0.15</v>
      </c>
      <c r="M4316" s="26">
        <f t="shared" si="2356"/>
        <v>6.1499999999999992E-2</v>
      </c>
      <c r="N4316" s="80"/>
      <c r="O4316" s="39"/>
    </row>
    <row r="4317" spans="1:15" ht="15.75">
      <c r="A4317" s="137"/>
      <c r="B4317" s="143" t="s">
        <v>2788</v>
      </c>
      <c r="C4317" s="93" t="s">
        <v>14</v>
      </c>
      <c r="D4317" s="32">
        <f t="shared" si="2357"/>
        <v>0.187</v>
      </c>
      <c r="E4317" s="33">
        <f t="shared" si="2358"/>
        <v>14.586</v>
      </c>
      <c r="F4317" s="78"/>
      <c r="G4317" s="42">
        <f t="shared" si="2359"/>
        <v>0</v>
      </c>
      <c r="H4317" s="36">
        <f t="shared" si="2355"/>
        <v>78</v>
      </c>
      <c r="I4317" s="36">
        <f t="shared" si="2360"/>
        <v>0</v>
      </c>
      <c r="J4317" s="148">
        <v>2000</v>
      </c>
      <c r="K4317" s="273">
        <v>0.22</v>
      </c>
      <c r="L4317" s="25">
        <v>0.15</v>
      </c>
      <c r="M4317" s="26">
        <f t="shared" si="2356"/>
        <v>3.3000000000000002E-2</v>
      </c>
      <c r="N4317" s="80"/>
      <c r="O4317" s="39"/>
    </row>
    <row r="4318" spans="1:15" ht="15.75">
      <c r="A4318" s="137" t="s">
        <v>4526</v>
      </c>
      <c r="B4318" s="143" t="s">
        <v>4530</v>
      </c>
      <c r="C4318" s="93" t="s">
        <v>79</v>
      </c>
      <c r="D4318" s="32">
        <f t="shared" si="2357"/>
        <v>16.796000000000003</v>
      </c>
      <c r="E4318" s="33">
        <f t="shared" si="2358"/>
        <v>1310.0880000000002</v>
      </c>
      <c r="F4318" s="78"/>
      <c r="G4318" s="42">
        <f t="shared" si="2359"/>
        <v>0</v>
      </c>
      <c r="H4318" s="36">
        <f t="shared" si="2355"/>
        <v>78</v>
      </c>
      <c r="I4318" s="36">
        <f t="shared" si="2360"/>
        <v>0</v>
      </c>
      <c r="J4318" s="79">
        <v>40</v>
      </c>
      <c r="K4318" s="273">
        <v>19.760000000000002</v>
      </c>
      <c r="L4318" s="25">
        <v>0.15</v>
      </c>
      <c r="M4318" s="26">
        <f t="shared" si="2356"/>
        <v>2.964</v>
      </c>
      <c r="N4318" s="80"/>
      <c r="O4318" s="39"/>
    </row>
    <row r="4319" spans="1:15" ht="15.75" hidden="1">
      <c r="A4319" s="137" t="s">
        <v>4526</v>
      </c>
      <c r="B4319" s="197" t="s">
        <v>4525</v>
      </c>
      <c r="C4319" s="93" t="s">
        <v>14</v>
      </c>
      <c r="D4319" s="32">
        <f>K4319-M4319</f>
        <v>2.3715000000000002</v>
      </c>
      <c r="E4319" s="33">
        <f>D4319*H4319</f>
        <v>184.977</v>
      </c>
      <c r="F4319" s="78"/>
      <c r="G4319" s="42">
        <f>F4319*D4319</f>
        <v>0</v>
      </c>
      <c r="H4319" s="36">
        <f t="shared" si="2355"/>
        <v>78</v>
      </c>
      <c r="I4319" s="36">
        <f>E4319*F4319</f>
        <v>0</v>
      </c>
      <c r="J4319" s="150">
        <v>150</v>
      </c>
      <c r="K4319" s="273">
        <v>2.79</v>
      </c>
      <c r="L4319" s="25">
        <v>0.15</v>
      </c>
      <c r="M4319" s="26">
        <f>K4319*L4319</f>
        <v>0.41849999999999998</v>
      </c>
      <c r="N4319" s="80" t="s">
        <v>5139</v>
      </c>
      <c r="O4319" s="39"/>
    </row>
    <row r="4320" spans="1:15" ht="15.75" hidden="1">
      <c r="A4320" s="137" t="s">
        <v>2789</v>
      </c>
      <c r="B4320" s="197" t="s">
        <v>5551</v>
      </c>
      <c r="C4320" s="93" t="s">
        <v>14</v>
      </c>
      <c r="D4320" s="32">
        <f>K4320-M4320</f>
        <v>3.9779999999999998</v>
      </c>
      <c r="E4320" s="33">
        <f>D4320*H4320</f>
        <v>310.28399999999999</v>
      </c>
      <c r="F4320" s="78"/>
      <c r="G4320" s="42">
        <f>F4320*D4320</f>
        <v>0</v>
      </c>
      <c r="H4320" s="36">
        <f t="shared" si="2355"/>
        <v>78</v>
      </c>
      <c r="I4320" s="36">
        <f>E4320*F4320</f>
        <v>0</v>
      </c>
      <c r="J4320" s="150">
        <v>100</v>
      </c>
      <c r="K4320" s="273">
        <v>4.68</v>
      </c>
      <c r="L4320" s="25">
        <v>0.15</v>
      </c>
      <c r="M4320" s="26">
        <f>K4320*L4320</f>
        <v>0.70199999999999996</v>
      </c>
      <c r="N4320" s="80" t="s">
        <v>15</v>
      </c>
      <c r="O4320" s="39"/>
    </row>
    <row r="4321" spans="1:15" ht="15.75" hidden="1">
      <c r="A4321" s="137" t="s">
        <v>2790</v>
      </c>
      <c r="B4321" s="197" t="s">
        <v>5550</v>
      </c>
      <c r="C4321" s="93" t="s">
        <v>14</v>
      </c>
      <c r="D4321" s="32">
        <f t="shared" si="2357"/>
        <v>4.5389999999999997</v>
      </c>
      <c r="E4321" s="33">
        <f t="shared" si="2358"/>
        <v>354.04199999999997</v>
      </c>
      <c r="F4321" s="78"/>
      <c r="G4321" s="42">
        <f t="shared" si="2359"/>
        <v>0</v>
      </c>
      <c r="H4321" s="36">
        <f t="shared" si="2355"/>
        <v>78</v>
      </c>
      <c r="I4321" s="36">
        <f t="shared" si="2360"/>
        <v>0</v>
      </c>
      <c r="J4321" s="150">
        <v>50</v>
      </c>
      <c r="K4321" s="273">
        <v>5.34</v>
      </c>
      <c r="L4321" s="25">
        <v>0.15</v>
      </c>
      <c r="M4321" s="26">
        <f t="shared" si="2356"/>
        <v>0.80099999999999993</v>
      </c>
      <c r="N4321" s="80" t="s">
        <v>15</v>
      </c>
      <c r="O4321" s="39"/>
    </row>
    <row r="4322" spans="1:15" ht="15.75">
      <c r="A4322" s="236" t="s">
        <v>2791</v>
      </c>
      <c r="B4322" s="197" t="s">
        <v>5552</v>
      </c>
      <c r="C4322" s="93" t="s">
        <v>14</v>
      </c>
      <c r="D4322" s="32">
        <f t="shared" si="2357"/>
        <v>4.8450000000000006</v>
      </c>
      <c r="E4322" s="33">
        <f t="shared" si="2358"/>
        <v>377.91</v>
      </c>
      <c r="F4322" s="156"/>
      <c r="G4322" s="42">
        <f t="shared" si="2359"/>
        <v>0</v>
      </c>
      <c r="H4322" s="36">
        <f t="shared" si="2355"/>
        <v>78</v>
      </c>
      <c r="I4322" s="36">
        <f t="shared" si="2360"/>
        <v>0</v>
      </c>
      <c r="J4322" s="148">
        <v>50</v>
      </c>
      <c r="K4322" s="273">
        <v>5.7</v>
      </c>
      <c r="L4322" s="25">
        <v>0.15</v>
      </c>
      <c r="M4322" s="26">
        <f t="shared" si="2356"/>
        <v>0.85499999999999998</v>
      </c>
      <c r="N4322" s="80"/>
      <c r="O4322" s="39"/>
    </row>
    <row r="4323" spans="1:15" ht="15.75" hidden="1">
      <c r="A4323" s="137" t="s">
        <v>2792</v>
      </c>
      <c r="B4323" s="197" t="s">
        <v>3905</v>
      </c>
      <c r="C4323" s="93" t="s">
        <v>14</v>
      </c>
      <c r="D4323" s="32">
        <f t="shared" si="2357"/>
        <v>3.298</v>
      </c>
      <c r="E4323" s="33">
        <f t="shared" si="2358"/>
        <v>257.24400000000003</v>
      </c>
      <c r="F4323" s="156"/>
      <c r="G4323" s="42">
        <f t="shared" si="2359"/>
        <v>0</v>
      </c>
      <c r="H4323" s="36">
        <f t="shared" si="2355"/>
        <v>78</v>
      </c>
      <c r="I4323" s="36">
        <f t="shared" si="2360"/>
        <v>0</v>
      </c>
      <c r="J4323" s="148">
        <v>20</v>
      </c>
      <c r="K4323" s="273">
        <v>3.88</v>
      </c>
      <c r="L4323" s="25">
        <v>0.15</v>
      </c>
      <c r="M4323" s="26">
        <f t="shared" si="2356"/>
        <v>0.58199999999999996</v>
      </c>
      <c r="N4323" s="80" t="s">
        <v>15</v>
      </c>
      <c r="O4323" s="39"/>
    </row>
    <row r="4324" spans="1:15" ht="15.75" hidden="1">
      <c r="A4324" s="137" t="s">
        <v>2793</v>
      </c>
      <c r="B4324" s="197" t="s">
        <v>3906</v>
      </c>
      <c r="C4324" s="93" t="s">
        <v>14</v>
      </c>
      <c r="D4324" s="32">
        <f t="shared" si="2357"/>
        <v>3.5445000000000002</v>
      </c>
      <c r="E4324" s="33">
        <f t="shared" si="2358"/>
        <v>276.471</v>
      </c>
      <c r="F4324" s="156"/>
      <c r="G4324" s="42">
        <f t="shared" si="2359"/>
        <v>0</v>
      </c>
      <c r="H4324" s="36">
        <f t="shared" si="2355"/>
        <v>78</v>
      </c>
      <c r="I4324" s="36">
        <f t="shared" si="2360"/>
        <v>0</v>
      </c>
      <c r="J4324" s="148">
        <v>20</v>
      </c>
      <c r="K4324" s="273">
        <v>4.17</v>
      </c>
      <c r="L4324" s="25">
        <v>0.15</v>
      </c>
      <c r="M4324" s="26">
        <f t="shared" si="2356"/>
        <v>0.62549999999999994</v>
      </c>
      <c r="N4324" s="80" t="s">
        <v>15</v>
      </c>
      <c r="O4324" s="39"/>
    </row>
    <row r="4325" spans="1:15" ht="15.75">
      <c r="A4325" s="137" t="s">
        <v>2794</v>
      </c>
      <c r="B4325" s="197" t="s">
        <v>3907</v>
      </c>
      <c r="C4325" s="93" t="s">
        <v>14</v>
      </c>
      <c r="D4325" s="32">
        <f>K4325-M4325</f>
        <v>3.4169999999999998</v>
      </c>
      <c r="E4325" s="33">
        <f>D4325*H4325</f>
        <v>266.52600000000001</v>
      </c>
      <c r="F4325" s="156"/>
      <c r="G4325" s="42">
        <f>F4325*D4325</f>
        <v>0</v>
      </c>
      <c r="H4325" s="36">
        <f t="shared" si="2355"/>
        <v>78</v>
      </c>
      <c r="I4325" s="36">
        <f>E4325*F4325</f>
        <v>0</v>
      </c>
      <c r="J4325" s="148">
        <v>20</v>
      </c>
      <c r="K4325" s="273">
        <v>4.0199999999999996</v>
      </c>
      <c r="L4325" s="25">
        <v>0.15</v>
      </c>
      <c r="M4325" s="26">
        <f>K4325*L4325</f>
        <v>0.60299999999999987</v>
      </c>
      <c r="N4325" s="80"/>
      <c r="O4325" s="39"/>
    </row>
    <row r="4326" spans="1:15" ht="15.75" hidden="1">
      <c r="A4326" s="137" t="s">
        <v>2795</v>
      </c>
      <c r="B4326" s="197" t="s">
        <v>3908</v>
      </c>
      <c r="C4326" s="93" t="s">
        <v>14</v>
      </c>
      <c r="D4326" s="32">
        <f t="shared" si="2357"/>
        <v>3.7994999999999997</v>
      </c>
      <c r="E4326" s="33">
        <f t="shared" si="2358"/>
        <v>296.36099999999999</v>
      </c>
      <c r="F4326" s="78"/>
      <c r="G4326" s="42">
        <f t="shared" si="2359"/>
        <v>0</v>
      </c>
      <c r="H4326" s="36">
        <f t="shared" si="2355"/>
        <v>78</v>
      </c>
      <c r="I4326" s="36">
        <f t="shared" si="2360"/>
        <v>0</v>
      </c>
      <c r="J4326" s="148">
        <v>20</v>
      </c>
      <c r="K4326" s="273">
        <v>4.47</v>
      </c>
      <c r="L4326" s="25">
        <v>0.15</v>
      </c>
      <c r="M4326" s="26">
        <f t="shared" si="2356"/>
        <v>0.67049999999999998</v>
      </c>
      <c r="N4326" s="80" t="s">
        <v>15</v>
      </c>
      <c r="O4326" s="39"/>
    </row>
    <row r="4327" spans="1:15" ht="15.75">
      <c r="A4327" s="137"/>
      <c r="B4327" s="143" t="s">
        <v>2796</v>
      </c>
      <c r="C4327" s="93" t="s">
        <v>14</v>
      </c>
      <c r="D4327" s="32">
        <f t="shared" si="2357"/>
        <v>0.32300000000000001</v>
      </c>
      <c r="E4327" s="33">
        <f t="shared" si="2358"/>
        <v>25.193999999999999</v>
      </c>
      <c r="F4327" s="78"/>
      <c r="G4327" s="42">
        <f t="shared" si="2359"/>
        <v>0</v>
      </c>
      <c r="H4327" s="36">
        <f t="shared" si="2355"/>
        <v>78</v>
      </c>
      <c r="I4327" s="36">
        <f t="shared" si="2360"/>
        <v>0</v>
      </c>
      <c r="J4327" s="148">
        <v>500</v>
      </c>
      <c r="K4327" s="273">
        <v>0.38</v>
      </c>
      <c r="L4327" s="25">
        <v>0.15</v>
      </c>
      <c r="M4327" s="26">
        <f t="shared" si="2356"/>
        <v>5.6999999999999995E-2</v>
      </c>
      <c r="N4327" s="80"/>
      <c r="O4327" s="39"/>
    </row>
    <row r="4328" spans="1:15" ht="15.75">
      <c r="A4328" s="137"/>
      <c r="B4328" s="143" t="s">
        <v>2797</v>
      </c>
      <c r="C4328" s="93" t="s">
        <v>14</v>
      </c>
      <c r="D4328" s="32">
        <f t="shared" si="2357"/>
        <v>0.32300000000000001</v>
      </c>
      <c r="E4328" s="33">
        <f t="shared" si="2358"/>
        <v>25.193999999999999</v>
      </c>
      <c r="F4328" s="78"/>
      <c r="G4328" s="42">
        <f t="shared" si="2359"/>
        <v>0</v>
      </c>
      <c r="H4328" s="36">
        <f t="shared" si="2355"/>
        <v>78</v>
      </c>
      <c r="I4328" s="36">
        <f t="shared" si="2360"/>
        <v>0</v>
      </c>
      <c r="J4328" s="148">
        <v>500</v>
      </c>
      <c r="K4328" s="273">
        <v>0.38</v>
      </c>
      <c r="L4328" s="25">
        <v>0.15</v>
      </c>
      <c r="M4328" s="26">
        <f t="shared" si="2356"/>
        <v>5.6999999999999995E-2</v>
      </c>
      <c r="N4328" s="80"/>
      <c r="O4328" s="39"/>
    </row>
    <row r="4329" spans="1:15" ht="15.75">
      <c r="A4329" s="137"/>
      <c r="B4329" s="143" t="s">
        <v>2798</v>
      </c>
      <c r="C4329" s="93" t="s">
        <v>14</v>
      </c>
      <c r="D4329" s="32">
        <f t="shared" si="2357"/>
        <v>0.86699999999999999</v>
      </c>
      <c r="E4329" s="33">
        <f t="shared" si="2358"/>
        <v>67.626000000000005</v>
      </c>
      <c r="F4329" s="78"/>
      <c r="G4329" s="42">
        <f t="shared" si="2359"/>
        <v>0</v>
      </c>
      <c r="H4329" s="36">
        <f t="shared" si="2355"/>
        <v>78</v>
      </c>
      <c r="I4329" s="36">
        <f t="shared" si="2360"/>
        <v>0</v>
      </c>
      <c r="J4329" s="148">
        <v>250</v>
      </c>
      <c r="K4329" s="273">
        <v>1.02</v>
      </c>
      <c r="L4329" s="25">
        <v>0.15</v>
      </c>
      <c r="M4329" s="26">
        <f t="shared" si="2356"/>
        <v>0.153</v>
      </c>
      <c r="N4329" s="80"/>
      <c r="O4329" s="39"/>
    </row>
    <row r="4330" spans="1:15" ht="15.75">
      <c r="A4330" s="137" t="s">
        <v>2799</v>
      </c>
      <c r="B4330" s="143" t="s">
        <v>3909</v>
      </c>
      <c r="C4330" s="93" t="s">
        <v>14</v>
      </c>
      <c r="D4330" s="32">
        <f t="shared" si="2357"/>
        <v>0.50149999999999995</v>
      </c>
      <c r="E4330" s="33">
        <f t="shared" si="2358"/>
        <v>39.116999999999997</v>
      </c>
      <c r="F4330" s="78"/>
      <c r="G4330" s="42">
        <f t="shared" si="2359"/>
        <v>0</v>
      </c>
      <c r="H4330" s="36">
        <f t="shared" si="2355"/>
        <v>78</v>
      </c>
      <c r="I4330" s="36">
        <f t="shared" si="2360"/>
        <v>0</v>
      </c>
      <c r="J4330" s="148">
        <v>250</v>
      </c>
      <c r="K4330" s="273">
        <v>0.59</v>
      </c>
      <c r="L4330" s="25">
        <v>0.15</v>
      </c>
      <c r="M4330" s="26">
        <f t="shared" si="2356"/>
        <v>8.8499999999999995E-2</v>
      </c>
      <c r="N4330" s="80"/>
      <c r="O4330" s="39"/>
    </row>
    <row r="4331" spans="1:15" ht="15.75">
      <c r="A4331" s="137" t="s">
        <v>4533</v>
      </c>
      <c r="B4331" s="143" t="s">
        <v>4534</v>
      </c>
      <c r="C4331" s="93" t="s">
        <v>79</v>
      </c>
      <c r="D4331" s="32">
        <f t="shared" si="2357"/>
        <v>9.9619999999999997</v>
      </c>
      <c r="E4331" s="33">
        <f t="shared" si="2358"/>
        <v>777.03599999999994</v>
      </c>
      <c r="F4331" s="78"/>
      <c r="G4331" s="42">
        <f t="shared" si="2359"/>
        <v>0</v>
      </c>
      <c r="H4331" s="36">
        <f t="shared" si="2355"/>
        <v>78</v>
      </c>
      <c r="I4331" s="36">
        <f t="shared" si="2360"/>
        <v>0</v>
      </c>
      <c r="J4331" s="157">
        <v>40</v>
      </c>
      <c r="K4331" s="273">
        <v>11.72</v>
      </c>
      <c r="L4331" s="25">
        <v>0.15</v>
      </c>
      <c r="M4331" s="26">
        <f t="shared" si="2356"/>
        <v>1.758</v>
      </c>
      <c r="N4331" s="158"/>
      <c r="O4331" s="39"/>
    </row>
    <row r="4332" spans="1:15" ht="16.5" thickBot="1">
      <c r="A4332" s="254" t="s">
        <v>2800</v>
      </c>
      <c r="B4332" s="162" t="s">
        <v>2801</v>
      </c>
      <c r="C4332" s="126" t="s">
        <v>14</v>
      </c>
      <c r="D4332" s="100">
        <f t="shared" si="2357"/>
        <v>0.153</v>
      </c>
      <c r="E4332" s="49">
        <f t="shared" si="2358"/>
        <v>11.933999999999999</v>
      </c>
      <c r="F4332" s="140"/>
      <c r="G4332" s="83">
        <f t="shared" si="2359"/>
        <v>0</v>
      </c>
      <c r="H4332" s="51">
        <f t="shared" si="2355"/>
        <v>78</v>
      </c>
      <c r="I4332" s="51">
        <f t="shared" si="2360"/>
        <v>0</v>
      </c>
      <c r="J4332" s="79">
        <v>2500</v>
      </c>
      <c r="K4332" s="276">
        <v>0.18</v>
      </c>
      <c r="L4332" s="25">
        <v>0.15</v>
      </c>
      <c r="M4332" s="26">
        <f t="shared" si="2356"/>
        <v>2.7E-2</v>
      </c>
      <c r="N4332" s="158"/>
      <c r="O4332" s="54"/>
    </row>
    <row r="4333" spans="1:15" ht="18.75" thickBot="1">
      <c r="A4333" s="129"/>
      <c r="B4333" s="180" t="s">
        <v>2802</v>
      </c>
      <c r="C4333" s="118"/>
      <c r="D4333" s="119"/>
      <c r="E4333" s="120"/>
      <c r="F4333" s="147" t="s">
        <v>12</v>
      </c>
      <c r="G4333" s="121"/>
      <c r="H4333" s="122">
        <f t="shared" ref="H4333:H4377" si="2361">$K$4</f>
        <v>78</v>
      </c>
      <c r="I4333" s="121"/>
      <c r="J4333" s="24"/>
      <c r="K4333" s="278"/>
      <c r="L4333" s="124">
        <v>0.15</v>
      </c>
      <c r="M4333" s="125">
        <f t="shared" si="2356"/>
        <v>0</v>
      </c>
      <c r="N4333" s="27"/>
      <c r="O4333" s="28"/>
    </row>
    <row r="4334" spans="1:15" ht="15.75" hidden="1">
      <c r="A4334" s="163" t="s">
        <v>2803</v>
      </c>
      <c r="B4334" s="164" t="s">
        <v>2804</v>
      </c>
      <c r="C4334" s="165" t="s">
        <v>14</v>
      </c>
      <c r="D4334" s="32">
        <f t="shared" ref="D4334:D4413" si="2362">K4334-M4334</f>
        <v>1.19</v>
      </c>
      <c r="E4334" s="66">
        <f t="shared" si="2358"/>
        <v>92.82</v>
      </c>
      <c r="F4334" s="155"/>
      <c r="G4334" s="35">
        <f t="shared" si="2359"/>
        <v>0</v>
      </c>
      <c r="H4334" s="67">
        <f t="shared" si="2361"/>
        <v>78</v>
      </c>
      <c r="I4334" s="67">
        <f t="shared" si="2360"/>
        <v>0</v>
      </c>
      <c r="J4334" s="148">
        <v>125</v>
      </c>
      <c r="K4334" s="279">
        <v>1.4</v>
      </c>
      <c r="L4334" s="25">
        <v>0.15</v>
      </c>
      <c r="M4334" s="26">
        <f t="shared" si="2356"/>
        <v>0.21</v>
      </c>
      <c r="N4334" s="149" t="s">
        <v>15</v>
      </c>
      <c r="O4334" s="39"/>
    </row>
    <row r="4335" spans="1:15" ht="15.75">
      <c r="A4335" s="145" t="s">
        <v>2805</v>
      </c>
      <c r="B4335" s="143" t="s">
        <v>2806</v>
      </c>
      <c r="C4335" s="93" t="s">
        <v>14</v>
      </c>
      <c r="D4335" s="32">
        <f>K4335-M4335</f>
        <v>2.7370000000000001</v>
      </c>
      <c r="E4335" s="33">
        <f>D4335*H4335</f>
        <v>213.48600000000002</v>
      </c>
      <c r="F4335" s="156"/>
      <c r="G4335" s="42">
        <f>F4335*D4335</f>
        <v>0</v>
      </c>
      <c r="H4335" s="36">
        <f t="shared" si="2361"/>
        <v>78</v>
      </c>
      <c r="I4335" s="36">
        <f>E4335*F4335</f>
        <v>0</v>
      </c>
      <c r="J4335" s="150">
        <v>150</v>
      </c>
      <c r="K4335" s="273">
        <v>3.22</v>
      </c>
      <c r="L4335" s="25">
        <v>0.15</v>
      </c>
      <c r="M4335" s="26">
        <f>K4335*L4335</f>
        <v>0.48299999999999998</v>
      </c>
      <c r="N4335" s="80"/>
      <c r="O4335" s="39"/>
    </row>
    <row r="4336" spans="1:15" ht="15.75">
      <c r="A4336" s="137" t="s">
        <v>2807</v>
      </c>
      <c r="B4336" s="143" t="s">
        <v>3910</v>
      </c>
      <c r="C4336" s="93" t="s">
        <v>14</v>
      </c>
      <c r="D4336" s="32">
        <f t="shared" si="2362"/>
        <v>6.3494999999999999</v>
      </c>
      <c r="E4336" s="33">
        <f t="shared" si="2358"/>
        <v>495.26099999999997</v>
      </c>
      <c r="F4336" s="156"/>
      <c r="G4336" s="42">
        <f t="shared" si="2359"/>
        <v>0</v>
      </c>
      <c r="H4336" s="36">
        <f t="shared" si="2361"/>
        <v>78</v>
      </c>
      <c r="I4336" s="36">
        <f t="shared" si="2360"/>
        <v>0</v>
      </c>
      <c r="J4336" s="148">
        <v>100</v>
      </c>
      <c r="K4336" s="273">
        <v>7.47</v>
      </c>
      <c r="L4336" s="25">
        <v>0.15</v>
      </c>
      <c r="M4336" s="26">
        <f t="shared" si="2356"/>
        <v>1.1204999999999998</v>
      </c>
      <c r="N4336" s="149"/>
      <c r="O4336" s="39"/>
    </row>
    <row r="4337" spans="1:15" ht="15.75" hidden="1">
      <c r="A4337" s="137" t="s">
        <v>2808</v>
      </c>
      <c r="B4337" s="143" t="s">
        <v>2809</v>
      </c>
      <c r="C4337" s="93" t="s">
        <v>14</v>
      </c>
      <c r="D4337" s="32">
        <f t="shared" si="2362"/>
        <v>11.202999999999999</v>
      </c>
      <c r="E4337" s="33">
        <f t="shared" si="2358"/>
        <v>873.83399999999995</v>
      </c>
      <c r="F4337" s="156"/>
      <c r="G4337" s="42">
        <f t="shared" si="2359"/>
        <v>0</v>
      </c>
      <c r="H4337" s="36">
        <f t="shared" si="2361"/>
        <v>78</v>
      </c>
      <c r="I4337" s="36">
        <f t="shared" si="2360"/>
        <v>0</v>
      </c>
      <c r="J4337" s="148">
        <v>150</v>
      </c>
      <c r="K4337" s="273">
        <v>13.18</v>
      </c>
      <c r="L4337" s="25">
        <v>0.15</v>
      </c>
      <c r="M4337" s="26">
        <f t="shared" si="2356"/>
        <v>1.9769999999999999</v>
      </c>
      <c r="N4337" s="80" t="s">
        <v>15</v>
      </c>
      <c r="O4337" s="39"/>
    </row>
    <row r="4338" spans="1:15" ht="15.75" hidden="1">
      <c r="A4338" s="137" t="s">
        <v>2810</v>
      </c>
      <c r="B4338" s="143" t="s">
        <v>3911</v>
      </c>
      <c r="C4338" s="93" t="s">
        <v>14</v>
      </c>
      <c r="D4338" s="32">
        <f t="shared" si="2362"/>
        <v>4.7345000000000006</v>
      </c>
      <c r="E4338" s="33">
        <f t="shared" si="2358"/>
        <v>369.29100000000005</v>
      </c>
      <c r="F4338" s="156"/>
      <c r="G4338" s="42">
        <f t="shared" si="2359"/>
        <v>0</v>
      </c>
      <c r="H4338" s="36">
        <f t="shared" si="2361"/>
        <v>78</v>
      </c>
      <c r="I4338" s="36">
        <f t="shared" si="2360"/>
        <v>0</v>
      </c>
      <c r="J4338" s="148">
        <v>100</v>
      </c>
      <c r="K4338" s="273">
        <v>5.57</v>
      </c>
      <c r="L4338" s="25">
        <v>0.15</v>
      </c>
      <c r="M4338" s="26">
        <f t="shared" si="2356"/>
        <v>0.83550000000000002</v>
      </c>
      <c r="N4338" s="80" t="s">
        <v>15</v>
      </c>
      <c r="O4338" s="39"/>
    </row>
    <row r="4339" spans="1:15" ht="15.75">
      <c r="A4339" s="137" t="s">
        <v>2811</v>
      </c>
      <c r="B4339" s="143" t="s">
        <v>3912</v>
      </c>
      <c r="C4339" s="93" t="s">
        <v>14</v>
      </c>
      <c r="D4339" s="32">
        <f t="shared" si="2362"/>
        <v>6.8510000000000009</v>
      </c>
      <c r="E4339" s="33">
        <f t="shared" si="2358"/>
        <v>534.37800000000004</v>
      </c>
      <c r="F4339" s="78"/>
      <c r="G4339" s="42">
        <f t="shared" si="2359"/>
        <v>0</v>
      </c>
      <c r="H4339" s="36">
        <f t="shared" si="2361"/>
        <v>78</v>
      </c>
      <c r="I4339" s="36">
        <f t="shared" si="2360"/>
        <v>0</v>
      </c>
      <c r="J4339" s="148">
        <v>150</v>
      </c>
      <c r="K4339" s="273">
        <v>8.06</v>
      </c>
      <c r="L4339" s="25">
        <v>0.15</v>
      </c>
      <c r="M4339" s="26">
        <f t="shared" si="2356"/>
        <v>1.2090000000000001</v>
      </c>
      <c r="N4339" s="80"/>
      <c r="O4339" s="39"/>
    </row>
    <row r="4340" spans="1:15" ht="15.75">
      <c r="A4340" s="236" t="s">
        <v>2812</v>
      </c>
      <c r="B4340" s="143" t="s">
        <v>5628</v>
      </c>
      <c r="C4340" s="93" t="s">
        <v>314</v>
      </c>
      <c r="D4340" s="32">
        <f t="shared" si="2362"/>
        <v>13.685000000000002</v>
      </c>
      <c r="E4340" s="33">
        <f t="shared" si="2358"/>
        <v>1067.4300000000003</v>
      </c>
      <c r="F4340" s="78"/>
      <c r="G4340" s="42">
        <f t="shared" si="2359"/>
        <v>0</v>
      </c>
      <c r="H4340" s="36">
        <f t="shared" si="2361"/>
        <v>78</v>
      </c>
      <c r="I4340" s="36">
        <f t="shared" si="2360"/>
        <v>0</v>
      </c>
      <c r="J4340" s="148">
        <v>50</v>
      </c>
      <c r="K4340" s="273">
        <v>16.100000000000001</v>
      </c>
      <c r="L4340" s="25">
        <v>0.15</v>
      </c>
      <c r="M4340" s="26">
        <f t="shared" si="2356"/>
        <v>2.415</v>
      </c>
      <c r="N4340" s="80"/>
      <c r="O4340" s="39"/>
    </row>
    <row r="4341" spans="1:15" ht="15.75">
      <c r="A4341" s="137" t="s">
        <v>2813</v>
      </c>
      <c r="B4341" s="143" t="s">
        <v>2814</v>
      </c>
      <c r="C4341" s="93" t="s">
        <v>14</v>
      </c>
      <c r="D4341" s="32">
        <f t="shared" si="2362"/>
        <v>6.7235000000000005</v>
      </c>
      <c r="E4341" s="33">
        <f t="shared" si="2358"/>
        <v>524.43299999999999</v>
      </c>
      <c r="F4341" s="78"/>
      <c r="G4341" s="42">
        <f t="shared" si="2359"/>
        <v>0</v>
      </c>
      <c r="H4341" s="36">
        <f t="shared" si="2361"/>
        <v>78</v>
      </c>
      <c r="I4341" s="36">
        <f t="shared" si="2360"/>
        <v>0</v>
      </c>
      <c r="J4341" s="148">
        <v>60</v>
      </c>
      <c r="K4341" s="273">
        <v>7.91</v>
      </c>
      <c r="L4341" s="25">
        <v>0.15</v>
      </c>
      <c r="M4341" s="26">
        <f t="shared" si="2356"/>
        <v>1.1864999999999999</v>
      </c>
      <c r="N4341" s="80"/>
      <c r="O4341" s="39"/>
    </row>
    <row r="4342" spans="1:15" ht="15.75">
      <c r="A4342" s="137" t="s">
        <v>2815</v>
      </c>
      <c r="B4342" s="143" t="s">
        <v>2816</v>
      </c>
      <c r="C4342" s="93" t="s">
        <v>14</v>
      </c>
      <c r="D4342" s="32">
        <f t="shared" si="2362"/>
        <v>0.32300000000000001</v>
      </c>
      <c r="E4342" s="33">
        <f t="shared" si="2358"/>
        <v>25.193999999999999</v>
      </c>
      <c r="F4342" s="78"/>
      <c r="G4342" s="42">
        <f t="shared" si="2359"/>
        <v>0</v>
      </c>
      <c r="H4342" s="36">
        <f t="shared" si="2361"/>
        <v>78</v>
      </c>
      <c r="I4342" s="36">
        <f t="shared" si="2360"/>
        <v>0</v>
      </c>
      <c r="J4342" s="148">
        <v>500</v>
      </c>
      <c r="K4342" s="273">
        <v>0.38</v>
      </c>
      <c r="L4342" s="25">
        <v>0.15</v>
      </c>
      <c r="M4342" s="26">
        <f t="shared" si="2356"/>
        <v>5.6999999999999995E-2</v>
      </c>
      <c r="N4342" s="80"/>
      <c r="O4342" s="39"/>
    </row>
    <row r="4343" spans="1:15" ht="15.75">
      <c r="A4343" s="137" t="s">
        <v>2817</v>
      </c>
      <c r="B4343" s="143" t="s">
        <v>2818</v>
      </c>
      <c r="C4343" s="93" t="s">
        <v>14</v>
      </c>
      <c r="D4343" s="32">
        <f t="shared" si="2362"/>
        <v>2.6180000000000003</v>
      </c>
      <c r="E4343" s="33">
        <f t="shared" si="2358"/>
        <v>204.20400000000004</v>
      </c>
      <c r="F4343" s="78"/>
      <c r="G4343" s="42">
        <f t="shared" si="2359"/>
        <v>0</v>
      </c>
      <c r="H4343" s="36">
        <f t="shared" si="2361"/>
        <v>78</v>
      </c>
      <c r="I4343" s="36">
        <f t="shared" si="2360"/>
        <v>0</v>
      </c>
      <c r="J4343" s="148">
        <v>100</v>
      </c>
      <c r="K4343" s="273">
        <v>3.08</v>
      </c>
      <c r="L4343" s="25">
        <v>0.15</v>
      </c>
      <c r="M4343" s="26">
        <f t="shared" si="2356"/>
        <v>0.46199999999999997</v>
      </c>
      <c r="N4343" s="80"/>
      <c r="O4343" s="39"/>
    </row>
    <row r="4344" spans="1:15" ht="15.75">
      <c r="A4344" s="137" t="s">
        <v>2819</v>
      </c>
      <c r="B4344" s="143" t="s">
        <v>3913</v>
      </c>
      <c r="C4344" s="93" t="s">
        <v>14</v>
      </c>
      <c r="D4344" s="32">
        <f>K4344-M4344</f>
        <v>1.87</v>
      </c>
      <c r="E4344" s="33">
        <f>D4344*H4344</f>
        <v>145.86000000000001</v>
      </c>
      <c r="F4344" s="156"/>
      <c r="G4344" s="42">
        <f>F4344*D4344</f>
        <v>0</v>
      </c>
      <c r="H4344" s="36">
        <f t="shared" si="2361"/>
        <v>78</v>
      </c>
      <c r="I4344" s="36">
        <f>E4344*F4344</f>
        <v>0</v>
      </c>
      <c r="J4344" s="148">
        <v>100</v>
      </c>
      <c r="K4344" s="273">
        <v>2.2000000000000002</v>
      </c>
      <c r="L4344" s="25">
        <v>0.15</v>
      </c>
      <c r="M4344" s="26">
        <f>K4344*L4344</f>
        <v>0.33</v>
      </c>
      <c r="N4344" s="80"/>
      <c r="O4344" s="39"/>
    </row>
    <row r="4345" spans="1:15" ht="15.75" hidden="1">
      <c r="A4345" s="137" t="s">
        <v>2820</v>
      </c>
      <c r="B4345" s="143" t="s">
        <v>3914</v>
      </c>
      <c r="C4345" s="93" t="s">
        <v>14</v>
      </c>
      <c r="D4345" s="32">
        <f>K4345-M4345</f>
        <v>2.3715000000000002</v>
      </c>
      <c r="E4345" s="33">
        <f>D4345*H4345</f>
        <v>184.977</v>
      </c>
      <c r="F4345" s="156"/>
      <c r="G4345" s="42">
        <f>F4345*D4345</f>
        <v>0</v>
      </c>
      <c r="H4345" s="36">
        <f t="shared" si="2361"/>
        <v>78</v>
      </c>
      <c r="I4345" s="36">
        <f>E4345*F4345</f>
        <v>0</v>
      </c>
      <c r="J4345" s="148">
        <v>100</v>
      </c>
      <c r="K4345" s="273">
        <v>2.79</v>
      </c>
      <c r="L4345" s="25">
        <v>0.15</v>
      </c>
      <c r="M4345" s="26">
        <f>K4345*L4345</f>
        <v>0.41849999999999998</v>
      </c>
      <c r="N4345" s="80" t="s">
        <v>15</v>
      </c>
      <c r="O4345" s="39"/>
    </row>
    <row r="4346" spans="1:15" ht="15.75">
      <c r="A4346" s="137" t="s">
        <v>2821</v>
      </c>
      <c r="B4346" s="143" t="s">
        <v>3915</v>
      </c>
      <c r="C4346" s="93" t="s">
        <v>14</v>
      </c>
      <c r="D4346" s="32">
        <f t="shared" si="2362"/>
        <v>3.1110000000000002</v>
      </c>
      <c r="E4346" s="33">
        <f t="shared" si="2358"/>
        <v>242.65800000000002</v>
      </c>
      <c r="F4346" s="156"/>
      <c r="G4346" s="42">
        <f t="shared" si="2359"/>
        <v>0</v>
      </c>
      <c r="H4346" s="36">
        <f t="shared" si="2361"/>
        <v>78</v>
      </c>
      <c r="I4346" s="36">
        <f t="shared" si="2360"/>
        <v>0</v>
      </c>
      <c r="J4346" s="148">
        <v>100</v>
      </c>
      <c r="K4346" s="273">
        <v>3.66</v>
      </c>
      <c r="L4346" s="25">
        <v>0.15</v>
      </c>
      <c r="M4346" s="26">
        <f t="shared" si="2356"/>
        <v>0.54900000000000004</v>
      </c>
      <c r="N4346" s="80"/>
      <c r="O4346" s="39"/>
    </row>
    <row r="4347" spans="1:15" ht="15.75">
      <c r="A4347" s="137"/>
      <c r="B4347" s="143" t="s">
        <v>2822</v>
      </c>
      <c r="C4347" s="93" t="s">
        <v>14</v>
      </c>
      <c r="D4347" s="32">
        <f t="shared" si="2362"/>
        <v>5.0999999999999996</v>
      </c>
      <c r="E4347" s="33">
        <f t="shared" si="2358"/>
        <v>397.79999999999995</v>
      </c>
      <c r="F4347" s="156"/>
      <c r="G4347" s="42">
        <f t="shared" si="2359"/>
        <v>0</v>
      </c>
      <c r="H4347" s="36">
        <f t="shared" si="2361"/>
        <v>78</v>
      </c>
      <c r="I4347" s="36">
        <f t="shared" si="2360"/>
        <v>0</v>
      </c>
      <c r="J4347" s="148">
        <v>100</v>
      </c>
      <c r="K4347" s="273">
        <v>6</v>
      </c>
      <c r="L4347" s="25">
        <v>0.15</v>
      </c>
      <c r="M4347" s="26">
        <f t="shared" si="2356"/>
        <v>0.89999999999999991</v>
      </c>
      <c r="N4347" s="80"/>
      <c r="O4347" s="39"/>
    </row>
    <row r="4348" spans="1:15" ht="15.75" hidden="1">
      <c r="A4348" s="137" t="s">
        <v>2823</v>
      </c>
      <c r="B4348" s="143" t="s">
        <v>3916</v>
      </c>
      <c r="C4348" s="93" t="s">
        <v>14</v>
      </c>
      <c r="D4348" s="32">
        <f>K4348-M4348</f>
        <v>1.3685</v>
      </c>
      <c r="E4348" s="33">
        <f>D4348*H4348</f>
        <v>106.74300000000001</v>
      </c>
      <c r="F4348" s="78"/>
      <c r="G4348" s="42">
        <f>F4348*D4348</f>
        <v>0</v>
      </c>
      <c r="H4348" s="36">
        <f t="shared" si="2361"/>
        <v>78</v>
      </c>
      <c r="I4348" s="36">
        <f>E4348*F4348</f>
        <v>0</v>
      </c>
      <c r="J4348" s="148">
        <v>500</v>
      </c>
      <c r="K4348" s="273">
        <v>1.61</v>
      </c>
      <c r="L4348" s="25">
        <v>0.15</v>
      </c>
      <c r="M4348" s="26">
        <f>K4348*L4348</f>
        <v>0.24149999999999999</v>
      </c>
      <c r="N4348" s="80" t="s">
        <v>15</v>
      </c>
      <c r="O4348" s="39"/>
    </row>
    <row r="4349" spans="1:15" ht="15.75">
      <c r="A4349" s="137" t="s">
        <v>2824</v>
      </c>
      <c r="B4349" s="143" t="s">
        <v>2825</v>
      </c>
      <c r="C4349" s="93" t="s">
        <v>14</v>
      </c>
      <c r="D4349" s="32">
        <f>K4349-M4349</f>
        <v>2.3715000000000002</v>
      </c>
      <c r="E4349" s="33">
        <f>D4349*H4349</f>
        <v>184.977</v>
      </c>
      <c r="F4349" s="78"/>
      <c r="G4349" s="42">
        <f>F4349*D4349</f>
        <v>0</v>
      </c>
      <c r="H4349" s="36">
        <f t="shared" si="2361"/>
        <v>78</v>
      </c>
      <c r="I4349" s="36">
        <f>E4349*F4349</f>
        <v>0</v>
      </c>
      <c r="J4349" s="148">
        <v>200</v>
      </c>
      <c r="K4349" s="273">
        <v>2.79</v>
      </c>
      <c r="L4349" s="25">
        <v>0.15</v>
      </c>
      <c r="M4349" s="26">
        <f>K4349*L4349</f>
        <v>0.41849999999999998</v>
      </c>
      <c r="N4349" s="80"/>
      <c r="O4349" s="39"/>
    </row>
    <row r="4350" spans="1:15" ht="15.75">
      <c r="A4350" s="137" t="s">
        <v>2826</v>
      </c>
      <c r="B4350" s="143" t="s">
        <v>2827</v>
      </c>
      <c r="C4350" s="93" t="s">
        <v>14</v>
      </c>
      <c r="D4350" s="32">
        <f t="shared" si="2362"/>
        <v>2.4904999999999999</v>
      </c>
      <c r="E4350" s="33">
        <f t="shared" si="2358"/>
        <v>194.25899999999999</v>
      </c>
      <c r="F4350" s="78"/>
      <c r="G4350" s="42">
        <f t="shared" si="2359"/>
        <v>0</v>
      </c>
      <c r="H4350" s="36">
        <f t="shared" si="2361"/>
        <v>78</v>
      </c>
      <c r="I4350" s="36">
        <f t="shared" si="2360"/>
        <v>0</v>
      </c>
      <c r="J4350" s="148">
        <v>200</v>
      </c>
      <c r="K4350" s="273">
        <v>2.93</v>
      </c>
      <c r="L4350" s="25">
        <v>0.15</v>
      </c>
      <c r="M4350" s="26">
        <f t="shared" si="2356"/>
        <v>0.4395</v>
      </c>
      <c r="N4350" s="80"/>
      <c r="O4350" s="39"/>
    </row>
    <row r="4351" spans="1:15" ht="15.75">
      <c r="A4351" s="137" t="s">
        <v>2828</v>
      </c>
      <c r="B4351" s="143" t="s">
        <v>3917</v>
      </c>
      <c r="C4351" s="93" t="s">
        <v>14</v>
      </c>
      <c r="D4351" s="32">
        <f t="shared" si="2362"/>
        <v>0.629</v>
      </c>
      <c r="E4351" s="33">
        <f t="shared" si="2358"/>
        <v>49.061999999999998</v>
      </c>
      <c r="F4351" s="78"/>
      <c r="G4351" s="42">
        <f t="shared" si="2359"/>
        <v>0</v>
      </c>
      <c r="H4351" s="36">
        <f t="shared" si="2361"/>
        <v>78</v>
      </c>
      <c r="I4351" s="36">
        <f t="shared" si="2360"/>
        <v>0</v>
      </c>
      <c r="J4351" s="150">
        <v>500</v>
      </c>
      <c r="K4351" s="273">
        <v>0.74</v>
      </c>
      <c r="L4351" s="25">
        <v>0.15</v>
      </c>
      <c r="M4351" s="26">
        <f t="shared" si="2356"/>
        <v>0.111</v>
      </c>
      <c r="N4351" s="80"/>
      <c r="O4351" s="39"/>
    </row>
    <row r="4352" spans="1:15" ht="15.75">
      <c r="A4352" s="137" t="s">
        <v>2829</v>
      </c>
      <c r="B4352" s="143" t="s">
        <v>3918</v>
      </c>
      <c r="C4352" s="93" t="s">
        <v>14</v>
      </c>
      <c r="D4352" s="32">
        <f t="shared" si="2362"/>
        <v>0.38250000000000001</v>
      </c>
      <c r="E4352" s="33">
        <f t="shared" si="2358"/>
        <v>29.835000000000001</v>
      </c>
      <c r="F4352" s="78"/>
      <c r="G4352" s="42">
        <f t="shared" si="2359"/>
        <v>0</v>
      </c>
      <c r="H4352" s="36">
        <f t="shared" si="2361"/>
        <v>78</v>
      </c>
      <c r="I4352" s="36">
        <f t="shared" si="2360"/>
        <v>0</v>
      </c>
      <c r="J4352" s="148">
        <v>500</v>
      </c>
      <c r="K4352" s="273">
        <v>0.45</v>
      </c>
      <c r="L4352" s="25">
        <v>0.15</v>
      </c>
      <c r="M4352" s="26">
        <f t="shared" si="2356"/>
        <v>6.7500000000000004E-2</v>
      </c>
      <c r="N4352" s="80"/>
      <c r="O4352" s="39"/>
    </row>
    <row r="4353" spans="1:15" ht="15.75">
      <c r="A4353" s="236" t="s">
        <v>5167</v>
      </c>
      <c r="B4353" s="143" t="s">
        <v>6089</v>
      </c>
      <c r="C4353" s="93" t="s">
        <v>14</v>
      </c>
      <c r="D4353" s="32">
        <f t="shared" si="2362"/>
        <v>7.8370000000000006</v>
      </c>
      <c r="E4353" s="33">
        <f t="shared" si="2358"/>
        <v>611.28600000000006</v>
      </c>
      <c r="F4353" s="78"/>
      <c r="G4353" s="42">
        <f t="shared" si="2359"/>
        <v>0</v>
      </c>
      <c r="H4353" s="36">
        <f t="shared" si="2361"/>
        <v>78</v>
      </c>
      <c r="I4353" s="36">
        <f t="shared" si="2360"/>
        <v>0</v>
      </c>
      <c r="J4353" s="148">
        <v>20</v>
      </c>
      <c r="K4353" s="273">
        <v>9.2200000000000006</v>
      </c>
      <c r="L4353" s="25">
        <v>0.15</v>
      </c>
      <c r="M4353" s="26">
        <f t="shared" si="2356"/>
        <v>1.383</v>
      </c>
      <c r="N4353" s="80"/>
      <c r="O4353" s="39"/>
    </row>
    <row r="4354" spans="1:15" ht="15.75">
      <c r="A4354" s="236" t="s">
        <v>5168</v>
      </c>
      <c r="B4354" s="143" t="s">
        <v>6090</v>
      </c>
      <c r="C4354" s="93" t="s">
        <v>14</v>
      </c>
      <c r="D4354" s="32">
        <f t="shared" ref="D4354:D4355" si="2363">K4354-M4354</f>
        <v>7.9559999999999995</v>
      </c>
      <c r="E4354" s="33">
        <f t="shared" ref="E4354:E4355" si="2364">D4354*H4354</f>
        <v>620.56799999999998</v>
      </c>
      <c r="F4354" s="78"/>
      <c r="G4354" s="42">
        <f t="shared" ref="G4354:G4355" si="2365">F4354*D4354</f>
        <v>0</v>
      </c>
      <c r="H4354" s="36">
        <f t="shared" si="2361"/>
        <v>78</v>
      </c>
      <c r="I4354" s="36">
        <f t="shared" ref="I4354:I4355" si="2366">E4354*F4354</f>
        <v>0</v>
      </c>
      <c r="J4354" s="148">
        <v>20</v>
      </c>
      <c r="K4354" s="273">
        <v>9.36</v>
      </c>
      <c r="L4354" s="25">
        <v>0.15</v>
      </c>
      <c r="M4354" s="26">
        <f t="shared" ref="M4354:M4355" si="2367">K4354*L4354</f>
        <v>1.4039999999999999</v>
      </c>
      <c r="N4354" s="80"/>
      <c r="O4354" s="39"/>
    </row>
    <row r="4355" spans="1:15" ht="15.75" hidden="1">
      <c r="A4355" s="137"/>
      <c r="B4355" s="143" t="s">
        <v>6091</v>
      </c>
      <c r="C4355" s="93" t="s">
        <v>14</v>
      </c>
      <c r="D4355" s="32">
        <f t="shared" si="2363"/>
        <v>7.8370000000000006</v>
      </c>
      <c r="E4355" s="33">
        <f t="shared" si="2364"/>
        <v>611.28600000000006</v>
      </c>
      <c r="F4355" s="78"/>
      <c r="G4355" s="42">
        <f t="shared" si="2365"/>
        <v>0</v>
      </c>
      <c r="H4355" s="36">
        <f t="shared" si="2361"/>
        <v>78</v>
      </c>
      <c r="I4355" s="36">
        <f t="shared" si="2366"/>
        <v>0</v>
      </c>
      <c r="J4355" s="148">
        <v>20</v>
      </c>
      <c r="K4355" s="273">
        <v>9.2200000000000006</v>
      </c>
      <c r="L4355" s="25">
        <v>0.15</v>
      </c>
      <c r="M4355" s="26">
        <f t="shared" si="2367"/>
        <v>1.383</v>
      </c>
      <c r="N4355" s="80" t="s">
        <v>15</v>
      </c>
      <c r="O4355" s="39"/>
    </row>
    <row r="4356" spans="1:15" ht="15.75">
      <c r="A4356" s="236" t="s">
        <v>5169</v>
      </c>
      <c r="B4356" s="143" t="s">
        <v>6092</v>
      </c>
      <c r="C4356" s="93" t="s">
        <v>14</v>
      </c>
      <c r="D4356" s="32">
        <f t="shared" si="2362"/>
        <v>7.9559999999999995</v>
      </c>
      <c r="E4356" s="33">
        <f t="shared" si="2358"/>
        <v>620.56799999999998</v>
      </c>
      <c r="F4356" s="78"/>
      <c r="G4356" s="42">
        <f t="shared" si="2359"/>
        <v>0</v>
      </c>
      <c r="H4356" s="36">
        <f t="shared" si="2361"/>
        <v>78</v>
      </c>
      <c r="I4356" s="36">
        <f t="shared" si="2360"/>
        <v>0</v>
      </c>
      <c r="J4356" s="148">
        <v>20</v>
      </c>
      <c r="K4356" s="273">
        <v>9.36</v>
      </c>
      <c r="L4356" s="25">
        <v>0.15</v>
      </c>
      <c r="M4356" s="26">
        <f t="shared" si="2356"/>
        <v>1.4039999999999999</v>
      </c>
      <c r="N4356" s="80"/>
      <c r="O4356" s="39"/>
    </row>
    <row r="4357" spans="1:15" ht="15.75">
      <c r="A4357" s="137" t="s">
        <v>2830</v>
      </c>
      <c r="B4357" s="143" t="s">
        <v>2831</v>
      </c>
      <c r="C4357" s="93" t="s">
        <v>14</v>
      </c>
      <c r="D4357" s="32">
        <f t="shared" si="2362"/>
        <v>1.6830000000000001</v>
      </c>
      <c r="E4357" s="33">
        <f t="shared" si="2358"/>
        <v>131.274</v>
      </c>
      <c r="F4357" s="78"/>
      <c r="G4357" s="42">
        <f t="shared" si="2359"/>
        <v>0</v>
      </c>
      <c r="H4357" s="36">
        <f t="shared" si="2361"/>
        <v>78</v>
      </c>
      <c r="I4357" s="36">
        <f t="shared" si="2360"/>
        <v>0</v>
      </c>
      <c r="J4357" s="148">
        <v>200</v>
      </c>
      <c r="K4357" s="273">
        <v>1.98</v>
      </c>
      <c r="L4357" s="25">
        <v>0.15</v>
      </c>
      <c r="M4357" s="26">
        <f t="shared" si="2356"/>
        <v>0.29699999999999999</v>
      </c>
      <c r="N4357" s="80"/>
      <c r="O4357" s="39"/>
    </row>
    <row r="4358" spans="1:15" ht="15.75">
      <c r="A4358" s="137" t="s">
        <v>2832</v>
      </c>
      <c r="B4358" s="143" t="s">
        <v>2833</v>
      </c>
      <c r="C4358" s="93" t="s">
        <v>14</v>
      </c>
      <c r="D4358" s="32">
        <f t="shared" si="2362"/>
        <v>1.6830000000000001</v>
      </c>
      <c r="E4358" s="33">
        <f t="shared" si="2358"/>
        <v>131.274</v>
      </c>
      <c r="F4358" s="78"/>
      <c r="G4358" s="42">
        <f t="shared" si="2359"/>
        <v>0</v>
      </c>
      <c r="H4358" s="36">
        <f t="shared" si="2361"/>
        <v>78</v>
      </c>
      <c r="I4358" s="36">
        <f t="shared" si="2360"/>
        <v>0</v>
      </c>
      <c r="J4358" s="148">
        <v>200</v>
      </c>
      <c r="K4358" s="273">
        <v>1.98</v>
      </c>
      <c r="L4358" s="25">
        <v>0.15</v>
      </c>
      <c r="M4358" s="26">
        <f t="shared" si="2356"/>
        <v>0.29699999999999999</v>
      </c>
      <c r="N4358" s="80"/>
      <c r="O4358" s="39"/>
    </row>
    <row r="4359" spans="1:15" ht="15.75">
      <c r="A4359" s="137"/>
      <c r="B4359" s="143" t="s">
        <v>2834</v>
      </c>
      <c r="C4359" s="93" t="s">
        <v>14</v>
      </c>
      <c r="D4359" s="32">
        <f t="shared" si="2362"/>
        <v>0.38250000000000001</v>
      </c>
      <c r="E4359" s="33">
        <f t="shared" si="2358"/>
        <v>29.835000000000001</v>
      </c>
      <c r="F4359" s="78"/>
      <c r="G4359" s="42">
        <f t="shared" si="2359"/>
        <v>0</v>
      </c>
      <c r="H4359" s="36">
        <f t="shared" si="2361"/>
        <v>78</v>
      </c>
      <c r="I4359" s="36">
        <f t="shared" si="2360"/>
        <v>0</v>
      </c>
      <c r="J4359" s="148">
        <v>500</v>
      </c>
      <c r="K4359" s="273">
        <v>0.45</v>
      </c>
      <c r="L4359" s="25">
        <v>0.15</v>
      </c>
      <c r="M4359" s="26">
        <f t="shared" si="2356"/>
        <v>6.7500000000000004E-2</v>
      </c>
      <c r="N4359" s="80"/>
      <c r="O4359" s="39"/>
    </row>
    <row r="4360" spans="1:15" ht="15.75">
      <c r="A4360" s="137"/>
      <c r="B4360" s="143" t="s">
        <v>2835</v>
      </c>
      <c r="C4360" s="93" t="s">
        <v>14</v>
      </c>
      <c r="D4360" s="32">
        <f t="shared" si="2362"/>
        <v>0.38250000000000001</v>
      </c>
      <c r="E4360" s="33">
        <f t="shared" si="2358"/>
        <v>29.835000000000001</v>
      </c>
      <c r="F4360" s="78"/>
      <c r="G4360" s="42">
        <f t="shared" si="2359"/>
        <v>0</v>
      </c>
      <c r="H4360" s="36">
        <f t="shared" si="2361"/>
        <v>78</v>
      </c>
      <c r="I4360" s="36">
        <f t="shared" si="2360"/>
        <v>0</v>
      </c>
      <c r="J4360" s="148">
        <v>500</v>
      </c>
      <c r="K4360" s="273">
        <v>0.45</v>
      </c>
      <c r="L4360" s="25">
        <v>0.15</v>
      </c>
      <c r="M4360" s="26">
        <f t="shared" si="2356"/>
        <v>6.7500000000000004E-2</v>
      </c>
      <c r="N4360" s="80"/>
      <c r="O4360" s="39"/>
    </row>
    <row r="4361" spans="1:15" ht="15.75" hidden="1">
      <c r="A4361" s="137" t="s">
        <v>2836</v>
      </c>
      <c r="B4361" s="143" t="s">
        <v>2837</v>
      </c>
      <c r="C4361" s="93" t="s">
        <v>14</v>
      </c>
      <c r="D4361" s="32">
        <f t="shared" si="2362"/>
        <v>0.2465</v>
      </c>
      <c r="E4361" s="33">
        <f t="shared" si="2358"/>
        <v>19.227</v>
      </c>
      <c r="F4361" s="78"/>
      <c r="G4361" s="42">
        <f t="shared" si="2359"/>
        <v>0</v>
      </c>
      <c r="H4361" s="36">
        <f t="shared" si="2361"/>
        <v>78</v>
      </c>
      <c r="I4361" s="36">
        <f t="shared" si="2360"/>
        <v>0</v>
      </c>
      <c r="J4361" s="148">
        <v>1000</v>
      </c>
      <c r="K4361" s="273">
        <v>0.28999999999999998</v>
      </c>
      <c r="L4361" s="25">
        <v>0.15</v>
      </c>
      <c r="M4361" s="26">
        <f t="shared" ref="M4361:M4436" si="2368">K4361*L4361</f>
        <v>4.3499999999999997E-2</v>
      </c>
      <c r="N4361" s="80" t="s">
        <v>15</v>
      </c>
      <c r="O4361" s="39"/>
    </row>
    <row r="4362" spans="1:15" ht="15.75">
      <c r="A4362" s="236" t="s">
        <v>2838</v>
      </c>
      <c r="B4362" s="143" t="s">
        <v>6100</v>
      </c>
      <c r="C4362" s="93" t="s">
        <v>4652</v>
      </c>
      <c r="D4362" s="32">
        <f t="shared" si="2362"/>
        <v>7.4714999999999989</v>
      </c>
      <c r="E4362" s="33">
        <f t="shared" si="2358"/>
        <v>582.77699999999993</v>
      </c>
      <c r="F4362" s="78"/>
      <c r="G4362" s="42">
        <f t="shared" si="2359"/>
        <v>0</v>
      </c>
      <c r="H4362" s="36">
        <f t="shared" si="2361"/>
        <v>78</v>
      </c>
      <c r="I4362" s="36">
        <f t="shared" si="2360"/>
        <v>0</v>
      </c>
      <c r="J4362" s="159">
        <v>50</v>
      </c>
      <c r="K4362" s="273">
        <v>8.7899999999999991</v>
      </c>
      <c r="L4362" s="25">
        <v>0.15</v>
      </c>
      <c r="M4362" s="26">
        <f t="shared" si="2368"/>
        <v>1.3184999999999998</v>
      </c>
      <c r="N4362" s="158"/>
      <c r="O4362" s="39"/>
    </row>
    <row r="4363" spans="1:15" ht="15.75">
      <c r="A4363" s="137" t="s">
        <v>2839</v>
      </c>
      <c r="B4363" s="143" t="s">
        <v>2840</v>
      </c>
      <c r="C4363" s="93" t="s">
        <v>14</v>
      </c>
      <c r="D4363" s="32">
        <f>K4363-M4363</f>
        <v>0.86699999999999999</v>
      </c>
      <c r="E4363" s="33">
        <f>D4363*H4363</f>
        <v>67.626000000000005</v>
      </c>
      <c r="F4363" s="78"/>
      <c r="G4363" s="42">
        <f>F4363*D4363</f>
        <v>0</v>
      </c>
      <c r="H4363" s="36">
        <f t="shared" si="2361"/>
        <v>78</v>
      </c>
      <c r="I4363" s="36">
        <f>E4363*F4363</f>
        <v>0</v>
      </c>
      <c r="J4363" s="159">
        <v>500</v>
      </c>
      <c r="K4363" s="273">
        <v>1.02</v>
      </c>
      <c r="L4363" s="25">
        <v>0.15</v>
      </c>
      <c r="M4363" s="26">
        <f>K4363*L4363</f>
        <v>0.153</v>
      </c>
      <c r="N4363" s="158"/>
      <c r="O4363" s="39"/>
    </row>
    <row r="4364" spans="1:15" ht="15.75">
      <c r="A4364" s="137" t="s">
        <v>2841</v>
      </c>
      <c r="B4364" s="143" t="s">
        <v>2842</v>
      </c>
      <c r="C4364" s="93" t="s">
        <v>14</v>
      </c>
      <c r="D4364" s="32">
        <f>K4364-M4364</f>
        <v>1.0029999999999999</v>
      </c>
      <c r="E4364" s="33">
        <f>D4364*H4364</f>
        <v>78.233999999999995</v>
      </c>
      <c r="F4364" s="78"/>
      <c r="G4364" s="42">
        <f>F4364*D4364</f>
        <v>0</v>
      </c>
      <c r="H4364" s="36">
        <f t="shared" si="2361"/>
        <v>78</v>
      </c>
      <c r="I4364" s="36">
        <f>E4364*F4364</f>
        <v>0</v>
      </c>
      <c r="J4364" s="159">
        <v>250</v>
      </c>
      <c r="K4364" s="273">
        <v>1.18</v>
      </c>
      <c r="L4364" s="25">
        <v>0.15</v>
      </c>
      <c r="M4364" s="26">
        <f>K4364*L4364</f>
        <v>0.17699999999999999</v>
      </c>
      <c r="N4364" s="158"/>
      <c r="O4364" s="39"/>
    </row>
    <row r="4365" spans="1:15" ht="15.75">
      <c r="A4365" s="137" t="s">
        <v>2843</v>
      </c>
      <c r="B4365" s="143" t="s">
        <v>2844</v>
      </c>
      <c r="C4365" s="93" t="s">
        <v>14</v>
      </c>
      <c r="D4365" s="32">
        <f t="shared" si="2362"/>
        <v>3.3574999999999999</v>
      </c>
      <c r="E4365" s="33">
        <f t="shared" si="2358"/>
        <v>261.88499999999999</v>
      </c>
      <c r="F4365" s="78"/>
      <c r="G4365" s="42">
        <f t="shared" si="2359"/>
        <v>0</v>
      </c>
      <c r="H4365" s="36">
        <f t="shared" si="2361"/>
        <v>78</v>
      </c>
      <c r="I4365" s="36">
        <f t="shared" si="2360"/>
        <v>0</v>
      </c>
      <c r="J4365" s="150">
        <v>100</v>
      </c>
      <c r="K4365" s="273">
        <v>3.95</v>
      </c>
      <c r="L4365" s="25">
        <v>0.15</v>
      </c>
      <c r="M4365" s="26">
        <f t="shared" si="2368"/>
        <v>0.59250000000000003</v>
      </c>
      <c r="N4365" s="80"/>
      <c r="O4365" s="39"/>
    </row>
    <row r="4366" spans="1:15" ht="15.75">
      <c r="A4366" s="137" t="s">
        <v>2845</v>
      </c>
      <c r="B4366" s="143" t="s">
        <v>2846</v>
      </c>
      <c r="C4366" s="93" t="s">
        <v>14</v>
      </c>
      <c r="D4366" s="32">
        <f t="shared" si="2362"/>
        <v>4.3605</v>
      </c>
      <c r="E4366" s="33">
        <f t="shared" si="2358"/>
        <v>340.11900000000003</v>
      </c>
      <c r="F4366" s="78"/>
      <c r="G4366" s="42">
        <f t="shared" si="2359"/>
        <v>0</v>
      </c>
      <c r="H4366" s="36">
        <f t="shared" si="2361"/>
        <v>78</v>
      </c>
      <c r="I4366" s="36">
        <f t="shared" si="2360"/>
        <v>0</v>
      </c>
      <c r="J4366" s="150">
        <v>50</v>
      </c>
      <c r="K4366" s="273">
        <v>5.13</v>
      </c>
      <c r="L4366" s="25">
        <v>0.15</v>
      </c>
      <c r="M4366" s="26">
        <f t="shared" si="2368"/>
        <v>0.76949999999999996</v>
      </c>
      <c r="N4366" s="80"/>
      <c r="O4366" s="39"/>
    </row>
    <row r="4367" spans="1:15" ht="15.75">
      <c r="A4367" s="137" t="s">
        <v>2847</v>
      </c>
      <c r="B4367" s="143" t="s">
        <v>2848</v>
      </c>
      <c r="C4367" s="93" t="s">
        <v>14</v>
      </c>
      <c r="D4367" s="32">
        <f t="shared" si="2362"/>
        <v>5.0999999999999996</v>
      </c>
      <c r="E4367" s="33">
        <f t="shared" si="2358"/>
        <v>397.79999999999995</v>
      </c>
      <c r="F4367" s="78"/>
      <c r="G4367" s="42">
        <f t="shared" si="2359"/>
        <v>0</v>
      </c>
      <c r="H4367" s="36">
        <f t="shared" si="2361"/>
        <v>78</v>
      </c>
      <c r="I4367" s="36">
        <f t="shared" si="2360"/>
        <v>0</v>
      </c>
      <c r="J4367" s="150">
        <v>100</v>
      </c>
      <c r="K4367" s="273">
        <v>6</v>
      </c>
      <c r="L4367" s="25">
        <v>0.15</v>
      </c>
      <c r="M4367" s="26">
        <f t="shared" si="2368"/>
        <v>0.89999999999999991</v>
      </c>
      <c r="N4367" s="80"/>
      <c r="O4367" s="39"/>
    </row>
    <row r="4368" spans="1:15" ht="15.75">
      <c r="A4368" s="137" t="s">
        <v>2849</v>
      </c>
      <c r="B4368" s="143" t="s">
        <v>2850</v>
      </c>
      <c r="C4368" s="93" t="s">
        <v>14</v>
      </c>
      <c r="D4368" s="32">
        <f t="shared" si="2362"/>
        <v>3.9779999999999998</v>
      </c>
      <c r="E4368" s="33">
        <f t="shared" si="2358"/>
        <v>310.28399999999999</v>
      </c>
      <c r="F4368" s="78"/>
      <c r="G4368" s="42">
        <f t="shared" si="2359"/>
        <v>0</v>
      </c>
      <c r="H4368" s="36">
        <f t="shared" si="2361"/>
        <v>78</v>
      </c>
      <c r="I4368" s="36">
        <f t="shared" si="2360"/>
        <v>0</v>
      </c>
      <c r="J4368" s="150">
        <v>100</v>
      </c>
      <c r="K4368" s="273">
        <v>4.68</v>
      </c>
      <c r="L4368" s="25">
        <v>0.15</v>
      </c>
      <c r="M4368" s="75">
        <f t="shared" si="2368"/>
        <v>0.70199999999999996</v>
      </c>
      <c r="N4368" s="80"/>
      <c r="O4368" s="39"/>
    </row>
    <row r="4369" spans="1:15" ht="15.75">
      <c r="A4369" s="137" t="s">
        <v>2851</v>
      </c>
      <c r="B4369" s="143" t="s">
        <v>2852</v>
      </c>
      <c r="C4369" s="93" t="s">
        <v>14</v>
      </c>
      <c r="D4369" s="32">
        <f t="shared" si="2362"/>
        <v>4.7345000000000006</v>
      </c>
      <c r="E4369" s="33">
        <f t="shared" si="2358"/>
        <v>369.29100000000005</v>
      </c>
      <c r="F4369" s="78"/>
      <c r="G4369" s="42">
        <f t="shared" si="2359"/>
        <v>0</v>
      </c>
      <c r="H4369" s="36">
        <f t="shared" si="2361"/>
        <v>78</v>
      </c>
      <c r="I4369" s="36">
        <f t="shared" si="2360"/>
        <v>0</v>
      </c>
      <c r="J4369" s="148">
        <v>50</v>
      </c>
      <c r="K4369" s="273">
        <v>5.57</v>
      </c>
      <c r="L4369" s="25">
        <v>0.15</v>
      </c>
      <c r="M4369" s="26">
        <f t="shared" si="2368"/>
        <v>0.83550000000000002</v>
      </c>
      <c r="N4369" s="149"/>
      <c r="O4369" s="39"/>
    </row>
    <row r="4370" spans="1:15" ht="15.75">
      <c r="A4370" s="137" t="s">
        <v>2853</v>
      </c>
      <c r="B4370" s="143" t="s">
        <v>2854</v>
      </c>
      <c r="C4370" s="93" t="s">
        <v>14</v>
      </c>
      <c r="D4370" s="32">
        <f t="shared" si="2362"/>
        <v>0.629</v>
      </c>
      <c r="E4370" s="33">
        <f t="shared" si="2358"/>
        <v>49.061999999999998</v>
      </c>
      <c r="F4370" s="78"/>
      <c r="G4370" s="42">
        <f t="shared" si="2359"/>
        <v>0</v>
      </c>
      <c r="H4370" s="36">
        <f t="shared" si="2361"/>
        <v>78</v>
      </c>
      <c r="I4370" s="36">
        <f t="shared" si="2360"/>
        <v>0</v>
      </c>
      <c r="J4370" s="148" t="s">
        <v>270</v>
      </c>
      <c r="K4370" s="273">
        <v>0.74</v>
      </c>
      <c r="L4370" s="25">
        <v>0.15</v>
      </c>
      <c r="M4370" s="26">
        <f t="shared" si="2368"/>
        <v>0.111</v>
      </c>
      <c r="N4370" s="80"/>
      <c r="O4370" s="39"/>
    </row>
    <row r="4371" spans="1:15" ht="15.75">
      <c r="A4371" s="236" t="s">
        <v>2855</v>
      </c>
      <c r="B4371" s="197" t="s">
        <v>5553</v>
      </c>
      <c r="C4371" s="93" t="s">
        <v>14</v>
      </c>
      <c r="D4371" s="32">
        <f t="shared" si="2362"/>
        <v>4.2330000000000005</v>
      </c>
      <c r="E4371" s="33">
        <f t="shared" si="2358"/>
        <v>330.17400000000004</v>
      </c>
      <c r="F4371" s="78"/>
      <c r="G4371" s="42">
        <f t="shared" si="2359"/>
        <v>0</v>
      </c>
      <c r="H4371" s="36">
        <f t="shared" si="2361"/>
        <v>78</v>
      </c>
      <c r="I4371" s="36">
        <f t="shared" si="2360"/>
        <v>0</v>
      </c>
      <c r="J4371" s="148">
        <v>50</v>
      </c>
      <c r="K4371" s="273">
        <v>4.9800000000000004</v>
      </c>
      <c r="L4371" s="25">
        <v>0.15</v>
      </c>
      <c r="M4371" s="26">
        <f t="shared" si="2368"/>
        <v>0.747</v>
      </c>
      <c r="N4371" s="80"/>
      <c r="O4371" s="39"/>
    </row>
    <row r="4372" spans="1:15" ht="15.75">
      <c r="A4372" s="236" t="s">
        <v>2856</v>
      </c>
      <c r="B4372" s="197" t="s">
        <v>5554</v>
      </c>
      <c r="C4372" s="93" t="s">
        <v>14</v>
      </c>
      <c r="D4372" s="32">
        <f t="shared" si="2362"/>
        <v>4.2330000000000005</v>
      </c>
      <c r="E4372" s="33">
        <f t="shared" si="2358"/>
        <v>330.17400000000004</v>
      </c>
      <c r="F4372" s="78"/>
      <c r="G4372" s="42">
        <f t="shared" si="2359"/>
        <v>0</v>
      </c>
      <c r="H4372" s="36">
        <f t="shared" si="2361"/>
        <v>78</v>
      </c>
      <c r="I4372" s="36">
        <f t="shared" si="2360"/>
        <v>0</v>
      </c>
      <c r="J4372" s="148">
        <v>50</v>
      </c>
      <c r="K4372" s="273">
        <v>4.9800000000000004</v>
      </c>
      <c r="L4372" s="25">
        <v>0.15</v>
      </c>
      <c r="M4372" s="26">
        <f t="shared" si="2368"/>
        <v>0.747</v>
      </c>
      <c r="N4372" s="80"/>
      <c r="O4372" s="39"/>
    </row>
    <row r="4373" spans="1:15" ht="15.75" hidden="1">
      <c r="A4373" s="137" t="s">
        <v>2857</v>
      </c>
      <c r="B4373" s="143" t="s">
        <v>2858</v>
      </c>
      <c r="C4373" s="93" t="s">
        <v>14</v>
      </c>
      <c r="D4373" s="32">
        <f t="shared" si="2362"/>
        <v>4.1055000000000001</v>
      </c>
      <c r="E4373" s="33">
        <f t="shared" si="2358"/>
        <v>320.22899999999998</v>
      </c>
      <c r="F4373" s="78"/>
      <c r="G4373" s="42">
        <f t="shared" si="2359"/>
        <v>0</v>
      </c>
      <c r="H4373" s="36">
        <f t="shared" si="2361"/>
        <v>78</v>
      </c>
      <c r="I4373" s="36">
        <f t="shared" si="2360"/>
        <v>0</v>
      </c>
      <c r="J4373" s="148" t="s">
        <v>719</v>
      </c>
      <c r="K4373" s="273">
        <v>4.83</v>
      </c>
      <c r="L4373" s="25">
        <v>0.15</v>
      </c>
      <c r="M4373" s="26">
        <f t="shared" si="2368"/>
        <v>0.72450000000000003</v>
      </c>
      <c r="N4373" s="80" t="s">
        <v>15</v>
      </c>
      <c r="O4373" s="39"/>
    </row>
    <row r="4374" spans="1:15" ht="15.75" hidden="1">
      <c r="A4374" s="137" t="s">
        <v>2859</v>
      </c>
      <c r="B4374" s="143" t="s">
        <v>2860</v>
      </c>
      <c r="C4374" s="93" t="s">
        <v>14</v>
      </c>
      <c r="D4374" s="32">
        <f t="shared" si="2362"/>
        <v>3.74</v>
      </c>
      <c r="E4374" s="33">
        <f t="shared" si="2358"/>
        <v>291.72000000000003</v>
      </c>
      <c r="F4374" s="78"/>
      <c r="G4374" s="42">
        <f t="shared" si="2359"/>
        <v>0</v>
      </c>
      <c r="H4374" s="36">
        <f t="shared" si="2361"/>
        <v>78</v>
      </c>
      <c r="I4374" s="36">
        <f t="shared" si="2360"/>
        <v>0</v>
      </c>
      <c r="J4374" s="148">
        <v>25</v>
      </c>
      <c r="K4374" s="273">
        <v>4.4000000000000004</v>
      </c>
      <c r="L4374" s="25">
        <v>0.15</v>
      </c>
      <c r="M4374" s="26">
        <f t="shared" si="2368"/>
        <v>0.66</v>
      </c>
      <c r="N4374" s="80" t="s">
        <v>15</v>
      </c>
      <c r="O4374" s="39"/>
    </row>
    <row r="4375" spans="1:15" ht="15.75">
      <c r="A4375" s="137" t="s">
        <v>2861</v>
      </c>
      <c r="B4375" s="143" t="s">
        <v>2862</v>
      </c>
      <c r="C4375" s="93" t="s">
        <v>14</v>
      </c>
      <c r="D4375" s="32">
        <f t="shared" si="2362"/>
        <v>1.1220000000000001</v>
      </c>
      <c r="E4375" s="33">
        <f t="shared" si="2358"/>
        <v>87.516000000000005</v>
      </c>
      <c r="F4375" s="78"/>
      <c r="G4375" s="42">
        <f t="shared" si="2359"/>
        <v>0</v>
      </c>
      <c r="H4375" s="36">
        <f t="shared" si="2361"/>
        <v>78</v>
      </c>
      <c r="I4375" s="36">
        <f t="shared" si="2360"/>
        <v>0</v>
      </c>
      <c r="J4375" s="148">
        <v>250</v>
      </c>
      <c r="K4375" s="273">
        <v>1.32</v>
      </c>
      <c r="L4375" s="25">
        <v>0.15</v>
      </c>
      <c r="M4375" s="26">
        <f t="shared" si="2368"/>
        <v>0.19800000000000001</v>
      </c>
      <c r="N4375" s="80"/>
      <c r="O4375" s="39"/>
    </row>
    <row r="4376" spans="1:15" ht="16.5" thickBot="1">
      <c r="A4376" s="163" t="s">
        <v>2863</v>
      </c>
      <c r="B4376" s="154" t="s">
        <v>3919</v>
      </c>
      <c r="C4376" s="146" t="s">
        <v>14</v>
      </c>
      <c r="D4376" s="100">
        <f t="shared" si="2362"/>
        <v>0.153</v>
      </c>
      <c r="E4376" s="166">
        <f t="shared" si="2358"/>
        <v>11.933999999999999</v>
      </c>
      <c r="F4376" s="167"/>
      <c r="G4376" s="168">
        <f t="shared" si="2359"/>
        <v>0</v>
      </c>
      <c r="H4376" s="169">
        <f t="shared" si="2361"/>
        <v>78</v>
      </c>
      <c r="I4376" s="169">
        <f t="shared" si="2360"/>
        <v>0</v>
      </c>
      <c r="J4376" s="157">
        <v>4000</v>
      </c>
      <c r="K4376" s="276">
        <v>0.18</v>
      </c>
      <c r="L4376" s="25">
        <v>0.15</v>
      </c>
      <c r="M4376" s="26">
        <f t="shared" si="2368"/>
        <v>2.7E-2</v>
      </c>
      <c r="N4376" s="158"/>
      <c r="O4376" s="54"/>
    </row>
    <row r="4377" spans="1:15" ht="18.75" thickBot="1">
      <c r="A4377" s="129"/>
      <c r="B4377" s="180" t="s">
        <v>2864</v>
      </c>
      <c r="C4377" s="118"/>
      <c r="D4377" s="119"/>
      <c r="E4377" s="120"/>
      <c r="F4377" s="147" t="s">
        <v>12</v>
      </c>
      <c r="G4377" s="121"/>
      <c r="H4377" s="122">
        <f t="shared" si="2361"/>
        <v>78</v>
      </c>
      <c r="I4377" s="121"/>
      <c r="J4377" s="24"/>
      <c r="K4377" s="278"/>
      <c r="L4377" s="124">
        <v>0.15</v>
      </c>
      <c r="M4377" s="125">
        <f t="shared" si="2368"/>
        <v>0</v>
      </c>
      <c r="N4377" s="27"/>
      <c r="O4377" s="28"/>
    </row>
    <row r="4378" spans="1:15" ht="15.75" hidden="1">
      <c r="A4378" s="163" t="s">
        <v>2865</v>
      </c>
      <c r="B4378" s="154" t="s">
        <v>2866</v>
      </c>
      <c r="C4378" s="146" t="s">
        <v>14</v>
      </c>
      <c r="D4378" s="32">
        <f t="shared" si="2362"/>
        <v>1.19</v>
      </c>
      <c r="E4378" s="166">
        <f t="shared" ref="E4378:E4438" si="2369">D4378*H4378</f>
        <v>92.82</v>
      </c>
      <c r="F4378" s="170"/>
      <c r="G4378" s="168">
        <f t="shared" ref="G4378:G4438" si="2370">F4378*D4378</f>
        <v>0</v>
      </c>
      <c r="H4378" s="169">
        <f>$K$4</f>
        <v>78</v>
      </c>
      <c r="I4378" s="169">
        <f t="shared" ref="I4378:I4438" si="2371">E4378*F4378</f>
        <v>0</v>
      </c>
      <c r="J4378" s="148">
        <v>125</v>
      </c>
      <c r="K4378" s="279">
        <v>1.4</v>
      </c>
      <c r="L4378" s="25">
        <v>0.15</v>
      </c>
      <c r="M4378" s="26">
        <f t="shared" si="2368"/>
        <v>0.21</v>
      </c>
      <c r="N4378" s="149" t="s">
        <v>15</v>
      </c>
      <c r="O4378" s="39"/>
    </row>
    <row r="4379" spans="1:15" ht="15.75">
      <c r="A4379" s="137" t="s">
        <v>2867</v>
      </c>
      <c r="B4379" s="143" t="s">
        <v>2868</v>
      </c>
      <c r="C4379" s="93" t="s">
        <v>14</v>
      </c>
      <c r="D4379" s="32">
        <f t="shared" si="2362"/>
        <v>1.496</v>
      </c>
      <c r="E4379" s="33">
        <f t="shared" si="2369"/>
        <v>116.688</v>
      </c>
      <c r="F4379" s="156"/>
      <c r="G4379" s="42">
        <f t="shared" si="2370"/>
        <v>0</v>
      </c>
      <c r="H4379" s="36">
        <f t="shared" ref="H4379:H4462" si="2372">$K$4</f>
        <v>78</v>
      </c>
      <c r="I4379" s="36">
        <f t="shared" si="2371"/>
        <v>0</v>
      </c>
      <c r="J4379" s="150">
        <v>120</v>
      </c>
      <c r="K4379" s="273">
        <v>1.76</v>
      </c>
      <c r="L4379" s="25">
        <v>0.15</v>
      </c>
      <c r="M4379" s="26">
        <f t="shared" si="2368"/>
        <v>0.26400000000000001</v>
      </c>
      <c r="N4379" s="80"/>
      <c r="O4379" s="39"/>
    </row>
    <row r="4380" spans="1:15" ht="15.75">
      <c r="A4380" s="137" t="s">
        <v>2869</v>
      </c>
      <c r="B4380" s="143" t="s">
        <v>3920</v>
      </c>
      <c r="C4380" s="93" t="s">
        <v>14</v>
      </c>
      <c r="D4380" s="32">
        <f t="shared" si="2362"/>
        <v>2.6180000000000003</v>
      </c>
      <c r="E4380" s="33">
        <f t="shared" si="2369"/>
        <v>204.20400000000004</v>
      </c>
      <c r="F4380" s="156"/>
      <c r="G4380" s="42">
        <f t="shared" si="2370"/>
        <v>0</v>
      </c>
      <c r="H4380" s="36">
        <f t="shared" si="2372"/>
        <v>78</v>
      </c>
      <c r="I4380" s="36">
        <f t="shared" si="2371"/>
        <v>0</v>
      </c>
      <c r="J4380" s="150">
        <v>100</v>
      </c>
      <c r="K4380" s="273">
        <v>3.08</v>
      </c>
      <c r="L4380" s="25">
        <v>0.15</v>
      </c>
      <c r="M4380" s="26">
        <f t="shared" si="2368"/>
        <v>0.46199999999999997</v>
      </c>
      <c r="N4380" s="80"/>
      <c r="O4380" s="39"/>
    </row>
    <row r="4381" spans="1:15" ht="15.75" hidden="1">
      <c r="A4381" s="137"/>
      <c r="B4381" s="73" t="s">
        <v>4190</v>
      </c>
      <c r="C4381" s="31" t="s">
        <v>14</v>
      </c>
      <c r="D4381" s="32">
        <f t="shared" si="2362"/>
        <v>9.35E-2</v>
      </c>
      <c r="E4381" s="33">
        <f t="shared" si="2369"/>
        <v>7.2930000000000001</v>
      </c>
      <c r="F4381" s="77"/>
      <c r="G4381" s="42">
        <f t="shared" si="2370"/>
        <v>0</v>
      </c>
      <c r="H4381" s="36">
        <f t="shared" si="2372"/>
        <v>78</v>
      </c>
      <c r="I4381" s="36">
        <f t="shared" si="2371"/>
        <v>0</v>
      </c>
      <c r="J4381" s="79"/>
      <c r="K4381" s="273">
        <v>0.11</v>
      </c>
      <c r="L4381" s="25">
        <v>0.15</v>
      </c>
      <c r="M4381" s="26">
        <f t="shared" si="2368"/>
        <v>1.6500000000000001E-2</v>
      </c>
      <c r="N4381" s="80" t="s">
        <v>15</v>
      </c>
      <c r="O4381" s="39"/>
    </row>
    <row r="4382" spans="1:15" ht="15.75">
      <c r="A4382" s="236" t="s">
        <v>6574</v>
      </c>
      <c r="B4382" s="73" t="s">
        <v>6631</v>
      </c>
      <c r="C4382" s="31" t="s">
        <v>79</v>
      </c>
      <c r="D4382" s="32">
        <f t="shared" si="2362"/>
        <v>6.2220000000000004</v>
      </c>
      <c r="E4382" s="33">
        <f t="shared" si="2369"/>
        <v>485.31600000000003</v>
      </c>
      <c r="F4382" s="174"/>
      <c r="G4382" s="42">
        <f t="shared" si="2370"/>
        <v>0</v>
      </c>
      <c r="H4382" s="36">
        <f t="shared" si="2372"/>
        <v>78</v>
      </c>
      <c r="I4382" s="36">
        <f t="shared" si="2371"/>
        <v>0</v>
      </c>
      <c r="J4382" s="79">
        <v>20</v>
      </c>
      <c r="K4382" s="273">
        <v>7.32</v>
      </c>
      <c r="L4382" s="25">
        <v>0.15</v>
      </c>
      <c r="M4382" s="26">
        <f t="shared" si="2368"/>
        <v>1.0980000000000001</v>
      </c>
      <c r="N4382" s="80"/>
      <c r="O4382" s="39"/>
    </row>
    <row r="4383" spans="1:15" ht="15.75">
      <c r="A4383" s="236" t="s">
        <v>2870</v>
      </c>
      <c r="B4383" s="143" t="s">
        <v>4160</v>
      </c>
      <c r="C4383" s="93" t="s">
        <v>14</v>
      </c>
      <c r="D4383" s="32">
        <f t="shared" si="2362"/>
        <v>0.748</v>
      </c>
      <c r="E4383" s="33">
        <f t="shared" si="2369"/>
        <v>58.344000000000001</v>
      </c>
      <c r="F4383" s="156"/>
      <c r="G4383" s="42">
        <f t="shared" si="2370"/>
        <v>0</v>
      </c>
      <c r="H4383" s="36">
        <f t="shared" si="2372"/>
        <v>78</v>
      </c>
      <c r="I4383" s="36">
        <f t="shared" si="2371"/>
        <v>0</v>
      </c>
      <c r="J4383" s="150">
        <v>1000</v>
      </c>
      <c r="K4383" s="273">
        <v>0.88</v>
      </c>
      <c r="L4383" s="25">
        <v>0.15</v>
      </c>
      <c r="M4383" s="26">
        <f t="shared" si="2368"/>
        <v>0.13200000000000001</v>
      </c>
      <c r="N4383" s="80"/>
      <c r="O4383" s="39"/>
    </row>
    <row r="4384" spans="1:15" ht="15.75" hidden="1">
      <c r="A4384" s="137" t="s">
        <v>2871</v>
      </c>
      <c r="B4384" s="143" t="s">
        <v>4528</v>
      </c>
      <c r="C4384" s="93" t="s">
        <v>14</v>
      </c>
      <c r="D4384" s="32">
        <f t="shared" si="2362"/>
        <v>5.6014999999999997</v>
      </c>
      <c r="E4384" s="33">
        <f t="shared" si="2369"/>
        <v>436.91699999999997</v>
      </c>
      <c r="F4384" s="156"/>
      <c r="G4384" s="42">
        <f t="shared" si="2370"/>
        <v>0</v>
      </c>
      <c r="H4384" s="36">
        <f t="shared" si="2372"/>
        <v>78</v>
      </c>
      <c r="I4384" s="36">
        <f t="shared" si="2371"/>
        <v>0</v>
      </c>
      <c r="J4384" s="150">
        <v>200</v>
      </c>
      <c r="K4384" s="273">
        <v>6.59</v>
      </c>
      <c r="L4384" s="25">
        <v>0.15</v>
      </c>
      <c r="M4384" s="26">
        <f t="shared" si="2368"/>
        <v>0.98849999999999993</v>
      </c>
      <c r="N4384" s="80" t="s">
        <v>15</v>
      </c>
      <c r="O4384" s="39"/>
    </row>
    <row r="4385" spans="1:15" ht="15.75">
      <c r="A4385" s="236" t="s">
        <v>5848</v>
      </c>
      <c r="B4385" s="143" t="s">
        <v>5849</v>
      </c>
      <c r="C4385" s="93" t="s">
        <v>14</v>
      </c>
      <c r="D4385" s="32">
        <f t="shared" ref="D4385" si="2373">K4385-M4385</f>
        <v>5.6014999999999997</v>
      </c>
      <c r="E4385" s="33">
        <f t="shared" ref="E4385" si="2374">D4385*H4385</f>
        <v>436.91699999999997</v>
      </c>
      <c r="F4385" s="156"/>
      <c r="G4385" s="42">
        <f t="shared" ref="G4385" si="2375">F4385*D4385</f>
        <v>0</v>
      </c>
      <c r="H4385" s="36">
        <f t="shared" si="2372"/>
        <v>78</v>
      </c>
      <c r="I4385" s="36">
        <f t="shared" ref="I4385" si="2376">E4385*F4385</f>
        <v>0</v>
      </c>
      <c r="J4385" s="150">
        <v>200</v>
      </c>
      <c r="K4385" s="273">
        <v>6.59</v>
      </c>
      <c r="L4385" s="25">
        <v>0.15</v>
      </c>
      <c r="M4385" s="26">
        <f t="shared" ref="M4385" si="2377">K4385*L4385</f>
        <v>0.98849999999999993</v>
      </c>
      <c r="N4385" s="80"/>
      <c r="O4385" s="39"/>
    </row>
    <row r="4386" spans="1:15" ht="15.75">
      <c r="A4386" s="137" t="s">
        <v>2872</v>
      </c>
      <c r="B4386" s="143" t="s">
        <v>3921</v>
      </c>
      <c r="C4386" s="93" t="s">
        <v>14</v>
      </c>
      <c r="D4386" s="32">
        <f t="shared" si="2362"/>
        <v>7.5904999999999996</v>
      </c>
      <c r="E4386" s="33">
        <f t="shared" si="2369"/>
        <v>592.05899999999997</v>
      </c>
      <c r="F4386" s="156"/>
      <c r="G4386" s="42">
        <f t="shared" si="2370"/>
        <v>0</v>
      </c>
      <c r="H4386" s="36">
        <f t="shared" si="2372"/>
        <v>78</v>
      </c>
      <c r="I4386" s="36">
        <f t="shared" si="2371"/>
        <v>0</v>
      </c>
      <c r="J4386" s="150">
        <v>100</v>
      </c>
      <c r="K4386" s="273">
        <v>8.93</v>
      </c>
      <c r="L4386" s="25">
        <v>0.15</v>
      </c>
      <c r="M4386" s="26">
        <f t="shared" si="2368"/>
        <v>1.3394999999999999</v>
      </c>
      <c r="N4386" s="80"/>
      <c r="O4386" s="39"/>
    </row>
    <row r="4387" spans="1:15" ht="15.75" hidden="1">
      <c r="A4387" s="137" t="s">
        <v>2873</v>
      </c>
      <c r="B4387" s="143" t="s">
        <v>6087</v>
      </c>
      <c r="C4387" s="93" t="s">
        <v>14</v>
      </c>
      <c r="D4387" s="32">
        <f t="shared" si="2362"/>
        <v>4.5389999999999997</v>
      </c>
      <c r="E4387" s="33">
        <f t="shared" si="2369"/>
        <v>354.04199999999997</v>
      </c>
      <c r="F4387" s="78"/>
      <c r="G4387" s="42">
        <f t="shared" si="2370"/>
        <v>0</v>
      </c>
      <c r="H4387" s="36">
        <f t="shared" si="2372"/>
        <v>78</v>
      </c>
      <c r="I4387" s="36">
        <f t="shared" si="2371"/>
        <v>0</v>
      </c>
      <c r="J4387" s="150">
        <v>100</v>
      </c>
      <c r="K4387" s="273">
        <v>5.34</v>
      </c>
      <c r="L4387" s="25">
        <v>0.15</v>
      </c>
      <c r="M4387" s="26">
        <f t="shared" si="2368"/>
        <v>0.80099999999999993</v>
      </c>
      <c r="N4387" s="80" t="s">
        <v>15</v>
      </c>
      <c r="O4387" s="39"/>
    </row>
    <row r="4388" spans="1:15" ht="15.75">
      <c r="A4388" s="236" t="s">
        <v>2874</v>
      </c>
      <c r="B4388" s="143" t="s">
        <v>6086</v>
      </c>
      <c r="C4388" s="93" t="s">
        <v>14</v>
      </c>
      <c r="D4388" s="32">
        <f>K4388-M4388</f>
        <v>5.4060000000000006</v>
      </c>
      <c r="E4388" s="33">
        <f>D4388*H4388</f>
        <v>421.66800000000006</v>
      </c>
      <c r="F4388" s="78"/>
      <c r="G4388" s="42">
        <f>F4388*D4388</f>
        <v>0</v>
      </c>
      <c r="H4388" s="36">
        <f t="shared" si="2372"/>
        <v>78</v>
      </c>
      <c r="I4388" s="36">
        <f>E4388*F4388</f>
        <v>0</v>
      </c>
      <c r="J4388" s="150">
        <v>125</v>
      </c>
      <c r="K4388" s="273">
        <v>6.36</v>
      </c>
      <c r="L4388" s="25">
        <v>0.15</v>
      </c>
      <c r="M4388" s="26">
        <f>K4388*L4388</f>
        <v>0.95399999999999996</v>
      </c>
      <c r="N4388" s="80"/>
      <c r="O4388" s="39"/>
    </row>
    <row r="4389" spans="1:15" ht="15.75" hidden="1">
      <c r="A4389" s="137" t="s">
        <v>2875</v>
      </c>
      <c r="B4389" s="143" t="s">
        <v>5629</v>
      </c>
      <c r="C4389" s="93" t="s">
        <v>314</v>
      </c>
      <c r="D4389" s="32">
        <f t="shared" si="2362"/>
        <v>4.6665000000000001</v>
      </c>
      <c r="E4389" s="33">
        <f t="shared" si="2369"/>
        <v>363.98700000000002</v>
      </c>
      <c r="F4389" s="78"/>
      <c r="G4389" s="42">
        <f t="shared" si="2370"/>
        <v>0</v>
      </c>
      <c r="H4389" s="36">
        <f t="shared" si="2372"/>
        <v>78</v>
      </c>
      <c r="I4389" s="36">
        <f t="shared" si="2371"/>
        <v>0</v>
      </c>
      <c r="J4389" s="150">
        <v>120</v>
      </c>
      <c r="K4389" s="273">
        <v>5.49</v>
      </c>
      <c r="L4389" s="25">
        <v>0.15</v>
      </c>
      <c r="M4389" s="26">
        <f t="shared" si="2368"/>
        <v>0.82350000000000001</v>
      </c>
      <c r="N4389" s="80" t="s">
        <v>15</v>
      </c>
      <c r="O4389" s="39"/>
    </row>
    <row r="4390" spans="1:15" ht="15.75">
      <c r="A4390" s="137" t="s">
        <v>2876</v>
      </c>
      <c r="B4390" s="143" t="s">
        <v>2877</v>
      </c>
      <c r="C4390" s="93" t="s">
        <v>14</v>
      </c>
      <c r="D4390" s="32">
        <f t="shared" si="2362"/>
        <v>8.7125000000000004</v>
      </c>
      <c r="E4390" s="33">
        <f t="shared" si="2369"/>
        <v>679.57500000000005</v>
      </c>
      <c r="F4390" s="78"/>
      <c r="G4390" s="42">
        <f t="shared" si="2370"/>
        <v>0</v>
      </c>
      <c r="H4390" s="36">
        <f t="shared" si="2372"/>
        <v>78</v>
      </c>
      <c r="I4390" s="36">
        <f t="shared" si="2371"/>
        <v>0</v>
      </c>
      <c r="J4390" s="150" t="s">
        <v>2878</v>
      </c>
      <c r="K4390" s="273">
        <v>10.25</v>
      </c>
      <c r="L4390" s="25">
        <v>0.15</v>
      </c>
      <c r="M4390" s="26">
        <f t="shared" si="2368"/>
        <v>1.5374999999999999</v>
      </c>
      <c r="N4390" s="80"/>
      <c r="O4390" s="39"/>
    </row>
    <row r="4391" spans="1:15" ht="15.75" hidden="1">
      <c r="A4391" s="137"/>
      <c r="B4391" s="143" t="s">
        <v>2879</v>
      </c>
      <c r="C4391" s="93" t="s">
        <v>14</v>
      </c>
      <c r="D4391" s="32">
        <f t="shared" si="2362"/>
        <v>0.40799999999999997</v>
      </c>
      <c r="E4391" s="33">
        <f t="shared" si="2369"/>
        <v>31.823999999999998</v>
      </c>
      <c r="F4391" s="78"/>
      <c r="G4391" s="42">
        <f t="shared" si="2370"/>
        <v>0</v>
      </c>
      <c r="H4391" s="36">
        <f t="shared" si="2372"/>
        <v>78</v>
      </c>
      <c r="I4391" s="36">
        <f t="shared" si="2371"/>
        <v>0</v>
      </c>
      <c r="J4391" s="150"/>
      <c r="K4391" s="273">
        <v>0.48</v>
      </c>
      <c r="L4391" s="25">
        <v>0.15</v>
      </c>
      <c r="M4391" s="26">
        <f t="shared" si="2368"/>
        <v>7.1999999999999995E-2</v>
      </c>
      <c r="N4391" s="80" t="s">
        <v>15</v>
      </c>
      <c r="O4391" s="39"/>
    </row>
    <row r="4392" spans="1:15" ht="15.75" hidden="1">
      <c r="A4392" s="137"/>
      <c r="B4392" s="143" t="s">
        <v>2880</v>
      </c>
      <c r="C4392" s="93" t="s">
        <v>14</v>
      </c>
      <c r="D4392" s="32">
        <f t="shared" si="2362"/>
        <v>0.50149999999999995</v>
      </c>
      <c r="E4392" s="33">
        <f t="shared" si="2369"/>
        <v>39.116999999999997</v>
      </c>
      <c r="F4392" s="78"/>
      <c r="G4392" s="42">
        <f t="shared" si="2370"/>
        <v>0</v>
      </c>
      <c r="H4392" s="36">
        <f t="shared" si="2372"/>
        <v>78</v>
      </c>
      <c r="I4392" s="36">
        <f t="shared" si="2371"/>
        <v>0</v>
      </c>
      <c r="J4392" s="150"/>
      <c r="K4392" s="273">
        <v>0.59</v>
      </c>
      <c r="L4392" s="25">
        <v>0.15</v>
      </c>
      <c r="M4392" s="26">
        <f t="shared" si="2368"/>
        <v>8.8499999999999995E-2</v>
      </c>
      <c r="N4392" s="80" t="s">
        <v>15</v>
      </c>
      <c r="O4392" s="39"/>
    </row>
    <row r="4393" spans="1:15" ht="15.75">
      <c r="A4393" s="137" t="s">
        <v>2881</v>
      </c>
      <c r="B4393" s="143" t="s">
        <v>2882</v>
      </c>
      <c r="C4393" s="93" t="s">
        <v>14</v>
      </c>
      <c r="D4393" s="32">
        <f t="shared" si="2362"/>
        <v>0.8075</v>
      </c>
      <c r="E4393" s="33">
        <f t="shared" si="2369"/>
        <v>62.984999999999999</v>
      </c>
      <c r="F4393" s="78"/>
      <c r="G4393" s="42">
        <f t="shared" si="2370"/>
        <v>0</v>
      </c>
      <c r="H4393" s="36">
        <f t="shared" si="2372"/>
        <v>78</v>
      </c>
      <c r="I4393" s="36">
        <f t="shared" si="2371"/>
        <v>0</v>
      </c>
      <c r="J4393" s="150">
        <v>500</v>
      </c>
      <c r="K4393" s="273">
        <v>0.95</v>
      </c>
      <c r="L4393" s="25">
        <v>0.15</v>
      </c>
      <c r="M4393" s="26">
        <f t="shared" si="2368"/>
        <v>0.14249999999999999</v>
      </c>
      <c r="N4393" s="80"/>
      <c r="O4393" s="39"/>
    </row>
    <row r="4394" spans="1:15" ht="15.75" hidden="1">
      <c r="A4394" s="137" t="s">
        <v>2883</v>
      </c>
      <c r="B4394" s="143" t="s">
        <v>3922</v>
      </c>
      <c r="C4394" s="93" t="s">
        <v>14</v>
      </c>
      <c r="D4394" s="32">
        <f t="shared" si="2362"/>
        <v>1.7510000000000001</v>
      </c>
      <c r="E4394" s="33">
        <f t="shared" si="2369"/>
        <v>136.578</v>
      </c>
      <c r="F4394" s="78"/>
      <c r="G4394" s="42">
        <f t="shared" si="2370"/>
        <v>0</v>
      </c>
      <c r="H4394" s="36">
        <f t="shared" si="2372"/>
        <v>78</v>
      </c>
      <c r="I4394" s="36">
        <f t="shared" si="2371"/>
        <v>0</v>
      </c>
      <c r="J4394" s="150">
        <v>100</v>
      </c>
      <c r="K4394" s="273">
        <v>2.06</v>
      </c>
      <c r="L4394" s="25">
        <v>0.15</v>
      </c>
      <c r="M4394" s="26">
        <f t="shared" si="2368"/>
        <v>0.309</v>
      </c>
      <c r="N4394" s="80" t="s">
        <v>15</v>
      </c>
      <c r="O4394" s="39"/>
    </row>
    <row r="4395" spans="1:15" ht="15.75" hidden="1">
      <c r="A4395" s="137"/>
      <c r="B4395" s="143" t="s">
        <v>2884</v>
      </c>
      <c r="C4395" s="93" t="s">
        <v>14</v>
      </c>
      <c r="D4395" s="32">
        <f t="shared" si="2362"/>
        <v>5.2275</v>
      </c>
      <c r="E4395" s="33">
        <f t="shared" si="2369"/>
        <v>407.745</v>
      </c>
      <c r="F4395" s="78"/>
      <c r="G4395" s="42">
        <f t="shared" si="2370"/>
        <v>0</v>
      </c>
      <c r="H4395" s="36">
        <f t="shared" si="2372"/>
        <v>78</v>
      </c>
      <c r="I4395" s="36">
        <f t="shared" si="2371"/>
        <v>0</v>
      </c>
      <c r="J4395" s="150">
        <v>100</v>
      </c>
      <c r="K4395" s="273">
        <v>6.15</v>
      </c>
      <c r="L4395" s="25">
        <v>0.15</v>
      </c>
      <c r="M4395" s="26">
        <f t="shared" si="2368"/>
        <v>0.92249999999999999</v>
      </c>
      <c r="N4395" s="80" t="s">
        <v>15</v>
      </c>
      <c r="O4395" s="39"/>
    </row>
    <row r="4396" spans="1:15" ht="15.75" hidden="1">
      <c r="A4396" s="137" t="s">
        <v>2885</v>
      </c>
      <c r="B4396" s="143" t="s">
        <v>3923</v>
      </c>
      <c r="C4396" s="93" t="s">
        <v>14</v>
      </c>
      <c r="D4396" s="32">
        <f>K4396-M4396</f>
        <v>1.87</v>
      </c>
      <c r="E4396" s="33">
        <f>D4396*H4396</f>
        <v>145.86000000000001</v>
      </c>
      <c r="F4396" s="78"/>
      <c r="G4396" s="42">
        <f>F4396*D4396</f>
        <v>0</v>
      </c>
      <c r="H4396" s="36">
        <f t="shared" si="2372"/>
        <v>78</v>
      </c>
      <c r="I4396" s="36">
        <f>E4396*F4396</f>
        <v>0</v>
      </c>
      <c r="J4396" s="79">
        <v>250</v>
      </c>
      <c r="K4396" s="273">
        <v>2.2000000000000002</v>
      </c>
      <c r="L4396" s="25">
        <v>0.15</v>
      </c>
      <c r="M4396" s="26">
        <f>K4396*L4396</f>
        <v>0.33</v>
      </c>
      <c r="N4396" s="158" t="s">
        <v>15</v>
      </c>
      <c r="O4396" s="39"/>
    </row>
    <row r="4397" spans="1:15" ht="15.75" hidden="1">
      <c r="A4397" s="137" t="s">
        <v>2886</v>
      </c>
      <c r="B4397" s="143" t="s">
        <v>2887</v>
      </c>
      <c r="C4397" s="93" t="s">
        <v>14</v>
      </c>
      <c r="D4397" s="32">
        <f t="shared" si="2362"/>
        <v>1.19</v>
      </c>
      <c r="E4397" s="33">
        <f t="shared" si="2369"/>
        <v>92.82</v>
      </c>
      <c r="F4397" s="78"/>
      <c r="G4397" s="42">
        <f t="shared" si="2370"/>
        <v>0</v>
      </c>
      <c r="H4397" s="36">
        <f t="shared" si="2372"/>
        <v>78</v>
      </c>
      <c r="I4397" s="36">
        <f t="shared" si="2371"/>
        <v>0</v>
      </c>
      <c r="J4397" s="79">
        <v>500</v>
      </c>
      <c r="K4397" s="273">
        <v>1.4</v>
      </c>
      <c r="L4397" s="25">
        <v>0.15</v>
      </c>
      <c r="M4397" s="26">
        <f t="shared" si="2368"/>
        <v>0.21</v>
      </c>
      <c r="N4397" s="158" t="s">
        <v>15</v>
      </c>
      <c r="O4397" s="39"/>
    </row>
    <row r="4398" spans="1:15" ht="15.75" hidden="1">
      <c r="A4398" s="137" t="s">
        <v>2888</v>
      </c>
      <c r="B4398" s="143" t="s">
        <v>3924</v>
      </c>
      <c r="C4398" s="93" t="s">
        <v>14</v>
      </c>
      <c r="D4398" s="32">
        <f t="shared" si="2362"/>
        <v>0.2465</v>
      </c>
      <c r="E4398" s="33">
        <f t="shared" si="2369"/>
        <v>19.227</v>
      </c>
      <c r="F4398" s="156"/>
      <c r="G4398" s="42">
        <f t="shared" si="2370"/>
        <v>0</v>
      </c>
      <c r="H4398" s="36">
        <f t="shared" si="2372"/>
        <v>78</v>
      </c>
      <c r="I4398" s="36">
        <f t="shared" si="2371"/>
        <v>0</v>
      </c>
      <c r="J4398" s="150">
        <v>1000</v>
      </c>
      <c r="K4398" s="273">
        <v>0.28999999999999998</v>
      </c>
      <c r="L4398" s="25">
        <v>0.15</v>
      </c>
      <c r="M4398" s="26">
        <f t="shared" si="2368"/>
        <v>4.3499999999999997E-2</v>
      </c>
      <c r="N4398" s="80" t="s">
        <v>15</v>
      </c>
      <c r="O4398" s="39"/>
    </row>
    <row r="4399" spans="1:15" ht="15.75">
      <c r="A4399" s="236" t="s">
        <v>2889</v>
      </c>
      <c r="B4399" s="143" t="s">
        <v>4950</v>
      </c>
      <c r="C4399" s="93" t="s">
        <v>79</v>
      </c>
      <c r="D4399" s="32">
        <f t="shared" si="2362"/>
        <v>15.5465</v>
      </c>
      <c r="E4399" s="33">
        <f t="shared" si="2369"/>
        <v>1212.627</v>
      </c>
      <c r="F4399" s="156"/>
      <c r="G4399" s="42">
        <f t="shared" si="2370"/>
        <v>0</v>
      </c>
      <c r="H4399" s="36">
        <f t="shared" si="2372"/>
        <v>78</v>
      </c>
      <c r="I4399" s="36">
        <f t="shared" si="2371"/>
        <v>0</v>
      </c>
      <c r="J4399" s="157">
        <v>20</v>
      </c>
      <c r="K4399" s="273">
        <v>18.29</v>
      </c>
      <c r="L4399" s="25">
        <v>0.15</v>
      </c>
      <c r="M4399" s="26">
        <f t="shared" si="2368"/>
        <v>2.7434999999999996</v>
      </c>
      <c r="N4399" s="161"/>
      <c r="O4399" s="39"/>
    </row>
    <row r="4400" spans="1:15" ht="15.75" hidden="1">
      <c r="A4400" s="137" t="s">
        <v>2890</v>
      </c>
      <c r="B4400" s="143" t="s">
        <v>2891</v>
      </c>
      <c r="C4400" s="93" t="s">
        <v>14</v>
      </c>
      <c r="D4400" s="32">
        <f t="shared" si="2362"/>
        <v>0.8075</v>
      </c>
      <c r="E4400" s="33">
        <f t="shared" si="2369"/>
        <v>62.984999999999999</v>
      </c>
      <c r="F4400" s="156"/>
      <c r="G4400" s="42">
        <f t="shared" si="2370"/>
        <v>0</v>
      </c>
      <c r="H4400" s="36">
        <f t="shared" si="2372"/>
        <v>78</v>
      </c>
      <c r="I4400" s="36">
        <f t="shared" si="2371"/>
        <v>0</v>
      </c>
      <c r="J4400" s="150">
        <v>500</v>
      </c>
      <c r="K4400" s="273">
        <v>0.95</v>
      </c>
      <c r="L4400" s="25">
        <v>0.15</v>
      </c>
      <c r="M4400" s="26">
        <f t="shared" si="2368"/>
        <v>0.14249999999999999</v>
      </c>
      <c r="N4400" s="80" t="s">
        <v>15</v>
      </c>
      <c r="O4400" s="39"/>
    </row>
    <row r="4401" spans="1:15" ht="15.75" hidden="1">
      <c r="A4401" s="137" t="s">
        <v>2892</v>
      </c>
      <c r="B4401" s="143" t="s">
        <v>3925</v>
      </c>
      <c r="C4401" s="93" t="s">
        <v>14</v>
      </c>
      <c r="D4401" s="32">
        <f t="shared" si="2362"/>
        <v>0.442</v>
      </c>
      <c r="E4401" s="33">
        <f t="shared" si="2369"/>
        <v>34.475999999999999</v>
      </c>
      <c r="F4401" s="156"/>
      <c r="G4401" s="42">
        <f t="shared" si="2370"/>
        <v>0</v>
      </c>
      <c r="H4401" s="36">
        <f t="shared" si="2372"/>
        <v>78</v>
      </c>
      <c r="I4401" s="36">
        <f t="shared" si="2371"/>
        <v>0</v>
      </c>
      <c r="J4401" s="148">
        <v>500</v>
      </c>
      <c r="K4401" s="273">
        <v>0.52</v>
      </c>
      <c r="L4401" s="25">
        <v>0.15</v>
      </c>
      <c r="M4401" s="26">
        <f t="shared" si="2368"/>
        <v>7.8E-2</v>
      </c>
      <c r="N4401" s="149" t="s">
        <v>15</v>
      </c>
      <c r="O4401" s="39"/>
    </row>
    <row r="4402" spans="1:15" ht="15.75">
      <c r="A4402" s="236" t="s">
        <v>2893</v>
      </c>
      <c r="B4402" s="143" t="s">
        <v>6096</v>
      </c>
      <c r="C4402" s="93" t="s">
        <v>14</v>
      </c>
      <c r="D4402" s="32">
        <f t="shared" si="2362"/>
        <v>10.4465</v>
      </c>
      <c r="E4402" s="33">
        <f t="shared" si="2369"/>
        <v>814.827</v>
      </c>
      <c r="F4402" s="78"/>
      <c r="G4402" s="42">
        <f t="shared" si="2370"/>
        <v>0</v>
      </c>
      <c r="H4402" s="36">
        <f t="shared" si="2372"/>
        <v>78</v>
      </c>
      <c r="I4402" s="36">
        <f t="shared" si="2371"/>
        <v>0</v>
      </c>
      <c r="J4402" s="150">
        <v>25</v>
      </c>
      <c r="K4402" s="273">
        <v>12.29</v>
      </c>
      <c r="L4402" s="25">
        <v>0.15</v>
      </c>
      <c r="M4402" s="26">
        <f t="shared" si="2368"/>
        <v>1.8434999999999997</v>
      </c>
      <c r="N4402" s="80"/>
      <c r="O4402" s="39"/>
    </row>
    <row r="4403" spans="1:15" ht="15.75">
      <c r="A4403" s="137"/>
      <c r="B4403" s="143" t="s">
        <v>6088</v>
      </c>
      <c r="C4403" s="93" t="s">
        <v>14</v>
      </c>
      <c r="D4403" s="32">
        <f t="shared" si="2362"/>
        <v>13.055999999999999</v>
      </c>
      <c r="E4403" s="33">
        <f t="shared" si="2369"/>
        <v>1018.3679999999999</v>
      </c>
      <c r="F4403" s="78"/>
      <c r="G4403" s="42">
        <f t="shared" si="2370"/>
        <v>0</v>
      </c>
      <c r="H4403" s="36">
        <f t="shared" si="2372"/>
        <v>78</v>
      </c>
      <c r="I4403" s="36">
        <f t="shared" si="2371"/>
        <v>0</v>
      </c>
      <c r="J4403" s="150">
        <v>50</v>
      </c>
      <c r="K4403" s="273">
        <v>15.36</v>
      </c>
      <c r="L4403" s="25">
        <v>0.15</v>
      </c>
      <c r="M4403" s="26">
        <f t="shared" si="2368"/>
        <v>2.3039999999999998</v>
      </c>
      <c r="N4403" s="80"/>
      <c r="O4403" s="39"/>
    </row>
    <row r="4404" spans="1:15" ht="15.75">
      <c r="A4404" s="137"/>
      <c r="B4404" s="143" t="s">
        <v>2894</v>
      </c>
      <c r="C4404" s="93" t="s">
        <v>14</v>
      </c>
      <c r="D4404" s="32">
        <f t="shared" si="2362"/>
        <v>1.87</v>
      </c>
      <c r="E4404" s="33">
        <f t="shared" si="2369"/>
        <v>145.86000000000001</v>
      </c>
      <c r="F4404" s="78"/>
      <c r="G4404" s="42">
        <f t="shared" si="2370"/>
        <v>0</v>
      </c>
      <c r="H4404" s="36">
        <f t="shared" si="2372"/>
        <v>78</v>
      </c>
      <c r="I4404" s="36">
        <f t="shared" si="2371"/>
        <v>0</v>
      </c>
      <c r="J4404" s="159"/>
      <c r="K4404" s="273">
        <v>2.2000000000000002</v>
      </c>
      <c r="L4404" s="25">
        <v>0.15</v>
      </c>
      <c r="M4404" s="26">
        <f t="shared" si="2368"/>
        <v>0.33</v>
      </c>
      <c r="N4404" s="158"/>
      <c r="O4404" s="39"/>
    </row>
    <row r="4405" spans="1:15" ht="15.75">
      <c r="A4405" s="137" t="s">
        <v>2750</v>
      </c>
      <c r="B4405" s="143" t="s">
        <v>2895</v>
      </c>
      <c r="C4405" s="93" t="s">
        <v>14</v>
      </c>
      <c r="D4405" s="32">
        <f t="shared" si="2362"/>
        <v>0.153</v>
      </c>
      <c r="E4405" s="33">
        <f t="shared" si="2369"/>
        <v>11.933999999999999</v>
      </c>
      <c r="F4405" s="78"/>
      <c r="G4405" s="42">
        <f t="shared" si="2370"/>
        <v>0</v>
      </c>
      <c r="H4405" s="36">
        <f t="shared" si="2372"/>
        <v>78</v>
      </c>
      <c r="I4405" s="36">
        <f t="shared" si="2371"/>
        <v>0</v>
      </c>
      <c r="J4405" s="148">
        <v>1000</v>
      </c>
      <c r="K4405" s="273">
        <v>0.18</v>
      </c>
      <c r="L4405" s="25">
        <v>0.15</v>
      </c>
      <c r="M4405" s="75">
        <f t="shared" si="2368"/>
        <v>2.7E-2</v>
      </c>
      <c r="N4405" s="80"/>
      <c r="O4405" s="39"/>
    </row>
    <row r="4406" spans="1:15" ht="15.75">
      <c r="A4406" s="137" t="s">
        <v>2896</v>
      </c>
      <c r="B4406" s="143" t="s">
        <v>2897</v>
      </c>
      <c r="C4406" s="93" t="s">
        <v>14</v>
      </c>
      <c r="D4406" s="32">
        <f t="shared" si="2362"/>
        <v>0.629</v>
      </c>
      <c r="E4406" s="33">
        <f t="shared" si="2369"/>
        <v>49.061999999999998</v>
      </c>
      <c r="F4406" s="78"/>
      <c r="G4406" s="42">
        <f t="shared" si="2370"/>
        <v>0</v>
      </c>
      <c r="H4406" s="36">
        <f t="shared" si="2372"/>
        <v>78</v>
      </c>
      <c r="I4406" s="36">
        <f t="shared" si="2371"/>
        <v>0</v>
      </c>
      <c r="J4406" s="150">
        <v>1000</v>
      </c>
      <c r="K4406" s="273">
        <v>0.74</v>
      </c>
      <c r="L4406" s="25">
        <v>0.15</v>
      </c>
      <c r="M4406" s="26">
        <f t="shared" si="2368"/>
        <v>0.111</v>
      </c>
      <c r="N4406" s="80"/>
      <c r="O4406" s="39"/>
    </row>
    <row r="4407" spans="1:15" ht="15.75">
      <c r="A4407" s="137" t="s">
        <v>2898</v>
      </c>
      <c r="B4407" s="143" t="s">
        <v>2899</v>
      </c>
      <c r="C4407" s="93" t="s">
        <v>14</v>
      </c>
      <c r="D4407" s="32">
        <f t="shared" si="2362"/>
        <v>0.56100000000000005</v>
      </c>
      <c r="E4407" s="33">
        <f t="shared" si="2369"/>
        <v>43.758000000000003</v>
      </c>
      <c r="F4407" s="156"/>
      <c r="G4407" s="42">
        <f t="shared" si="2370"/>
        <v>0</v>
      </c>
      <c r="H4407" s="36">
        <f t="shared" si="2372"/>
        <v>78</v>
      </c>
      <c r="I4407" s="36">
        <f t="shared" si="2371"/>
        <v>0</v>
      </c>
      <c r="J4407" s="150">
        <v>1000</v>
      </c>
      <c r="K4407" s="273">
        <v>0.66</v>
      </c>
      <c r="L4407" s="25">
        <v>0.15</v>
      </c>
      <c r="M4407" s="26">
        <f t="shared" si="2368"/>
        <v>9.9000000000000005E-2</v>
      </c>
      <c r="N4407" s="80"/>
      <c r="O4407" s="39"/>
    </row>
    <row r="4408" spans="1:15" ht="15.75">
      <c r="A4408" s="137" t="s">
        <v>2900</v>
      </c>
      <c r="B4408" s="143" t="s">
        <v>4711</v>
      </c>
      <c r="C4408" s="93" t="s">
        <v>79</v>
      </c>
      <c r="D4408" s="32">
        <f t="shared" si="2362"/>
        <v>2.4904999999999999</v>
      </c>
      <c r="E4408" s="33">
        <f t="shared" si="2369"/>
        <v>194.25899999999999</v>
      </c>
      <c r="F4408" s="156"/>
      <c r="G4408" s="42">
        <f t="shared" si="2370"/>
        <v>0</v>
      </c>
      <c r="H4408" s="36">
        <f t="shared" si="2372"/>
        <v>78</v>
      </c>
      <c r="I4408" s="36">
        <f t="shared" si="2371"/>
        <v>0</v>
      </c>
      <c r="J4408" s="148">
        <v>100</v>
      </c>
      <c r="K4408" s="273">
        <v>2.93</v>
      </c>
      <c r="L4408" s="25">
        <v>0.15</v>
      </c>
      <c r="M4408" s="26">
        <f t="shared" si="2368"/>
        <v>0.4395</v>
      </c>
      <c r="N4408" s="149"/>
      <c r="O4408" s="39"/>
    </row>
    <row r="4409" spans="1:15" ht="15.75">
      <c r="A4409" s="137" t="s">
        <v>2900</v>
      </c>
      <c r="B4409" s="143" t="s">
        <v>4712</v>
      </c>
      <c r="C4409" s="93" t="s">
        <v>79</v>
      </c>
      <c r="D4409" s="32">
        <f t="shared" ref="D4409" si="2378">K4409-M4409</f>
        <v>6.2220000000000004</v>
      </c>
      <c r="E4409" s="33">
        <f t="shared" ref="E4409" si="2379">D4409*H4409</f>
        <v>485.31600000000003</v>
      </c>
      <c r="F4409" s="156"/>
      <c r="G4409" s="42">
        <f t="shared" ref="G4409" si="2380">F4409*D4409</f>
        <v>0</v>
      </c>
      <c r="H4409" s="36">
        <f t="shared" si="2372"/>
        <v>78</v>
      </c>
      <c r="I4409" s="36">
        <f t="shared" ref="I4409" si="2381">E4409*F4409</f>
        <v>0</v>
      </c>
      <c r="J4409" s="148">
        <v>40</v>
      </c>
      <c r="K4409" s="273">
        <v>7.32</v>
      </c>
      <c r="L4409" s="25">
        <v>0.15</v>
      </c>
      <c r="M4409" s="26">
        <f t="shared" ref="M4409" si="2382">K4409*L4409</f>
        <v>1.0980000000000001</v>
      </c>
      <c r="N4409" s="149"/>
      <c r="O4409" s="39"/>
    </row>
    <row r="4410" spans="1:15" ht="15.75" hidden="1">
      <c r="A4410" s="137" t="s">
        <v>2901</v>
      </c>
      <c r="B4410" s="143" t="s">
        <v>4713</v>
      </c>
      <c r="C4410" s="93" t="s">
        <v>79</v>
      </c>
      <c r="D4410" s="32">
        <f t="shared" si="2362"/>
        <v>6.5279999999999996</v>
      </c>
      <c r="E4410" s="33">
        <f t="shared" si="2369"/>
        <v>509.18399999999997</v>
      </c>
      <c r="F4410" s="78"/>
      <c r="G4410" s="42">
        <f t="shared" si="2370"/>
        <v>0</v>
      </c>
      <c r="H4410" s="36">
        <f t="shared" si="2372"/>
        <v>78</v>
      </c>
      <c r="I4410" s="36">
        <f t="shared" si="2371"/>
        <v>0</v>
      </c>
      <c r="J4410" s="150">
        <v>40</v>
      </c>
      <c r="K4410" s="273">
        <v>7.68</v>
      </c>
      <c r="L4410" s="25">
        <v>0.15</v>
      </c>
      <c r="M4410" s="26">
        <f t="shared" si="2368"/>
        <v>1.1519999999999999</v>
      </c>
      <c r="N4410" s="80" t="s">
        <v>15</v>
      </c>
      <c r="O4410" s="39"/>
    </row>
    <row r="4411" spans="1:15" ht="15.75">
      <c r="A4411" s="137" t="s">
        <v>2902</v>
      </c>
      <c r="B4411" s="143" t="s">
        <v>3926</v>
      </c>
      <c r="C4411" s="93" t="s">
        <v>45</v>
      </c>
      <c r="D4411" s="32">
        <f>K4411-M4411</f>
        <v>0.8075</v>
      </c>
      <c r="E4411" s="33">
        <f>D4411*H4411</f>
        <v>62.984999999999999</v>
      </c>
      <c r="F4411" s="78"/>
      <c r="G4411" s="42">
        <f>F4411*D4411</f>
        <v>0</v>
      </c>
      <c r="H4411" s="36">
        <f t="shared" si="2372"/>
        <v>78</v>
      </c>
      <c r="I4411" s="36">
        <f>E4411*F4411</f>
        <v>0</v>
      </c>
      <c r="J4411" s="150">
        <v>500</v>
      </c>
      <c r="K4411" s="273">
        <v>0.95</v>
      </c>
      <c r="L4411" s="25">
        <v>0.15</v>
      </c>
      <c r="M4411" s="26">
        <f>K4411*L4411</f>
        <v>0.14249999999999999</v>
      </c>
      <c r="N4411" s="80"/>
      <c r="O4411" s="39"/>
    </row>
    <row r="4412" spans="1:15" ht="15.75">
      <c r="A4412" s="236" t="s">
        <v>5961</v>
      </c>
      <c r="B4412" s="143" t="s">
        <v>5962</v>
      </c>
      <c r="C4412" s="93" t="s">
        <v>79</v>
      </c>
      <c r="D4412" s="32">
        <f t="shared" si="2362"/>
        <v>3.74</v>
      </c>
      <c r="E4412" s="33">
        <f t="shared" si="2369"/>
        <v>291.72000000000003</v>
      </c>
      <c r="F4412" s="78"/>
      <c r="G4412" s="42">
        <f t="shared" si="2370"/>
        <v>0</v>
      </c>
      <c r="H4412" s="36">
        <f t="shared" si="2372"/>
        <v>78</v>
      </c>
      <c r="I4412" s="36">
        <f t="shared" si="2371"/>
        <v>0</v>
      </c>
      <c r="J4412" s="150">
        <v>10</v>
      </c>
      <c r="K4412" s="273">
        <v>4.4000000000000004</v>
      </c>
      <c r="L4412" s="25">
        <v>0.15</v>
      </c>
      <c r="M4412" s="26">
        <f t="shared" si="2368"/>
        <v>0.66</v>
      </c>
      <c r="N4412" s="80"/>
      <c r="O4412" s="39"/>
    </row>
    <row r="4413" spans="1:15" ht="15.75">
      <c r="A4413" s="137" t="s">
        <v>2903</v>
      </c>
      <c r="B4413" s="143" t="s">
        <v>2904</v>
      </c>
      <c r="C4413" s="93" t="s">
        <v>14</v>
      </c>
      <c r="D4413" s="32">
        <f t="shared" si="2362"/>
        <v>0.56100000000000005</v>
      </c>
      <c r="E4413" s="33">
        <f t="shared" si="2369"/>
        <v>43.758000000000003</v>
      </c>
      <c r="F4413" s="78"/>
      <c r="G4413" s="42">
        <f t="shared" si="2370"/>
        <v>0</v>
      </c>
      <c r="H4413" s="36">
        <f t="shared" si="2372"/>
        <v>78</v>
      </c>
      <c r="I4413" s="36">
        <f t="shared" si="2371"/>
        <v>0</v>
      </c>
      <c r="J4413" s="150">
        <v>1000</v>
      </c>
      <c r="K4413" s="273">
        <v>0.66</v>
      </c>
      <c r="L4413" s="25">
        <v>0.15</v>
      </c>
      <c r="M4413" s="26">
        <f t="shared" si="2368"/>
        <v>9.9000000000000005E-2</v>
      </c>
      <c r="N4413" s="80"/>
      <c r="O4413" s="39"/>
    </row>
    <row r="4414" spans="1:15" ht="15.75">
      <c r="A4414" s="137" t="s">
        <v>2900</v>
      </c>
      <c r="B4414" s="143" t="s">
        <v>2905</v>
      </c>
      <c r="C4414" s="93" t="s">
        <v>14</v>
      </c>
      <c r="D4414" s="32">
        <f t="shared" ref="D4414:D4497" si="2383">K4414-M4414</f>
        <v>0.68850000000000011</v>
      </c>
      <c r="E4414" s="33">
        <f t="shared" si="2369"/>
        <v>53.70300000000001</v>
      </c>
      <c r="F4414" s="78"/>
      <c r="G4414" s="42">
        <f t="shared" si="2370"/>
        <v>0</v>
      </c>
      <c r="H4414" s="36">
        <f t="shared" si="2372"/>
        <v>78</v>
      </c>
      <c r="I4414" s="36">
        <f t="shared" si="2371"/>
        <v>0</v>
      </c>
      <c r="J4414" s="150">
        <v>1500</v>
      </c>
      <c r="K4414" s="273">
        <v>0.81</v>
      </c>
      <c r="L4414" s="25">
        <v>0.15</v>
      </c>
      <c r="M4414" s="26">
        <f t="shared" si="2368"/>
        <v>0.1215</v>
      </c>
      <c r="N4414" s="80"/>
      <c r="O4414" s="39"/>
    </row>
    <row r="4415" spans="1:15" ht="15.75">
      <c r="A4415" s="137" t="s">
        <v>2869</v>
      </c>
      <c r="B4415" s="143" t="s">
        <v>2906</v>
      </c>
      <c r="C4415" s="93" t="s">
        <v>14</v>
      </c>
      <c r="D4415" s="32">
        <f>K4415-M4415</f>
        <v>0.94350000000000012</v>
      </c>
      <c r="E4415" s="33">
        <f>D4415*H4415</f>
        <v>73.593000000000004</v>
      </c>
      <c r="F4415" s="78"/>
      <c r="G4415" s="42">
        <f>F4415*D4415</f>
        <v>0</v>
      </c>
      <c r="H4415" s="36">
        <f t="shared" si="2372"/>
        <v>78</v>
      </c>
      <c r="I4415" s="36">
        <f>E4415*F4415</f>
        <v>0</v>
      </c>
      <c r="J4415" s="150">
        <v>500</v>
      </c>
      <c r="K4415" s="273">
        <v>1.1100000000000001</v>
      </c>
      <c r="L4415" s="25">
        <v>0.15</v>
      </c>
      <c r="M4415" s="26">
        <f>K4415*L4415</f>
        <v>0.16650000000000001</v>
      </c>
      <c r="N4415" s="80"/>
      <c r="O4415" s="39"/>
    </row>
    <row r="4416" spans="1:15" ht="15.75" hidden="1">
      <c r="A4416" s="137" t="s">
        <v>2907</v>
      </c>
      <c r="B4416" s="143" t="s">
        <v>2908</v>
      </c>
      <c r="C4416" s="93" t="s">
        <v>14</v>
      </c>
      <c r="D4416" s="32">
        <f t="shared" si="2383"/>
        <v>0.50149999999999995</v>
      </c>
      <c r="E4416" s="33">
        <f t="shared" si="2369"/>
        <v>39.116999999999997</v>
      </c>
      <c r="F4416" s="78"/>
      <c r="G4416" s="42">
        <f t="shared" si="2370"/>
        <v>0</v>
      </c>
      <c r="H4416" s="36">
        <f t="shared" si="2372"/>
        <v>78</v>
      </c>
      <c r="I4416" s="36">
        <f t="shared" si="2371"/>
        <v>0</v>
      </c>
      <c r="J4416" s="150">
        <v>1000</v>
      </c>
      <c r="K4416" s="273">
        <v>0.59</v>
      </c>
      <c r="L4416" s="25">
        <v>0.15</v>
      </c>
      <c r="M4416" s="26">
        <f t="shared" si="2368"/>
        <v>8.8499999999999995E-2</v>
      </c>
      <c r="N4416" s="80" t="s">
        <v>15</v>
      </c>
      <c r="O4416" s="39"/>
    </row>
    <row r="4417" spans="1:15" ht="15.75">
      <c r="A4417" s="236" t="s">
        <v>2901</v>
      </c>
      <c r="B4417" s="143" t="s">
        <v>4951</v>
      </c>
      <c r="C4417" s="93" t="s">
        <v>79</v>
      </c>
      <c r="D4417" s="32">
        <f t="shared" si="2383"/>
        <v>12.444000000000001</v>
      </c>
      <c r="E4417" s="33">
        <f t="shared" si="2369"/>
        <v>970.63200000000006</v>
      </c>
      <c r="F4417" s="78"/>
      <c r="G4417" s="42">
        <f t="shared" si="2370"/>
        <v>0</v>
      </c>
      <c r="H4417" s="36">
        <f t="shared" si="2372"/>
        <v>78</v>
      </c>
      <c r="I4417" s="36">
        <f t="shared" si="2371"/>
        <v>0</v>
      </c>
      <c r="J4417" s="150">
        <v>50</v>
      </c>
      <c r="K4417" s="273">
        <v>14.64</v>
      </c>
      <c r="L4417" s="25">
        <v>0.15</v>
      </c>
      <c r="M4417" s="26">
        <f t="shared" si="2368"/>
        <v>2.1960000000000002</v>
      </c>
      <c r="N4417" s="80"/>
      <c r="O4417" s="39"/>
    </row>
    <row r="4418" spans="1:15" ht="15.75" hidden="1">
      <c r="A4418" s="137" t="s">
        <v>2910</v>
      </c>
      <c r="B4418" s="143" t="s">
        <v>3927</v>
      </c>
      <c r="C4418" s="93" t="s">
        <v>14</v>
      </c>
      <c r="D4418" s="32">
        <f t="shared" si="2383"/>
        <v>3.4935</v>
      </c>
      <c r="E4418" s="33">
        <f t="shared" si="2369"/>
        <v>272.49299999999999</v>
      </c>
      <c r="F4418" s="78"/>
      <c r="G4418" s="42">
        <f t="shared" si="2370"/>
        <v>0</v>
      </c>
      <c r="H4418" s="36">
        <f t="shared" si="2372"/>
        <v>78</v>
      </c>
      <c r="I4418" s="36">
        <f t="shared" si="2371"/>
        <v>0</v>
      </c>
      <c r="J4418" s="79">
        <v>50</v>
      </c>
      <c r="K4418" s="273">
        <v>4.1100000000000003</v>
      </c>
      <c r="L4418" s="25">
        <v>0.15</v>
      </c>
      <c r="M4418" s="26">
        <f t="shared" si="2368"/>
        <v>0.61650000000000005</v>
      </c>
      <c r="N4418" s="158" t="s">
        <v>15</v>
      </c>
      <c r="O4418" s="39"/>
    </row>
    <row r="4419" spans="1:15" ht="15.75" hidden="1">
      <c r="A4419" s="137" t="s">
        <v>2911</v>
      </c>
      <c r="B4419" s="143" t="s">
        <v>3928</v>
      </c>
      <c r="C4419" s="93" t="s">
        <v>14</v>
      </c>
      <c r="D4419" s="32">
        <f t="shared" si="2383"/>
        <v>3.4935</v>
      </c>
      <c r="E4419" s="33">
        <f t="shared" si="2369"/>
        <v>272.49299999999999</v>
      </c>
      <c r="F4419" s="78"/>
      <c r="G4419" s="42">
        <f t="shared" si="2370"/>
        <v>0</v>
      </c>
      <c r="H4419" s="36">
        <f t="shared" si="2372"/>
        <v>78</v>
      </c>
      <c r="I4419" s="36">
        <f t="shared" si="2371"/>
        <v>0</v>
      </c>
      <c r="J4419" s="150">
        <v>50</v>
      </c>
      <c r="K4419" s="273">
        <v>4.1100000000000003</v>
      </c>
      <c r="L4419" s="25">
        <v>0.15</v>
      </c>
      <c r="M4419" s="26">
        <f t="shared" si="2368"/>
        <v>0.61650000000000005</v>
      </c>
      <c r="N4419" s="80" t="s">
        <v>15</v>
      </c>
      <c r="O4419" s="39"/>
    </row>
    <row r="4420" spans="1:15" ht="15.75" hidden="1">
      <c r="A4420" s="137" t="s">
        <v>2912</v>
      </c>
      <c r="B4420" s="143" t="s">
        <v>2913</v>
      </c>
      <c r="C4420" s="93" t="s">
        <v>14</v>
      </c>
      <c r="D4420" s="32">
        <f t="shared" si="2383"/>
        <v>4.9809999999999999</v>
      </c>
      <c r="E4420" s="33">
        <f t="shared" si="2369"/>
        <v>388.51799999999997</v>
      </c>
      <c r="F4420" s="78"/>
      <c r="G4420" s="42">
        <f t="shared" si="2370"/>
        <v>0</v>
      </c>
      <c r="H4420" s="36">
        <f t="shared" si="2372"/>
        <v>78</v>
      </c>
      <c r="I4420" s="36">
        <f t="shared" si="2371"/>
        <v>0</v>
      </c>
      <c r="J4420" s="150">
        <v>50</v>
      </c>
      <c r="K4420" s="273">
        <v>5.86</v>
      </c>
      <c r="L4420" s="25">
        <v>0.15</v>
      </c>
      <c r="M4420" s="26">
        <f t="shared" si="2368"/>
        <v>0.879</v>
      </c>
      <c r="N4420" s="80" t="s">
        <v>15</v>
      </c>
      <c r="O4420" s="39"/>
    </row>
    <row r="4421" spans="1:15" ht="15.75">
      <c r="A4421" s="137" t="s">
        <v>2914</v>
      </c>
      <c r="B4421" s="143" t="s">
        <v>2915</v>
      </c>
      <c r="C4421" s="93" t="s">
        <v>14</v>
      </c>
      <c r="D4421" s="32">
        <f t="shared" si="2383"/>
        <v>3.859</v>
      </c>
      <c r="E4421" s="33">
        <f t="shared" si="2369"/>
        <v>301.00200000000001</v>
      </c>
      <c r="F4421" s="78"/>
      <c r="G4421" s="42">
        <f t="shared" si="2370"/>
        <v>0</v>
      </c>
      <c r="H4421" s="36">
        <f t="shared" si="2372"/>
        <v>78</v>
      </c>
      <c r="I4421" s="36">
        <f t="shared" si="2371"/>
        <v>0</v>
      </c>
      <c r="J4421" s="150" t="s">
        <v>4400</v>
      </c>
      <c r="K4421" s="273">
        <v>4.54</v>
      </c>
      <c r="L4421" s="25">
        <v>0.15</v>
      </c>
      <c r="M4421" s="26">
        <f t="shared" si="2368"/>
        <v>0.68099999999999994</v>
      </c>
      <c r="N4421" s="80"/>
      <c r="O4421" s="39"/>
    </row>
    <row r="4422" spans="1:15" ht="15.75">
      <c r="A4422" s="137" t="s">
        <v>2916</v>
      </c>
      <c r="B4422" s="143" t="s">
        <v>2917</v>
      </c>
      <c r="C4422" s="93" t="s">
        <v>14</v>
      </c>
      <c r="D4422" s="32">
        <f t="shared" si="2383"/>
        <v>0.748</v>
      </c>
      <c r="E4422" s="33">
        <f t="shared" si="2369"/>
        <v>58.344000000000001</v>
      </c>
      <c r="F4422" s="78"/>
      <c r="G4422" s="42">
        <f t="shared" si="2370"/>
        <v>0</v>
      </c>
      <c r="H4422" s="36">
        <f t="shared" si="2372"/>
        <v>78</v>
      </c>
      <c r="I4422" s="36">
        <f t="shared" si="2371"/>
        <v>0</v>
      </c>
      <c r="J4422" s="148">
        <v>2000</v>
      </c>
      <c r="K4422" s="273">
        <v>0.88</v>
      </c>
      <c r="L4422" s="25">
        <v>0.15</v>
      </c>
      <c r="M4422" s="26">
        <f t="shared" si="2368"/>
        <v>0.13200000000000001</v>
      </c>
      <c r="N4422" s="149"/>
      <c r="O4422" s="39"/>
    </row>
    <row r="4423" spans="1:15" ht="15.75">
      <c r="A4423" s="137" t="s">
        <v>2918</v>
      </c>
      <c r="B4423" s="143" t="s">
        <v>3929</v>
      </c>
      <c r="C4423" s="93" t="s">
        <v>14</v>
      </c>
      <c r="D4423" s="32">
        <f t="shared" si="2383"/>
        <v>0.748</v>
      </c>
      <c r="E4423" s="33">
        <f t="shared" si="2369"/>
        <v>58.344000000000001</v>
      </c>
      <c r="F4423" s="78"/>
      <c r="G4423" s="42">
        <f t="shared" si="2370"/>
        <v>0</v>
      </c>
      <c r="H4423" s="36">
        <f t="shared" si="2372"/>
        <v>78</v>
      </c>
      <c r="I4423" s="36">
        <f t="shared" si="2371"/>
        <v>0</v>
      </c>
      <c r="J4423" s="79">
        <v>1000</v>
      </c>
      <c r="K4423" s="273">
        <v>0.88</v>
      </c>
      <c r="L4423" s="25">
        <v>0.15</v>
      </c>
      <c r="M4423" s="26">
        <f t="shared" si="2368"/>
        <v>0.13200000000000001</v>
      </c>
      <c r="N4423" s="158"/>
      <c r="O4423" s="39"/>
    </row>
    <row r="4424" spans="1:15" ht="15.75">
      <c r="A4424" s="137" t="s">
        <v>2919</v>
      </c>
      <c r="B4424" s="143" t="s">
        <v>2920</v>
      </c>
      <c r="C4424" s="93" t="s">
        <v>14</v>
      </c>
      <c r="D4424" s="32">
        <f t="shared" si="2383"/>
        <v>0.32300000000000001</v>
      </c>
      <c r="E4424" s="33">
        <f t="shared" si="2369"/>
        <v>25.193999999999999</v>
      </c>
      <c r="F4424" s="78"/>
      <c r="G4424" s="42">
        <f t="shared" si="2370"/>
        <v>0</v>
      </c>
      <c r="H4424" s="36">
        <f t="shared" si="2372"/>
        <v>78</v>
      </c>
      <c r="I4424" s="36">
        <f t="shared" si="2371"/>
        <v>0</v>
      </c>
      <c r="J4424" s="150">
        <v>1000</v>
      </c>
      <c r="K4424" s="273">
        <v>0.38</v>
      </c>
      <c r="L4424" s="25">
        <v>0.15</v>
      </c>
      <c r="M4424" s="26">
        <f t="shared" si="2368"/>
        <v>5.6999999999999995E-2</v>
      </c>
      <c r="N4424" s="80"/>
      <c r="O4424" s="39"/>
    </row>
    <row r="4425" spans="1:15" ht="15.75">
      <c r="A4425" s="236" t="s">
        <v>5425</v>
      </c>
      <c r="B4425" s="143" t="s">
        <v>2921</v>
      </c>
      <c r="C4425" s="93" t="s">
        <v>14</v>
      </c>
      <c r="D4425" s="32">
        <f t="shared" si="2383"/>
        <v>0.629</v>
      </c>
      <c r="E4425" s="33">
        <f t="shared" si="2369"/>
        <v>49.061999999999998</v>
      </c>
      <c r="F4425" s="78"/>
      <c r="G4425" s="42">
        <f t="shared" si="2370"/>
        <v>0</v>
      </c>
      <c r="H4425" s="36">
        <f t="shared" si="2372"/>
        <v>78</v>
      </c>
      <c r="I4425" s="36">
        <f t="shared" si="2371"/>
        <v>0</v>
      </c>
      <c r="J4425" s="148">
        <v>2000</v>
      </c>
      <c r="K4425" s="273">
        <v>0.74</v>
      </c>
      <c r="L4425" s="25">
        <v>0.15</v>
      </c>
      <c r="M4425" s="26">
        <f t="shared" si="2368"/>
        <v>0.111</v>
      </c>
      <c r="N4425" s="149"/>
      <c r="O4425" s="39"/>
    </row>
    <row r="4426" spans="1:15" ht="15.75">
      <c r="A4426" s="137" t="s">
        <v>4161</v>
      </c>
      <c r="B4426" s="143" t="s">
        <v>4722</v>
      </c>
      <c r="C4426" s="93" t="s">
        <v>79</v>
      </c>
      <c r="D4426" s="32">
        <f t="shared" si="2383"/>
        <v>13.999499999999999</v>
      </c>
      <c r="E4426" s="33">
        <f t="shared" si="2369"/>
        <v>1091.961</v>
      </c>
      <c r="F4426" s="78"/>
      <c r="G4426" s="42">
        <f t="shared" si="2370"/>
        <v>0</v>
      </c>
      <c r="H4426" s="36">
        <f t="shared" si="2372"/>
        <v>78</v>
      </c>
      <c r="I4426" s="36">
        <f t="shared" si="2371"/>
        <v>0</v>
      </c>
      <c r="J4426" s="150">
        <v>12</v>
      </c>
      <c r="K4426" s="273">
        <v>16.47</v>
      </c>
      <c r="L4426" s="25">
        <v>0.15</v>
      </c>
      <c r="M4426" s="75">
        <f t="shared" si="2368"/>
        <v>2.4704999999999999</v>
      </c>
      <c r="N4426" s="80"/>
      <c r="O4426" s="39"/>
    </row>
    <row r="4427" spans="1:15" ht="15.75">
      <c r="A4427" s="137" t="s">
        <v>2922</v>
      </c>
      <c r="B4427" s="143" t="s">
        <v>3930</v>
      </c>
      <c r="C4427" s="93" t="s">
        <v>14</v>
      </c>
      <c r="D4427" s="32">
        <f t="shared" si="2383"/>
        <v>0.2465</v>
      </c>
      <c r="E4427" s="33">
        <f t="shared" si="2369"/>
        <v>19.227</v>
      </c>
      <c r="F4427" s="78"/>
      <c r="G4427" s="42">
        <f t="shared" si="2370"/>
        <v>0</v>
      </c>
      <c r="H4427" s="36">
        <f t="shared" si="2372"/>
        <v>78</v>
      </c>
      <c r="I4427" s="36">
        <f t="shared" si="2371"/>
        <v>0</v>
      </c>
      <c r="J4427" s="150">
        <v>1000</v>
      </c>
      <c r="K4427" s="273">
        <v>0.28999999999999998</v>
      </c>
      <c r="L4427" s="25">
        <v>0.15</v>
      </c>
      <c r="M4427" s="26">
        <f t="shared" si="2368"/>
        <v>4.3499999999999997E-2</v>
      </c>
      <c r="N4427" s="80"/>
      <c r="O4427" s="39"/>
    </row>
    <row r="4428" spans="1:15" ht="15.75">
      <c r="A4428" s="236" t="s">
        <v>2923</v>
      </c>
      <c r="B4428" s="143" t="s">
        <v>2924</v>
      </c>
      <c r="C4428" s="93" t="s">
        <v>14</v>
      </c>
      <c r="D4428" s="32">
        <f t="shared" si="2383"/>
        <v>0.374</v>
      </c>
      <c r="E4428" s="33">
        <f t="shared" si="2369"/>
        <v>29.172000000000001</v>
      </c>
      <c r="F4428" s="78"/>
      <c r="G4428" s="42">
        <f t="shared" si="2370"/>
        <v>0</v>
      </c>
      <c r="H4428" s="36">
        <f t="shared" si="2372"/>
        <v>78</v>
      </c>
      <c r="I4428" s="36">
        <f t="shared" si="2371"/>
        <v>0</v>
      </c>
      <c r="J4428" s="79">
        <v>2500</v>
      </c>
      <c r="K4428" s="273">
        <v>0.44</v>
      </c>
      <c r="L4428" s="25">
        <v>0.15</v>
      </c>
      <c r="M4428" s="26">
        <f t="shared" si="2368"/>
        <v>6.6000000000000003E-2</v>
      </c>
      <c r="N4428" s="80"/>
      <c r="O4428" s="39"/>
    </row>
    <row r="4429" spans="1:15" ht="15.75" hidden="1">
      <c r="A4429" s="137" t="s">
        <v>2925</v>
      </c>
      <c r="B4429" s="143" t="s">
        <v>2926</v>
      </c>
      <c r="C4429" s="93" t="s">
        <v>14</v>
      </c>
      <c r="D4429" s="32">
        <f>K4429-M4429</f>
        <v>0.187</v>
      </c>
      <c r="E4429" s="33">
        <f>D4429*H4429</f>
        <v>14.586</v>
      </c>
      <c r="F4429" s="78"/>
      <c r="G4429" s="42">
        <f>F4429*D4429</f>
        <v>0</v>
      </c>
      <c r="H4429" s="36">
        <f t="shared" si="2372"/>
        <v>78</v>
      </c>
      <c r="I4429" s="36">
        <f>E4429*F4429</f>
        <v>0</v>
      </c>
      <c r="J4429" s="79">
        <v>2000</v>
      </c>
      <c r="K4429" s="273">
        <v>0.22</v>
      </c>
      <c r="L4429" s="25">
        <v>0.15</v>
      </c>
      <c r="M4429" s="26">
        <f>K4429*L4429</f>
        <v>3.3000000000000002E-2</v>
      </c>
      <c r="N4429" s="80" t="s">
        <v>15</v>
      </c>
      <c r="O4429" s="39"/>
    </row>
    <row r="4430" spans="1:15" ht="15.75">
      <c r="A4430" s="236" t="s">
        <v>5957</v>
      </c>
      <c r="B4430" s="197" t="s">
        <v>5959</v>
      </c>
      <c r="C4430" s="93" t="s">
        <v>14</v>
      </c>
      <c r="D4430" s="32">
        <f>K4430-M4430</f>
        <v>2.7370000000000001</v>
      </c>
      <c r="E4430" s="33">
        <f>D4430*H4430</f>
        <v>213.48600000000002</v>
      </c>
      <c r="F4430" s="78"/>
      <c r="G4430" s="42">
        <f>F4430*D4430</f>
        <v>0</v>
      </c>
      <c r="H4430" s="36">
        <f t="shared" si="2372"/>
        <v>78</v>
      </c>
      <c r="I4430" s="36">
        <f>E4430*F4430</f>
        <v>0</v>
      </c>
      <c r="J4430" s="150">
        <v>100</v>
      </c>
      <c r="K4430" s="273">
        <v>3.22</v>
      </c>
      <c r="L4430" s="25">
        <v>0.15</v>
      </c>
      <c r="M4430" s="26">
        <f>K4430*L4430</f>
        <v>0.48299999999999998</v>
      </c>
      <c r="N4430" s="80"/>
      <c r="O4430" s="39"/>
    </row>
    <row r="4431" spans="1:15" ht="15.75" hidden="1">
      <c r="A4431" s="137" t="s">
        <v>5958</v>
      </c>
      <c r="B4431" s="197" t="s">
        <v>5960</v>
      </c>
      <c r="C4431" s="93" t="s">
        <v>14</v>
      </c>
      <c r="D4431" s="32">
        <f t="shared" ref="D4431" si="2384">K4431-M4431</f>
        <v>3.1110000000000002</v>
      </c>
      <c r="E4431" s="33">
        <f t="shared" ref="E4431" si="2385">D4431*H4431</f>
        <v>242.65800000000002</v>
      </c>
      <c r="F4431" s="78"/>
      <c r="G4431" s="42">
        <f t="shared" ref="G4431" si="2386">F4431*D4431</f>
        <v>0</v>
      </c>
      <c r="H4431" s="36">
        <f t="shared" si="2372"/>
        <v>78</v>
      </c>
      <c r="I4431" s="36">
        <f t="shared" ref="I4431" si="2387">E4431*F4431</f>
        <v>0</v>
      </c>
      <c r="J4431" s="150">
        <v>100</v>
      </c>
      <c r="K4431" s="273">
        <v>3.66</v>
      </c>
      <c r="L4431" s="25">
        <v>0.15</v>
      </c>
      <c r="M4431" s="26">
        <f t="shared" ref="M4431" si="2388">K4431*L4431</f>
        <v>0.54900000000000004</v>
      </c>
      <c r="N4431" s="80" t="s">
        <v>15</v>
      </c>
      <c r="O4431" s="39"/>
    </row>
    <row r="4432" spans="1:15" ht="15.75">
      <c r="A4432" s="236" t="s">
        <v>2925</v>
      </c>
      <c r="B4432" s="197" t="s">
        <v>6262</v>
      </c>
      <c r="C4432" s="93" t="s">
        <v>14</v>
      </c>
      <c r="D4432" s="32">
        <f>K4432-M4432</f>
        <v>3.4935</v>
      </c>
      <c r="E4432" s="33">
        <f>D4432*H4432</f>
        <v>272.49299999999999</v>
      </c>
      <c r="F4432" s="78"/>
      <c r="G4432" s="42">
        <f>F4432*D4432</f>
        <v>0</v>
      </c>
      <c r="H4432" s="36">
        <f t="shared" si="2372"/>
        <v>78</v>
      </c>
      <c r="I4432" s="36">
        <f>E4432*F4432</f>
        <v>0</v>
      </c>
      <c r="J4432" s="150">
        <v>200</v>
      </c>
      <c r="K4432" s="273">
        <v>4.1100000000000003</v>
      </c>
      <c r="L4432" s="25">
        <v>0.15</v>
      </c>
      <c r="M4432" s="26">
        <f>K4432*L4432</f>
        <v>0.61650000000000005</v>
      </c>
      <c r="N4432" s="80"/>
      <c r="O4432" s="39"/>
    </row>
    <row r="4433" spans="1:15" ht="15.75" hidden="1">
      <c r="A4433" s="137" t="s">
        <v>2927</v>
      </c>
      <c r="B4433" s="197" t="s">
        <v>3932</v>
      </c>
      <c r="C4433" s="93" t="s">
        <v>14</v>
      </c>
      <c r="D4433" s="32">
        <f t="shared" si="2383"/>
        <v>3.74</v>
      </c>
      <c r="E4433" s="33">
        <f t="shared" si="2369"/>
        <v>291.72000000000003</v>
      </c>
      <c r="F4433" s="78"/>
      <c r="G4433" s="42">
        <f t="shared" si="2370"/>
        <v>0</v>
      </c>
      <c r="H4433" s="36">
        <f t="shared" si="2372"/>
        <v>78</v>
      </c>
      <c r="I4433" s="36">
        <f t="shared" si="2371"/>
        <v>0</v>
      </c>
      <c r="J4433" s="150">
        <v>100</v>
      </c>
      <c r="K4433" s="273">
        <v>4.4000000000000004</v>
      </c>
      <c r="L4433" s="25">
        <v>0.15</v>
      </c>
      <c r="M4433" s="26">
        <f t="shared" si="2368"/>
        <v>0.66</v>
      </c>
      <c r="N4433" s="80" t="s">
        <v>15</v>
      </c>
      <c r="O4433" s="39"/>
    </row>
    <row r="4434" spans="1:15" ht="15.75" hidden="1">
      <c r="A4434" s="137" t="s">
        <v>2928</v>
      </c>
      <c r="B4434" s="143" t="s">
        <v>2929</v>
      </c>
      <c r="C4434" s="93" t="s">
        <v>14</v>
      </c>
      <c r="D4434" s="32">
        <f t="shared" si="2383"/>
        <v>3.4169999999999998</v>
      </c>
      <c r="E4434" s="33">
        <f t="shared" si="2369"/>
        <v>266.52600000000001</v>
      </c>
      <c r="F4434" s="78"/>
      <c r="G4434" s="42">
        <f t="shared" si="2370"/>
        <v>0</v>
      </c>
      <c r="H4434" s="36">
        <f t="shared" si="2372"/>
        <v>78</v>
      </c>
      <c r="I4434" s="36">
        <f t="shared" si="2371"/>
        <v>0</v>
      </c>
      <c r="J4434" s="150">
        <v>20</v>
      </c>
      <c r="K4434" s="273">
        <v>4.0199999999999996</v>
      </c>
      <c r="L4434" s="25">
        <v>0.15</v>
      </c>
      <c r="M4434" s="26">
        <f t="shared" si="2368"/>
        <v>0.60299999999999987</v>
      </c>
      <c r="N4434" s="80" t="s">
        <v>15</v>
      </c>
      <c r="O4434" s="39"/>
    </row>
    <row r="4435" spans="1:15" ht="15.75" hidden="1">
      <c r="A4435" s="137" t="s">
        <v>2930</v>
      </c>
      <c r="B4435" s="143" t="s">
        <v>2931</v>
      </c>
      <c r="C4435" s="93" t="s">
        <v>14</v>
      </c>
      <c r="D4435" s="32">
        <f t="shared" si="2383"/>
        <v>3.6124999999999998</v>
      </c>
      <c r="E4435" s="33">
        <f t="shared" si="2369"/>
        <v>281.77499999999998</v>
      </c>
      <c r="F4435" s="78"/>
      <c r="G4435" s="42">
        <f t="shared" si="2370"/>
        <v>0</v>
      </c>
      <c r="H4435" s="36">
        <f t="shared" si="2372"/>
        <v>78</v>
      </c>
      <c r="I4435" s="36">
        <f t="shared" si="2371"/>
        <v>0</v>
      </c>
      <c r="J4435" s="150">
        <v>20</v>
      </c>
      <c r="K4435" s="273">
        <v>4.25</v>
      </c>
      <c r="L4435" s="25">
        <v>0.15</v>
      </c>
      <c r="M4435" s="26">
        <f t="shared" si="2368"/>
        <v>0.63749999999999996</v>
      </c>
      <c r="N4435" s="80" t="s">
        <v>15</v>
      </c>
      <c r="O4435" s="39"/>
    </row>
    <row r="4436" spans="1:15" ht="15.75">
      <c r="A4436" s="137" t="s">
        <v>2794</v>
      </c>
      <c r="B4436" s="143" t="s">
        <v>2932</v>
      </c>
      <c r="C4436" s="93" t="s">
        <v>14</v>
      </c>
      <c r="D4436" s="32">
        <f t="shared" si="2383"/>
        <v>3.4169999999999998</v>
      </c>
      <c r="E4436" s="33">
        <f t="shared" si="2369"/>
        <v>266.52600000000001</v>
      </c>
      <c r="F4436" s="78"/>
      <c r="G4436" s="42">
        <f t="shared" si="2370"/>
        <v>0</v>
      </c>
      <c r="H4436" s="36">
        <f t="shared" si="2372"/>
        <v>78</v>
      </c>
      <c r="I4436" s="36">
        <f t="shared" si="2371"/>
        <v>0</v>
      </c>
      <c r="J4436" s="150">
        <v>50</v>
      </c>
      <c r="K4436" s="273">
        <v>4.0199999999999996</v>
      </c>
      <c r="L4436" s="25">
        <v>0.15</v>
      </c>
      <c r="M4436" s="26">
        <f t="shared" si="2368"/>
        <v>0.60299999999999987</v>
      </c>
      <c r="N4436" s="80"/>
      <c r="O4436" s="39"/>
    </row>
    <row r="4437" spans="1:15" ht="16.5" thickBot="1">
      <c r="A4437" s="137"/>
      <c r="B4437" s="143" t="s">
        <v>2933</v>
      </c>
      <c r="C4437" s="93" t="s">
        <v>14</v>
      </c>
      <c r="D4437" s="32">
        <f t="shared" si="2383"/>
        <v>0.629</v>
      </c>
      <c r="E4437" s="33">
        <f t="shared" si="2369"/>
        <v>49.061999999999998</v>
      </c>
      <c r="F4437" s="78"/>
      <c r="G4437" s="42">
        <f t="shared" si="2370"/>
        <v>0</v>
      </c>
      <c r="H4437" s="36">
        <f t="shared" si="2372"/>
        <v>78</v>
      </c>
      <c r="I4437" s="36">
        <f t="shared" si="2371"/>
        <v>0</v>
      </c>
      <c r="J4437" s="150">
        <v>300</v>
      </c>
      <c r="K4437" s="273">
        <v>0.74</v>
      </c>
      <c r="L4437" s="25">
        <v>0.15</v>
      </c>
      <c r="M4437" s="26">
        <f t="shared" ref="M4437:M4525" si="2389">K4437*L4437</f>
        <v>0.111</v>
      </c>
      <c r="N4437" s="80"/>
      <c r="O4437" s="39"/>
    </row>
    <row r="4438" spans="1:15" ht="16.5" hidden="1" thickBot="1">
      <c r="A4438" s="145" t="s">
        <v>2934</v>
      </c>
      <c r="B4438" s="162" t="s">
        <v>4529</v>
      </c>
      <c r="C4438" s="146" t="s">
        <v>79</v>
      </c>
      <c r="D4438" s="100">
        <f t="shared" si="2383"/>
        <v>6.2220000000000004</v>
      </c>
      <c r="E4438" s="49">
        <f t="shared" si="2369"/>
        <v>485.31600000000003</v>
      </c>
      <c r="F4438" s="140"/>
      <c r="G4438" s="83">
        <f t="shared" si="2370"/>
        <v>0</v>
      </c>
      <c r="H4438" s="51">
        <f t="shared" si="2372"/>
        <v>78</v>
      </c>
      <c r="I4438" s="51">
        <f t="shared" si="2371"/>
        <v>0</v>
      </c>
      <c r="J4438" s="79">
        <v>40</v>
      </c>
      <c r="K4438" s="276">
        <v>7.32</v>
      </c>
      <c r="L4438" s="25">
        <v>0.15</v>
      </c>
      <c r="M4438" s="26">
        <f t="shared" si="2389"/>
        <v>1.0980000000000001</v>
      </c>
      <c r="N4438" s="158" t="s">
        <v>15</v>
      </c>
      <c r="O4438" s="54"/>
    </row>
    <row r="4439" spans="1:15" ht="18.75" thickBot="1">
      <c r="A4439" s="129"/>
      <c r="B4439" s="180" t="s">
        <v>2935</v>
      </c>
      <c r="C4439" s="118"/>
      <c r="D4439" s="119"/>
      <c r="E4439" s="120"/>
      <c r="F4439" s="147" t="s">
        <v>12</v>
      </c>
      <c r="G4439" s="121"/>
      <c r="H4439" s="122">
        <f t="shared" si="2372"/>
        <v>78</v>
      </c>
      <c r="I4439" s="121"/>
      <c r="J4439" s="24"/>
      <c r="K4439" s="278"/>
      <c r="L4439" s="124">
        <v>0.15</v>
      </c>
      <c r="M4439" s="125">
        <f t="shared" si="2389"/>
        <v>0</v>
      </c>
      <c r="N4439" s="27"/>
      <c r="O4439" s="28"/>
    </row>
    <row r="4440" spans="1:15" ht="15.75">
      <c r="A4440" s="163" t="s">
        <v>2936</v>
      </c>
      <c r="B4440" s="154" t="s">
        <v>2937</v>
      </c>
      <c r="C4440" s="146" t="s">
        <v>14</v>
      </c>
      <c r="D4440" s="32">
        <f t="shared" si="2383"/>
        <v>0.38250000000000001</v>
      </c>
      <c r="E4440" s="166">
        <f t="shared" ref="E4440:E4491" si="2390">D4440*H4440</f>
        <v>29.835000000000001</v>
      </c>
      <c r="F4440" s="170"/>
      <c r="G4440" s="168">
        <f t="shared" ref="G4440:G4491" si="2391">F4440*D4440</f>
        <v>0</v>
      </c>
      <c r="H4440" s="169">
        <f>$K$4</f>
        <v>78</v>
      </c>
      <c r="I4440" s="169">
        <f t="shared" ref="I4440:I4491" si="2392">E4440*F4440</f>
        <v>0</v>
      </c>
      <c r="J4440" s="157">
        <v>1000</v>
      </c>
      <c r="K4440" s="279">
        <v>0.45</v>
      </c>
      <c r="L4440" s="25">
        <v>0.15</v>
      </c>
      <c r="M4440" s="26">
        <f t="shared" si="2389"/>
        <v>6.7500000000000004E-2</v>
      </c>
      <c r="N4440" s="149"/>
      <c r="O4440" s="39"/>
    </row>
    <row r="4441" spans="1:15" ht="15.75">
      <c r="A4441" s="137" t="s">
        <v>2938</v>
      </c>
      <c r="B4441" s="143" t="s">
        <v>2939</v>
      </c>
      <c r="C4441" s="93" t="s">
        <v>14</v>
      </c>
      <c r="D4441" s="32">
        <f t="shared" si="2383"/>
        <v>1.87</v>
      </c>
      <c r="E4441" s="33">
        <f t="shared" si="2390"/>
        <v>145.86000000000001</v>
      </c>
      <c r="F4441" s="156"/>
      <c r="G4441" s="42">
        <f t="shared" si="2391"/>
        <v>0</v>
      </c>
      <c r="H4441" s="36">
        <f t="shared" si="2372"/>
        <v>78</v>
      </c>
      <c r="I4441" s="36">
        <f t="shared" si="2392"/>
        <v>0</v>
      </c>
      <c r="J4441" s="79">
        <v>125</v>
      </c>
      <c r="K4441" s="273">
        <v>2.2000000000000002</v>
      </c>
      <c r="L4441" s="25">
        <v>0.15</v>
      </c>
      <c r="M4441" s="26">
        <f t="shared" si="2389"/>
        <v>0.33</v>
      </c>
      <c r="N4441" s="80"/>
      <c r="O4441" s="39"/>
    </row>
    <row r="4442" spans="1:15" ht="15.75">
      <c r="A4442" s="137" t="s">
        <v>2940</v>
      </c>
      <c r="B4442" s="143" t="s">
        <v>2941</v>
      </c>
      <c r="C4442" s="93" t="s">
        <v>14</v>
      </c>
      <c r="D4442" s="32">
        <f>K4442-M4442</f>
        <v>3.1110000000000002</v>
      </c>
      <c r="E4442" s="33">
        <f>D4442*H4442</f>
        <v>242.65800000000002</v>
      </c>
      <c r="F4442" s="156"/>
      <c r="G4442" s="42">
        <f>F4442*D4442</f>
        <v>0</v>
      </c>
      <c r="H4442" s="36">
        <f t="shared" si="2372"/>
        <v>78</v>
      </c>
      <c r="I4442" s="36">
        <f>E4442*F4442</f>
        <v>0</v>
      </c>
      <c r="J4442" s="79">
        <v>100</v>
      </c>
      <c r="K4442" s="273">
        <v>3.66</v>
      </c>
      <c r="L4442" s="25">
        <v>0.15</v>
      </c>
      <c r="M4442" s="26">
        <f>K4442*L4442</f>
        <v>0.54900000000000004</v>
      </c>
      <c r="N4442" s="80"/>
      <c r="O4442" s="39"/>
    </row>
    <row r="4443" spans="1:15" ht="15.75">
      <c r="A4443" s="137" t="s">
        <v>2942</v>
      </c>
      <c r="B4443" s="197" t="s">
        <v>3933</v>
      </c>
      <c r="C4443" s="93" t="s">
        <v>14</v>
      </c>
      <c r="D4443" s="32">
        <f>K4443-M4443</f>
        <v>2.7370000000000001</v>
      </c>
      <c r="E4443" s="33">
        <f>D4443*H4443</f>
        <v>213.48600000000002</v>
      </c>
      <c r="F4443" s="156"/>
      <c r="G4443" s="42">
        <f>F4443*D4443</f>
        <v>0</v>
      </c>
      <c r="H4443" s="36">
        <f t="shared" si="2372"/>
        <v>78</v>
      </c>
      <c r="I4443" s="36">
        <f>E4443*F4443</f>
        <v>0</v>
      </c>
      <c r="J4443" s="79">
        <v>100</v>
      </c>
      <c r="K4443" s="273">
        <v>3.22</v>
      </c>
      <c r="L4443" s="25">
        <v>0.15</v>
      </c>
      <c r="M4443" s="26">
        <f>K4443*L4443</f>
        <v>0.48299999999999998</v>
      </c>
      <c r="N4443" s="80"/>
      <c r="O4443" s="39"/>
    </row>
    <row r="4444" spans="1:15" ht="15.75">
      <c r="A4444" s="137" t="s">
        <v>2943</v>
      </c>
      <c r="B4444" s="197" t="s">
        <v>3934</v>
      </c>
      <c r="C4444" s="93" t="s">
        <v>14</v>
      </c>
      <c r="D4444" s="32">
        <f>K4444-M4444</f>
        <v>4.6665000000000001</v>
      </c>
      <c r="E4444" s="33">
        <f>D4444*H4444</f>
        <v>363.98700000000002</v>
      </c>
      <c r="F4444" s="156"/>
      <c r="G4444" s="42">
        <f>F4444*D4444</f>
        <v>0</v>
      </c>
      <c r="H4444" s="36">
        <f t="shared" si="2372"/>
        <v>78</v>
      </c>
      <c r="I4444" s="36">
        <f>E4444*F4444</f>
        <v>0</v>
      </c>
      <c r="J4444" s="79">
        <v>90</v>
      </c>
      <c r="K4444" s="273">
        <v>5.49</v>
      </c>
      <c r="L4444" s="25">
        <v>0.15</v>
      </c>
      <c r="M4444" s="26">
        <f>K4444*L4444</f>
        <v>0.82350000000000001</v>
      </c>
      <c r="N4444" s="80"/>
      <c r="O4444" s="39"/>
    </row>
    <row r="4445" spans="1:15" ht="15.75">
      <c r="A4445" s="137" t="s">
        <v>2944</v>
      </c>
      <c r="B4445" s="143" t="s">
        <v>3935</v>
      </c>
      <c r="C4445" s="93" t="s">
        <v>14</v>
      </c>
      <c r="D4445" s="32">
        <f t="shared" si="2383"/>
        <v>0.748</v>
      </c>
      <c r="E4445" s="33">
        <f t="shared" si="2390"/>
        <v>58.344000000000001</v>
      </c>
      <c r="F4445" s="156"/>
      <c r="G4445" s="42">
        <f t="shared" si="2391"/>
        <v>0</v>
      </c>
      <c r="H4445" s="36">
        <f t="shared" si="2372"/>
        <v>78</v>
      </c>
      <c r="I4445" s="36">
        <f t="shared" si="2392"/>
        <v>0</v>
      </c>
      <c r="J4445" s="79">
        <v>500</v>
      </c>
      <c r="K4445" s="273">
        <v>0.88</v>
      </c>
      <c r="L4445" s="25">
        <v>0.15</v>
      </c>
      <c r="M4445" s="26">
        <f t="shared" si="2389"/>
        <v>0.13200000000000001</v>
      </c>
      <c r="N4445" s="158"/>
      <c r="O4445" s="39"/>
    </row>
    <row r="4446" spans="1:15" ht="15.75">
      <c r="A4446" s="137" t="s">
        <v>2945</v>
      </c>
      <c r="B4446" s="143" t="s">
        <v>3936</v>
      </c>
      <c r="C4446" s="93" t="s">
        <v>14</v>
      </c>
      <c r="D4446" s="32">
        <f>K4446-M4446</f>
        <v>0.8075</v>
      </c>
      <c r="E4446" s="33">
        <f>D4446*H4446</f>
        <v>62.984999999999999</v>
      </c>
      <c r="F4446" s="156"/>
      <c r="G4446" s="42">
        <f>F4446*D4446</f>
        <v>0</v>
      </c>
      <c r="H4446" s="36">
        <f t="shared" si="2372"/>
        <v>78</v>
      </c>
      <c r="I4446" s="36">
        <f>E4446*F4446</f>
        <v>0</v>
      </c>
      <c r="J4446" s="79">
        <v>700</v>
      </c>
      <c r="K4446" s="273">
        <v>0.95</v>
      </c>
      <c r="L4446" s="25">
        <v>0.15</v>
      </c>
      <c r="M4446" s="26">
        <f>K4446*L4446</f>
        <v>0.14249999999999999</v>
      </c>
      <c r="N4446" s="158"/>
      <c r="O4446" s="39"/>
    </row>
    <row r="4447" spans="1:15" ht="15.75" hidden="1">
      <c r="A4447" s="137" t="s">
        <v>4269</v>
      </c>
      <c r="B4447" s="143" t="s">
        <v>4268</v>
      </c>
      <c r="C4447" s="93" t="s">
        <v>14</v>
      </c>
      <c r="D4447" s="32">
        <f t="shared" ref="D4447" si="2393">K4447-M4447</f>
        <v>5.0999999999999996</v>
      </c>
      <c r="E4447" s="33">
        <f t="shared" ref="E4447" si="2394">D4447*H4447</f>
        <v>397.79999999999995</v>
      </c>
      <c r="F4447" s="156"/>
      <c r="G4447" s="42">
        <f t="shared" ref="G4447" si="2395">F4447*D4447</f>
        <v>0</v>
      </c>
      <c r="H4447" s="36">
        <f t="shared" si="2372"/>
        <v>78</v>
      </c>
      <c r="I4447" s="36">
        <f t="shared" ref="I4447" si="2396">E4447*F4447</f>
        <v>0</v>
      </c>
      <c r="J4447" s="150">
        <v>100</v>
      </c>
      <c r="K4447" s="273">
        <v>6</v>
      </c>
      <c r="L4447" s="25">
        <v>0.15</v>
      </c>
      <c r="M4447" s="26">
        <f t="shared" ref="M4447" si="2397">K4447*L4447</f>
        <v>0.89999999999999991</v>
      </c>
      <c r="N4447" s="80" t="s">
        <v>15</v>
      </c>
      <c r="O4447" s="39"/>
    </row>
    <row r="4448" spans="1:15" ht="15.75" hidden="1">
      <c r="A4448" s="137" t="s">
        <v>2946</v>
      </c>
      <c r="B4448" s="143" t="s">
        <v>2947</v>
      </c>
      <c r="C4448" s="93" t="s">
        <v>14</v>
      </c>
      <c r="D4448" s="32">
        <f t="shared" si="2383"/>
        <v>6.2220000000000004</v>
      </c>
      <c r="E4448" s="33">
        <f t="shared" si="2390"/>
        <v>485.31600000000003</v>
      </c>
      <c r="F4448" s="156"/>
      <c r="G4448" s="42">
        <f t="shared" si="2391"/>
        <v>0</v>
      </c>
      <c r="H4448" s="36">
        <f t="shared" si="2372"/>
        <v>78</v>
      </c>
      <c r="I4448" s="36">
        <f t="shared" si="2392"/>
        <v>0</v>
      </c>
      <c r="J4448" s="150">
        <v>100</v>
      </c>
      <c r="K4448" s="273">
        <v>7.32</v>
      </c>
      <c r="L4448" s="25">
        <v>0.15</v>
      </c>
      <c r="M4448" s="26">
        <f t="shared" si="2389"/>
        <v>1.0980000000000001</v>
      </c>
      <c r="N4448" s="80" t="s">
        <v>15</v>
      </c>
      <c r="O4448" s="39"/>
    </row>
    <row r="4449" spans="1:15" ht="15.75">
      <c r="A4449" s="137" t="s">
        <v>2948</v>
      </c>
      <c r="B4449" s="143" t="s">
        <v>2949</v>
      </c>
      <c r="C4449" s="93" t="s">
        <v>14</v>
      </c>
      <c r="D4449" s="32">
        <f t="shared" si="2383"/>
        <v>5.3464999999999998</v>
      </c>
      <c r="E4449" s="33">
        <f t="shared" si="2390"/>
        <v>417.02699999999999</v>
      </c>
      <c r="F4449" s="156"/>
      <c r="G4449" s="42">
        <f t="shared" si="2391"/>
        <v>0</v>
      </c>
      <c r="H4449" s="36">
        <f t="shared" si="2372"/>
        <v>78</v>
      </c>
      <c r="I4449" s="36">
        <f t="shared" si="2392"/>
        <v>0</v>
      </c>
      <c r="J4449" s="150">
        <v>200</v>
      </c>
      <c r="K4449" s="273">
        <v>6.29</v>
      </c>
      <c r="L4449" s="25">
        <v>0.15</v>
      </c>
      <c r="M4449" s="26">
        <f t="shared" si="2389"/>
        <v>0.94350000000000001</v>
      </c>
      <c r="N4449" s="80"/>
      <c r="O4449" s="39"/>
    </row>
    <row r="4450" spans="1:15" ht="15.75">
      <c r="A4450" s="137" t="s">
        <v>2950</v>
      </c>
      <c r="B4450" s="143" t="s">
        <v>2951</v>
      </c>
      <c r="C4450" s="93" t="s">
        <v>14</v>
      </c>
      <c r="D4450" s="32">
        <f t="shared" si="2383"/>
        <v>4.1139999999999999</v>
      </c>
      <c r="E4450" s="33">
        <f t="shared" si="2390"/>
        <v>320.892</v>
      </c>
      <c r="F4450" s="156"/>
      <c r="G4450" s="42">
        <f t="shared" si="2391"/>
        <v>0</v>
      </c>
      <c r="H4450" s="36">
        <f t="shared" si="2372"/>
        <v>78</v>
      </c>
      <c r="I4450" s="36">
        <f t="shared" si="2392"/>
        <v>0</v>
      </c>
      <c r="J4450" s="150">
        <v>100</v>
      </c>
      <c r="K4450" s="273">
        <v>4.84</v>
      </c>
      <c r="L4450" s="25">
        <v>0.15</v>
      </c>
      <c r="M4450" s="26">
        <f t="shared" si="2389"/>
        <v>0.72599999999999998</v>
      </c>
      <c r="N4450" s="80"/>
      <c r="O4450" s="39"/>
    </row>
    <row r="4451" spans="1:15" ht="15.75">
      <c r="A4451" s="137" t="s">
        <v>2952</v>
      </c>
      <c r="B4451" s="143" t="s">
        <v>2953</v>
      </c>
      <c r="C4451" s="93" t="s">
        <v>14</v>
      </c>
      <c r="D4451" s="32">
        <f t="shared" si="2383"/>
        <v>4.2330000000000005</v>
      </c>
      <c r="E4451" s="33">
        <f t="shared" si="2390"/>
        <v>330.17400000000004</v>
      </c>
      <c r="F4451" s="78"/>
      <c r="G4451" s="42">
        <f t="shared" si="2391"/>
        <v>0</v>
      </c>
      <c r="H4451" s="36">
        <f t="shared" si="2372"/>
        <v>78</v>
      </c>
      <c r="I4451" s="36">
        <f t="shared" si="2392"/>
        <v>0</v>
      </c>
      <c r="J4451" s="150">
        <v>100</v>
      </c>
      <c r="K4451" s="273">
        <v>4.9800000000000004</v>
      </c>
      <c r="L4451" s="25">
        <v>0.15</v>
      </c>
      <c r="M4451" s="26">
        <f t="shared" si="2389"/>
        <v>0.747</v>
      </c>
      <c r="N4451" s="80"/>
      <c r="O4451" s="39"/>
    </row>
    <row r="4452" spans="1:15" ht="15.75" hidden="1">
      <c r="A4452" s="137" t="s">
        <v>2950</v>
      </c>
      <c r="B4452" s="143" t="s">
        <v>2954</v>
      </c>
      <c r="C4452" s="93" t="s">
        <v>14</v>
      </c>
      <c r="D4452" s="32">
        <f t="shared" si="2383"/>
        <v>6.7235000000000005</v>
      </c>
      <c r="E4452" s="33">
        <f t="shared" si="2390"/>
        <v>524.43299999999999</v>
      </c>
      <c r="F4452" s="78"/>
      <c r="G4452" s="42">
        <f t="shared" si="2391"/>
        <v>0</v>
      </c>
      <c r="H4452" s="36">
        <f t="shared" si="2372"/>
        <v>78</v>
      </c>
      <c r="I4452" s="36">
        <f t="shared" si="2392"/>
        <v>0</v>
      </c>
      <c r="J4452" s="150">
        <v>60</v>
      </c>
      <c r="K4452" s="273">
        <v>7.91</v>
      </c>
      <c r="L4452" s="25">
        <v>0.15</v>
      </c>
      <c r="M4452" s="26">
        <f t="shared" si="2389"/>
        <v>1.1864999999999999</v>
      </c>
      <c r="N4452" s="80" t="s">
        <v>15</v>
      </c>
      <c r="O4452" s="39"/>
    </row>
    <row r="4453" spans="1:15" ht="15.75">
      <c r="A4453" s="137" t="s">
        <v>2952</v>
      </c>
      <c r="B4453" s="143" t="s">
        <v>2955</v>
      </c>
      <c r="C4453" s="93" t="s">
        <v>14</v>
      </c>
      <c r="D4453" s="32">
        <f t="shared" si="2383"/>
        <v>0.56100000000000005</v>
      </c>
      <c r="E4453" s="33">
        <f t="shared" si="2390"/>
        <v>43.758000000000003</v>
      </c>
      <c r="F4453" s="78"/>
      <c r="G4453" s="42">
        <f t="shared" si="2391"/>
        <v>0</v>
      </c>
      <c r="H4453" s="36">
        <f t="shared" si="2372"/>
        <v>78</v>
      </c>
      <c r="I4453" s="36">
        <f t="shared" si="2392"/>
        <v>0</v>
      </c>
      <c r="J4453" s="150">
        <v>1000</v>
      </c>
      <c r="K4453" s="273">
        <v>0.66</v>
      </c>
      <c r="L4453" s="25">
        <v>0.15</v>
      </c>
      <c r="M4453" s="26">
        <f t="shared" si="2389"/>
        <v>9.9000000000000005E-2</v>
      </c>
      <c r="N4453" s="80"/>
      <c r="O4453" s="39"/>
    </row>
    <row r="4454" spans="1:15" ht="15.75">
      <c r="A4454" s="137" t="s">
        <v>2956</v>
      </c>
      <c r="B4454" s="143" t="s">
        <v>3937</v>
      </c>
      <c r="C4454" s="93" t="s">
        <v>14</v>
      </c>
      <c r="D4454" s="32">
        <f t="shared" si="2383"/>
        <v>2.6180000000000003</v>
      </c>
      <c r="E4454" s="33">
        <f t="shared" si="2390"/>
        <v>204.20400000000004</v>
      </c>
      <c r="F4454" s="78"/>
      <c r="G4454" s="42">
        <f t="shared" si="2391"/>
        <v>0</v>
      </c>
      <c r="H4454" s="36">
        <f t="shared" si="2372"/>
        <v>78</v>
      </c>
      <c r="I4454" s="36">
        <f t="shared" si="2392"/>
        <v>0</v>
      </c>
      <c r="J4454" s="157">
        <v>200</v>
      </c>
      <c r="K4454" s="273">
        <v>3.08</v>
      </c>
      <c r="L4454" s="25">
        <v>0.15</v>
      </c>
      <c r="M4454" s="26">
        <f t="shared" si="2389"/>
        <v>0.46199999999999997</v>
      </c>
      <c r="N4454" s="149"/>
      <c r="O4454" s="39"/>
    </row>
    <row r="4455" spans="1:15" ht="15.75" hidden="1">
      <c r="A4455" s="236" t="s">
        <v>2957</v>
      </c>
      <c r="B4455" s="143" t="s">
        <v>3938</v>
      </c>
      <c r="C4455" s="93" t="s">
        <v>14</v>
      </c>
      <c r="D4455" s="32">
        <f t="shared" si="2383"/>
        <v>1.7510000000000001</v>
      </c>
      <c r="E4455" s="33">
        <f t="shared" si="2390"/>
        <v>136.578</v>
      </c>
      <c r="F4455" s="78"/>
      <c r="G4455" s="42">
        <f t="shared" si="2391"/>
        <v>0</v>
      </c>
      <c r="H4455" s="36">
        <f t="shared" si="2372"/>
        <v>78</v>
      </c>
      <c r="I4455" s="36">
        <f t="shared" si="2392"/>
        <v>0</v>
      </c>
      <c r="J4455" s="79">
        <v>200</v>
      </c>
      <c r="K4455" s="273">
        <v>2.06</v>
      </c>
      <c r="L4455" s="25">
        <v>0.15</v>
      </c>
      <c r="M4455" s="26">
        <f t="shared" si="2389"/>
        <v>0.309</v>
      </c>
      <c r="N4455" s="80" t="s">
        <v>15</v>
      </c>
      <c r="O4455" s="39"/>
    </row>
    <row r="4456" spans="1:15" ht="15.75">
      <c r="A4456" s="137" t="s">
        <v>2958</v>
      </c>
      <c r="B4456" s="197" t="s">
        <v>3939</v>
      </c>
      <c r="C4456" s="93" t="s">
        <v>14</v>
      </c>
      <c r="D4456" s="32">
        <f t="shared" si="2383"/>
        <v>2.8559999999999999</v>
      </c>
      <c r="E4456" s="33">
        <f t="shared" si="2390"/>
        <v>222.768</v>
      </c>
      <c r="F4456" s="78"/>
      <c r="G4456" s="42">
        <f t="shared" si="2391"/>
        <v>0</v>
      </c>
      <c r="H4456" s="36">
        <f t="shared" si="2372"/>
        <v>78</v>
      </c>
      <c r="I4456" s="36">
        <f t="shared" si="2392"/>
        <v>0</v>
      </c>
      <c r="J4456" s="79">
        <v>100</v>
      </c>
      <c r="K4456" s="273">
        <v>3.36</v>
      </c>
      <c r="L4456" s="25">
        <v>0.15</v>
      </c>
      <c r="M4456" s="26">
        <f t="shared" si="2389"/>
        <v>0.504</v>
      </c>
      <c r="N4456" s="80"/>
      <c r="O4456" s="39"/>
    </row>
    <row r="4457" spans="1:15" ht="15.75">
      <c r="A4457" s="137" t="s">
        <v>2959</v>
      </c>
      <c r="B4457" s="197" t="s">
        <v>3940</v>
      </c>
      <c r="C4457" s="93" t="s">
        <v>14</v>
      </c>
      <c r="D4457" s="32">
        <f>K4457-M4457</f>
        <v>3.1110000000000002</v>
      </c>
      <c r="E4457" s="33">
        <f>D4457*H4457</f>
        <v>242.65800000000002</v>
      </c>
      <c r="F4457" s="78"/>
      <c r="G4457" s="42">
        <f>F4457*D4457</f>
        <v>0</v>
      </c>
      <c r="H4457" s="36">
        <f t="shared" si="2372"/>
        <v>78</v>
      </c>
      <c r="I4457" s="36">
        <f>E4457*F4457</f>
        <v>0</v>
      </c>
      <c r="J4457" s="79">
        <v>100</v>
      </c>
      <c r="K4457" s="273">
        <v>3.66</v>
      </c>
      <c r="L4457" s="25">
        <v>0.15</v>
      </c>
      <c r="M4457" s="26">
        <f>K4457*L4457</f>
        <v>0.54900000000000004</v>
      </c>
      <c r="N4457" s="80"/>
      <c r="O4457" s="39"/>
    </row>
    <row r="4458" spans="1:15" ht="15.75" hidden="1">
      <c r="A4458" s="137" t="s">
        <v>2960</v>
      </c>
      <c r="B4458" s="143" t="s">
        <v>4961</v>
      </c>
      <c r="C4458" s="93" t="s">
        <v>14</v>
      </c>
      <c r="D4458" s="32">
        <f t="shared" si="2383"/>
        <v>4.9809999999999999</v>
      </c>
      <c r="E4458" s="33">
        <f t="shared" si="2390"/>
        <v>388.51799999999997</v>
      </c>
      <c r="F4458" s="78"/>
      <c r="G4458" s="42">
        <f t="shared" si="2391"/>
        <v>0</v>
      </c>
      <c r="H4458" s="36">
        <f t="shared" si="2372"/>
        <v>78</v>
      </c>
      <c r="I4458" s="36">
        <f t="shared" si="2392"/>
        <v>0</v>
      </c>
      <c r="J4458" s="79">
        <v>50</v>
      </c>
      <c r="K4458" s="273">
        <v>5.86</v>
      </c>
      <c r="L4458" s="25">
        <v>0.15</v>
      </c>
      <c r="M4458" s="26">
        <f t="shared" si="2389"/>
        <v>0.879</v>
      </c>
      <c r="N4458" s="80" t="s">
        <v>15</v>
      </c>
      <c r="O4458" s="39"/>
    </row>
    <row r="4459" spans="1:15" ht="15.75">
      <c r="A4459" s="236" t="s">
        <v>5963</v>
      </c>
      <c r="B4459" s="143" t="s">
        <v>2961</v>
      </c>
      <c r="C4459" s="93" t="s">
        <v>14</v>
      </c>
      <c r="D4459" s="32">
        <f t="shared" si="2383"/>
        <v>0.93500000000000005</v>
      </c>
      <c r="E4459" s="33">
        <f t="shared" si="2390"/>
        <v>72.930000000000007</v>
      </c>
      <c r="F4459" s="78"/>
      <c r="G4459" s="42">
        <f t="shared" si="2391"/>
        <v>0</v>
      </c>
      <c r="H4459" s="36">
        <f t="shared" si="2372"/>
        <v>78</v>
      </c>
      <c r="I4459" s="36">
        <f t="shared" si="2392"/>
        <v>0</v>
      </c>
      <c r="J4459" s="79">
        <v>500</v>
      </c>
      <c r="K4459" s="273">
        <v>1.1000000000000001</v>
      </c>
      <c r="L4459" s="25">
        <v>0.15</v>
      </c>
      <c r="M4459" s="26">
        <f t="shared" si="2389"/>
        <v>0.16500000000000001</v>
      </c>
      <c r="N4459" s="80"/>
      <c r="O4459" s="39"/>
    </row>
    <row r="4460" spans="1:15" ht="15.75">
      <c r="A4460" s="137" t="s">
        <v>2962</v>
      </c>
      <c r="B4460" s="143" t="s">
        <v>2963</v>
      </c>
      <c r="C4460" s="93" t="s">
        <v>14</v>
      </c>
      <c r="D4460" s="32">
        <f t="shared" si="2383"/>
        <v>0.629</v>
      </c>
      <c r="E4460" s="33">
        <f t="shared" si="2390"/>
        <v>49.061999999999998</v>
      </c>
      <c r="F4460" s="78"/>
      <c r="G4460" s="42">
        <f t="shared" si="2391"/>
        <v>0</v>
      </c>
      <c r="H4460" s="36">
        <f t="shared" si="2372"/>
        <v>78</v>
      </c>
      <c r="I4460" s="36">
        <f t="shared" si="2392"/>
        <v>0</v>
      </c>
      <c r="J4460" s="79">
        <v>500</v>
      </c>
      <c r="K4460" s="273">
        <v>0.74</v>
      </c>
      <c r="L4460" s="25">
        <v>0.15</v>
      </c>
      <c r="M4460" s="26">
        <f t="shared" si="2389"/>
        <v>0.111</v>
      </c>
      <c r="N4460" s="80"/>
      <c r="O4460" s="39"/>
    </row>
    <row r="4461" spans="1:15" ht="15.75" hidden="1">
      <c r="A4461" s="137" t="s">
        <v>2964</v>
      </c>
      <c r="B4461" s="143" t="s">
        <v>2965</v>
      </c>
      <c r="C4461" s="93" t="s">
        <v>14</v>
      </c>
      <c r="D4461" s="32">
        <f>K4461-M4461</f>
        <v>1.3685</v>
      </c>
      <c r="E4461" s="33">
        <f>D4461*H4461</f>
        <v>106.74300000000001</v>
      </c>
      <c r="F4461" s="78"/>
      <c r="G4461" s="42">
        <f>F4461*D4461</f>
        <v>0</v>
      </c>
      <c r="H4461" s="36">
        <f t="shared" si="2372"/>
        <v>78</v>
      </c>
      <c r="I4461" s="36">
        <f>E4461*F4461</f>
        <v>0</v>
      </c>
      <c r="J4461" s="79">
        <v>250</v>
      </c>
      <c r="K4461" s="273">
        <v>1.61</v>
      </c>
      <c r="L4461" s="25">
        <v>0.15</v>
      </c>
      <c r="M4461" s="26">
        <f>K4461*L4461</f>
        <v>0.24149999999999999</v>
      </c>
      <c r="N4461" s="80" t="s">
        <v>15</v>
      </c>
      <c r="O4461" s="39"/>
    </row>
    <row r="4462" spans="1:15" ht="15.75">
      <c r="A4462" s="137" t="s">
        <v>2966</v>
      </c>
      <c r="B4462" s="143" t="s">
        <v>2967</v>
      </c>
      <c r="C4462" s="93" t="s">
        <v>14</v>
      </c>
      <c r="D4462" s="32">
        <f t="shared" si="2383"/>
        <v>0.38250000000000001</v>
      </c>
      <c r="E4462" s="33">
        <f t="shared" si="2390"/>
        <v>29.835000000000001</v>
      </c>
      <c r="F4462" s="78"/>
      <c r="G4462" s="42">
        <f t="shared" si="2391"/>
        <v>0</v>
      </c>
      <c r="H4462" s="36">
        <f t="shared" si="2372"/>
        <v>78</v>
      </c>
      <c r="I4462" s="36">
        <f t="shared" si="2392"/>
        <v>0</v>
      </c>
      <c r="J4462" s="79">
        <v>1000</v>
      </c>
      <c r="K4462" s="273">
        <v>0.45</v>
      </c>
      <c r="L4462" s="25">
        <v>0.15</v>
      </c>
      <c r="M4462" s="26">
        <f t="shared" si="2389"/>
        <v>6.7500000000000004E-2</v>
      </c>
      <c r="N4462" s="80"/>
      <c r="O4462" s="39"/>
    </row>
    <row r="4463" spans="1:15" ht="15.75" hidden="1">
      <c r="A4463" s="137" t="s">
        <v>2968</v>
      </c>
      <c r="B4463" s="143" t="s">
        <v>2969</v>
      </c>
      <c r="C4463" s="93" t="s">
        <v>14</v>
      </c>
      <c r="D4463" s="32">
        <f t="shared" si="2383"/>
        <v>0.50149999999999995</v>
      </c>
      <c r="E4463" s="33">
        <f t="shared" si="2390"/>
        <v>39.116999999999997</v>
      </c>
      <c r="F4463" s="156"/>
      <c r="G4463" s="42">
        <f t="shared" si="2391"/>
        <v>0</v>
      </c>
      <c r="H4463" s="36">
        <f t="shared" ref="H4463:H4552" si="2398">$K$4</f>
        <v>78</v>
      </c>
      <c r="I4463" s="36">
        <f t="shared" si="2392"/>
        <v>0</v>
      </c>
      <c r="J4463" s="79">
        <v>500</v>
      </c>
      <c r="K4463" s="273">
        <v>0.59</v>
      </c>
      <c r="L4463" s="25">
        <v>0.15</v>
      </c>
      <c r="M4463" s="26">
        <f t="shared" si="2389"/>
        <v>8.8499999999999995E-2</v>
      </c>
      <c r="N4463" s="80" t="s">
        <v>15</v>
      </c>
      <c r="O4463" s="39"/>
    </row>
    <row r="4464" spans="1:15" ht="15.75">
      <c r="A4464" s="236" t="s">
        <v>2970</v>
      </c>
      <c r="B4464" s="143" t="s">
        <v>6094</v>
      </c>
      <c r="C4464" s="93" t="s">
        <v>14</v>
      </c>
      <c r="D4464" s="32">
        <f t="shared" si="2383"/>
        <v>9.9619999999999997</v>
      </c>
      <c r="E4464" s="33">
        <f t="shared" si="2390"/>
        <v>777.03599999999994</v>
      </c>
      <c r="F4464" s="156"/>
      <c r="G4464" s="42">
        <f t="shared" si="2391"/>
        <v>0</v>
      </c>
      <c r="H4464" s="36">
        <f t="shared" si="2398"/>
        <v>78</v>
      </c>
      <c r="I4464" s="36">
        <f t="shared" si="2392"/>
        <v>0</v>
      </c>
      <c r="J4464" s="79">
        <v>25</v>
      </c>
      <c r="K4464" s="273">
        <v>11.72</v>
      </c>
      <c r="L4464" s="25">
        <v>0.15</v>
      </c>
      <c r="M4464" s="26">
        <f t="shared" si="2389"/>
        <v>1.758</v>
      </c>
      <c r="N4464" s="80"/>
      <c r="O4464" s="39"/>
    </row>
    <row r="4465" spans="1:15" ht="15.75">
      <c r="A4465" s="236" t="s">
        <v>2971</v>
      </c>
      <c r="B4465" s="143" t="s">
        <v>6095</v>
      </c>
      <c r="C4465" s="93" t="s">
        <v>14</v>
      </c>
      <c r="D4465" s="32">
        <f t="shared" si="2383"/>
        <v>9.9619999999999997</v>
      </c>
      <c r="E4465" s="33">
        <f t="shared" si="2390"/>
        <v>777.03599999999994</v>
      </c>
      <c r="F4465" s="156"/>
      <c r="G4465" s="42">
        <f t="shared" si="2391"/>
        <v>0</v>
      </c>
      <c r="H4465" s="36">
        <f t="shared" si="2398"/>
        <v>78</v>
      </c>
      <c r="I4465" s="36">
        <f t="shared" si="2392"/>
        <v>0</v>
      </c>
      <c r="J4465" s="79">
        <v>25</v>
      </c>
      <c r="K4465" s="273">
        <v>11.72</v>
      </c>
      <c r="L4465" s="25">
        <v>0.15</v>
      </c>
      <c r="M4465" s="26">
        <f t="shared" si="2389"/>
        <v>1.758</v>
      </c>
      <c r="N4465" s="80"/>
      <c r="O4465" s="39"/>
    </row>
    <row r="4466" spans="1:15" ht="15.75">
      <c r="A4466" s="137"/>
      <c r="B4466" s="143" t="s">
        <v>6093</v>
      </c>
      <c r="C4466" s="93" t="s">
        <v>14</v>
      </c>
      <c r="D4466" s="32">
        <f t="shared" si="2383"/>
        <v>9.3330000000000002</v>
      </c>
      <c r="E4466" s="33">
        <f t="shared" si="2390"/>
        <v>727.97400000000005</v>
      </c>
      <c r="F4466" s="156"/>
      <c r="G4466" s="42">
        <f t="shared" si="2391"/>
        <v>0</v>
      </c>
      <c r="H4466" s="36">
        <f t="shared" si="2398"/>
        <v>78</v>
      </c>
      <c r="I4466" s="36">
        <f t="shared" si="2392"/>
        <v>0</v>
      </c>
      <c r="J4466" s="79" t="s">
        <v>2972</v>
      </c>
      <c r="K4466" s="273">
        <v>10.98</v>
      </c>
      <c r="L4466" s="25">
        <v>0.15</v>
      </c>
      <c r="M4466" s="26">
        <f t="shared" si="2389"/>
        <v>1.647</v>
      </c>
      <c r="N4466" s="80"/>
      <c r="O4466" s="39"/>
    </row>
    <row r="4467" spans="1:15" ht="15.75" hidden="1">
      <c r="A4467" s="137" t="s">
        <v>2973</v>
      </c>
      <c r="B4467" s="143" t="s">
        <v>3941</v>
      </c>
      <c r="C4467" s="93" t="s">
        <v>14</v>
      </c>
      <c r="D4467" s="32">
        <f t="shared" si="2383"/>
        <v>1.7510000000000001</v>
      </c>
      <c r="E4467" s="33">
        <f t="shared" si="2390"/>
        <v>136.578</v>
      </c>
      <c r="F4467" s="78"/>
      <c r="G4467" s="42">
        <f t="shared" si="2391"/>
        <v>0</v>
      </c>
      <c r="H4467" s="36">
        <f t="shared" si="2398"/>
        <v>78</v>
      </c>
      <c r="I4467" s="36">
        <f t="shared" si="2392"/>
        <v>0</v>
      </c>
      <c r="J4467" s="79" t="s">
        <v>2974</v>
      </c>
      <c r="K4467" s="273">
        <v>2.06</v>
      </c>
      <c r="L4467" s="25">
        <v>0.15</v>
      </c>
      <c r="M4467" s="26">
        <f t="shared" si="2389"/>
        <v>0.309</v>
      </c>
      <c r="N4467" s="80" t="s">
        <v>15</v>
      </c>
      <c r="O4467" s="39"/>
    </row>
    <row r="4468" spans="1:15" ht="15.75">
      <c r="A4468" s="137" t="s">
        <v>4494</v>
      </c>
      <c r="B4468" s="143" t="s">
        <v>2975</v>
      </c>
      <c r="C4468" s="93" t="s">
        <v>14</v>
      </c>
      <c r="D4468" s="32">
        <f t="shared" si="2383"/>
        <v>1.87</v>
      </c>
      <c r="E4468" s="33">
        <f t="shared" si="2390"/>
        <v>145.86000000000001</v>
      </c>
      <c r="F4468" s="78"/>
      <c r="G4468" s="42">
        <f t="shared" si="2391"/>
        <v>0</v>
      </c>
      <c r="H4468" s="36">
        <f t="shared" si="2398"/>
        <v>78</v>
      </c>
      <c r="I4468" s="36">
        <f t="shared" si="2392"/>
        <v>0</v>
      </c>
      <c r="J4468" s="79">
        <v>100</v>
      </c>
      <c r="K4468" s="273">
        <v>2.2000000000000002</v>
      </c>
      <c r="L4468" s="25">
        <v>0.15</v>
      </c>
      <c r="M4468" s="26">
        <f t="shared" si="2389"/>
        <v>0.33</v>
      </c>
      <c r="N4468" s="80"/>
      <c r="O4468" s="39"/>
    </row>
    <row r="4469" spans="1:15" ht="15.75" hidden="1">
      <c r="A4469" s="137" t="s">
        <v>2976</v>
      </c>
      <c r="B4469" s="143" t="s">
        <v>6097</v>
      </c>
      <c r="C4469" s="93" t="s">
        <v>4652</v>
      </c>
      <c r="D4469" s="32">
        <f t="shared" si="2383"/>
        <v>5.7290000000000001</v>
      </c>
      <c r="E4469" s="33">
        <f t="shared" si="2390"/>
        <v>446.86200000000002</v>
      </c>
      <c r="F4469" s="78"/>
      <c r="G4469" s="42">
        <f t="shared" si="2391"/>
        <v>0</v>
      </c>
      <c r="H4469" s="36">
        <f t="shared" si="2398"/>
        <v>78</v>
      </c>
      <c r="I4469" s="36">
        <f t="shared" si="2392"/>
        <v>0</v>
      </c>
      <c r="J4469" s="79">
        <v>50</v>
      </c>
      <c r="K4469" s="273">
        <v>6.74</v>
      </c>
      <c r="L4469" s="25">
        <v>0.15</v>
      </c>
      <c r="M4469" s="26">
        <f t="shared" si="2389"/>
        <v>1.0109999999999999</v>
      </c>
      <c r="N4469" s="80" t="s">
        <v>15</v>
      </c>
      <c r="O4469" s="39"/>
    </row>
    <row r="4470" spans="1:15" ht="15.75">
      <c r="A4470" s="137" t="s">
        <v>2977</v>
      </c>
      <c r="B4470" s="143" t="s">
        <v>3942</v>
      </c>
      <c r="C4470" s="93" t="s">
        <v>14</v>
      </c>
      <c r="D4470" s="32">
        <f t="shared" si="2383"/>
        <v>0.30599999999999999</v>
      </c>
      <c r="E4470" s="33">
        <f t="shared" si="2390"/>
        <v>23.867999999999999</v>
      </c>
      <c r="F4470" s="78"/>
      <c r="G4470" s="42">
        <f t="shared" si="2391"/>
        <v>0</v>
      </c>
      <c r="H4470" s="36">
        <f t="shared" si="2398"/>
        <v>78</v>
      </c>
      <c r="I4470" s="36">
        <f t="shared" si="2392"/>
        <v>0</v>
      </c>
      <c r="J4470" s="79">
        <v>500</v>
      </c>
      <c r="K4470" s="273">
        <v>0.36</v>
      </c>
      <c r="L4470" s="25">
        <v>0.15</v>
      </c>
      <c r="M4470" s="26">
        <f t="shared" si="2389"/>
        <v>5.3999999999999999E-2</v>
      </c>
      <c r="N4470" s="80"/>
      <c r="O4470" s="39"/>
    </row>
    <row r="4471" spans="1:15" ht="15.75">
      <c r="A4471" s="137" t="s">
        <v>4532</v>
      </c>
      <c r="B4471" s="143" t="s">
        <v>4653</v>
      </c>
      <c r="C4471" s="93" t="s">
        <v>4652</v>
      </c>
      <c r="D4471" s="32">
        <f t="shared" si="2383"/>
        <v>4.9809999999999999</v>
      </c>
      <c r="E4471" s="33">
        <f t="shared" si="2390"/>
        <v>388.51799999999997</v>
      </c>
      <c r="F4471" s="78"/>
      <c r="G4471" s="42">
        <f t="shared" si="2391"/>
        <v>0</v>
      </c>
      <c r="H4471" s="36">
        <f t="shared" si="2398"/>
        <v>78</v>
      </c>
      <c r="I4471" s="36">
        <f t="shared" si="2392"/>
        <v>0</v>
      </c>
      <c r="J4471" s="79">
        <v>300</v>
      </c>
      <c r="K4471" s="273">
        <v>5.86</v>
      </c>
      <c r="L4471" s="25">
        <v>0.15</v>
      </c>
      <c r="M4471" s="26">
        <f t="shared" si="2389"/>
        <v>0.879</v>
      </c>
      <c r="N4471" s="80"/>
      <c r="O4471" s="39"/>
    </row>
    <row r="4472" spans="1:15" ht="15.75">
      <c r="A4472" s="236" t="s">
        <v>2978</v>
      </c>
      <c r="B4472" s="143" t="s">
        <v>2979</v>
      </c>
      <c r="C4472" s="93" t="s">
        <v>14</v>
      </c>
      <c r="D4472" s="32">
        <f t="shared" si="2383"/>
        <v>0.748</v>
      </c>
      <c r="E4472" s="33">
        <f t="shared" si="2390"/>
        <v>58.344000000000001</v>
      </c>
      <c r="F4472" s="156"/>
      <c r="G4472" s="42">
        <f t="shared" si="2391"/>
        <v>0</v>
      </c>
      <c r="H4472" s="36">
        <f t="shared" si="2398"/>
        <v>78</v>
      </c>
      <c r="I4472" s="36">
        <f t="shared" si="2392"/>
        <v>0</v>
      </c>
      <c r="J4472" s="79">
        <v>1000</v>
      </c>
      <c r="K4472" s="273">
        <v>0.88</v>
      </c>
      <c r="L4472" s="25">
        <v>0.15</v>
      </c>
      <c r="M4472" s="26">
        <f t="shared" si="2389"/>
        <v>0.13200000000000001</v>
      </c>
      <c r="N4472" s="80"/>
      <c r="O4472" s="39"/>
    </row>
    <row r="4473" spans="1:15" ht="15.75" hidden="1">
      <c r="A4473" s="137" t="s">
        <v>2980</v>
      </c>
      <c r="B4473" s="143" t="s">
        <v>2981</v>
      </c>
      <c r="C4473" s="93" t="s">
        <v>14</v>
      </c>
      <c r="D4473" s="32">
        <f t="shared" si="2383"/>
        <v>0.2465</v>
      </c>
      <c r="E4473" s="33">
        <f t="shared" si="2390"/>
        <v>19.227</v>
      </c>
      <c r="F4473" s="156"/>
      <c r="G4473" s="42">
        <f t="shared" si="2391"/>
        <v>0</v>
      </c>
      <c r="H4473" s="36">
        <f t="shared" si="2398"/>
        <v>78</v>
      </c>
      <c r="I4473" s="36">
        <f t="shared" si="2392"/>
        <v>0</v>
      </c>
      <c r="J4473" s="79">
        <v>2000</v>
      </c>
      <c r="K4473" s="273">
        <v>0.28999999999999998</v>
      </c>
      <c r="L4473" s="25">
        <v>0.15</v>
      </c>
      <c r="M4473" s="26">
        <f t="shared" si="2389"/>
        <v>4.3499999999999997E-2</v>
      </c>
      <c r="N4473" s="80" t="s">
        <v>15</v>
      </c>
      <c r="O4473" s="39"/>
    </row>
    <row r="4474" spans="1:15" ht="15.75">
      <c r="A4474" s="236" t="s">
        <v>5964</v>
      </c>
      <c r="B4474" s="143" t="s">
        <v>5965</v>
      </c>
      <c r="C4474" s="93" t="s">
        <v>4652</v>
      </c>
      <c r="D4474" s="32">
        <f t="shared" si="2383"/>
        <v>2.4904999999999999</v>
      </c>
      <c r="E4474" s="33">
        <f t="shared" si="2390"/>
        <v>194.25899999999999</v>
      </c>
      <c r="F4474" s="78"/>
      <c r="G4474" s="42">
        <f t="shared" si="2391"/>
        <v>0</v>
      </c>
      <c r="H4474" s="36">
        <f t="shared" si="2398"/>
        <v>78</v>
      </c>
      <c r="I4474" s="36">
        <f t="shared" si="2392"/>
        <v>0</v>
      </c>
      <c r="J4474" s="79">
        <v>50</v>
      </c>
      <c r="K4474" s="273">
        <v>2.93</v>
      </c>
      <c r="L4474" s="25">
        <v>0.15</v>
      </c>
      <c r="M4474" s="26">
        <f t="shared" si="2389"/>
        <v>0.4395</v>
      </c>
      <c r="N4474" s="80"/>
      <c r="O4474" s="39"/>
    </row>
    <row r="4475" spans="1:15" ht="15.75">
      <c r="A4475" s="137" t="s">
        <v>2982</v>
      </c>
      <c r="B4475" s="143" t="s">
        <v>2983</v>
      </c>
      <c r="C4475" s="93" t="s">
        <v>14</v>
      </c>
      <c r="D4475" s="32">
        <f t="shared" si="2383"/>
        <v>0.187</v>
      </c>
      <c r="E4475" s="33">
        <f t="shared" si="2390"/>
        <v>14.586</v>
      </c>
      <c r="F4475" s="78"/>
      <c r="G4475" s="42">
        <f t="shared" si="2391"/>
        <v>0</v>
      </c>
      <c r="H4475" s="36">
        <f t="shared" si="2398"/>
        <v>78</v>
      </c>
      <c r="I4475" s="36">
        <f t="shared" si="2392"/>
        <v>0</v>
      </c>
      <c r="J4475" s="79">
        <v>2000</v>
      </c>
      <c r="K4475" s="273">
        <v>0.22</v>
      </c>
      <c r="L4475" s="25">
        <v>0.15</v>
      </c>
      <c r="M4475" s="26">
        <f t="shared" si="2389"/>
        <v>3.3000000000000002E-2</v>
      </c>
      <c r="N4475" s="80"/>
      <c r="O4475" s="39"/>
    </row>
    <row r="4476" spans="1:15" ht="15.75" hidden="1">
      <c r="A4476" s="137" t="s">
        <v>2984</v>
      </c>
      <c r="B4476" s="143" t="s">
        <v>2985</v>
      </c>
      <c r="C4476" s="93" t="s">
        <v>14</v>
      </c>
      <c r="D4476" s="32">
        <f t="shared" si="2383"/>
        <v>3.4849999999999999</v>
      </c>
      <c r="E4476" s="33">
        <f t="shared" si="2390"/>
        <v>271.83</v>
      </c>
      <c r="F4476" s="78"/>
      <c r="G4476" s="42">
        <f t="shared" si="2391"/>
        <v>0</v>
      </c>
      <c r="H4476" s="36">
        <f t="shared" si="2398"/>
        <v>78</v>
      </c>
      <c r="I4476" s="36">
        <f t="shared" si="2392"/>
        <v>0</v>
      </c>
      <c r="J4476" s="79">
        <v>50</v>
      </c>
      <c r="K4476" s="273">
        <v>4.0999999999999996</v>
      </c>
      <c r="L4476" s="25">
        <v>0.15</v>
      </c>
      <c r="M4476" s="26">
        <f t="shared" si="2389"/>
        <v>0.61499999999999988</v>
      </c>
      <c r="N4476" s="80" t="s">
        <v>15</v>
      </c>
      <c r="O4476" s="39"/>
    </row>
    <row r="4477" spans="1:15" ht="15.75" hidden="1">
      <c r="A4477" s="137" t="s">
        <v>2986</v>
      </c>
      <c r="B4477" s="143" t="s">
        <v>2987</v>
      </c>
      <c r="C4477" s="93" t="s">
        <v>14</v>
      </c>
      <c r="D4477" s="32">
        <f t="shared" si="2383"/>
        <v>3.4849999999999999</v>
      </c>
      <c r="E4477" s="33">
        <f t="shared" si="2390"/>
        <v>271.83</v>
      </c>
      <c r="F4477" s="78"/>
      <c r="G4477" s="42">
        <f t="shared" si="2391"/>
        <v>0</v>
      </c>
      <c r="H4477" s="36">
        <f t="shared" si="2398"/>
        <v>78</v>
      </c>
      <c r="I4477" s="36">
        <f t="shared" si="2392"/>
        <v>0</v>
      </c>
      <c r="J4477" s="79" t="s">
        <v>141</v>
      </c>
      <c r="K4477" s="273">
        <v>4.0999999999999996</v>
      </c>
      <c r="L4477" s="25">
        <v>0.15</v>
      </c>
      <c r="M4477" s="26">
        <f t="shared" si="2389"/>
        <v>0.61499999999999988</v>
      </c>
      <c r="N4477" s="80" t="s">
        <v>15</v>
      </c>
      <c r="O4477" s="39"/>
    </row>
    <row r="4478" spans="1:15" ht="15.75">
      <c r="A4478" s="137" t="s">
        <v>2988</v>
      </c>
      <c r="B4478" s="143" t="s">
        <v>3943</v>
      </c>
      <c r="C4478" s="93" t="s">
        <v>14</v>
      </c>
      <c r="D4478" s="32">
        <f t="shared" si="2383"/>
        <v>0.28050000000000003</v>
      </c>
      <c r="E4478" s="33">
        <f t="shared" si="2390"/>
        <v>21.879000000000001</v>
      </c>
      <c r="F4478" s="78"/>
      <c r="G4478" s="42">
        <f t="shared" si="2391"/>
        <v>0</v>
      </c>
      <c r="H4478" s="36">
        <f t="shared" si="2398"/>
        <v>78</v>
      </c>
      <c r="I4478" s="36">
        <f t="shared" si="2392"/>
        <v>0</v>
      </c>
      <c r="J4478" s="79">
        <v>500</v>
      </c>
      <c r="K4478" s="273">
        <v>0.33</v>
      </c>
      <c r="L4478" s="25">
        <v>0.15</v>
      </c>
      <c r="M4478" s="26">
        <f t="shared" si="2389"/>
        <v>4.9500000000000002E-2</v>
      </c>
      <c r="N4478" s="80"/>
      <c r="O4478" s="39"/>
    </row>
    <row r="4479" spans="1:15" ht="15.75">
      <c r="A4479" s="137" t="s">
        <v>2989</v>
      </c>
      <c r="B4479" s="143" t="s">
        <v>2990</v>
      </c>
      <c r="C4479" s="93" t="s">
        <v>14</v>
      </c>
      <c r="D4479" s="32">
        <f t="shared" si="2383"/>
        <v>1.0625</v>
      </c>
      <c r="E4479" s="33">
        <f t="shared" si="2390"/>
        <v>82.875</v>
      </c>
      <c r="F4479" s="78"/>
      <c r="G4479" s="42">
        <f t="shared" si="2391"/>
        <v>0</v>
      </c>
      <c r="H4479" s="36">
        <f t="shared" si="2398"/>
        <v>78</v>
      </c>
      <c r="I4479" s="36">
        <f t="shared" si="2392"/>
        <v>0</v>
      </c>
      <c r="J4479" s="79">
        <v>200</v>
      </c>
      <c r="K4479" s="273">
        <v>1.25</v>
      </c>
      <c r="L4479" s="25">
        <v>0.15</v>
      </c>
      <c r="M4479" s="26">
        <f t="shared" si="2389"/>
        <v>0.1875</v>
      </c>
      <c r="N4479" s="80"/>
      <c r="O4479" s="39"/>
    </row>
    <row r="4480" spans="1:15" ht="15.75">
      <c r="A4480" s="137"/>
      <c r="B4480" s="143" t="s">
        <v>2991</v>
      </c>
      <c r="C4480" s="93" t="s">
        <v>14</v>
      </c>
      <c r="D4480" s="32">
        <f>K4480-M4480</f>
        <v>0.748</v>
      </c>
      <c r="E4480" s="33">
        <f>D4480*H4480</f>
        <v>58.344000000000001</v>
      </c>
      <c r="F4480" s="78"/>
      <c r="G4480" s="42">
        <f>F4480*D4480</f>
        <v>0</v>
      </c>
      <c r="H4480" s="36">
        <f t="shared" si="2398"/>
        <v>78</v>
      </c>
      <c r="I4480" s="36">
        <f>E4480*F4480</f>
        <v>0</v>
      </c>
      <c r="J4480" s="79">
        <v>200</v>
      </c>
      <c r="K4480" s="273">
        <v>0.88</v>
      </c>
      <c r="L4480" s="25">
        <v>0.15</v>
      </c>
      <c r="M4480" s="26">
        <f>K4480*L4480</f>
        <v>0.13200000000000001</v>
      </c>
      <c r="N4480" s="80"/>
      <c r="O4480" s="39"/>
    </row>
    <row r="4481" spans="1:15" ht="15.75">
      <c r="A4481" s="137" t="s">
        <v>2992</v>
      </c>
      <c r="B4481" s="197" t="s">
        <v>2993</v>
      </c>
      <c r="C4481" s="93" t="s">
        <v>14</v>
      </c>
      <c r="D4481" s="32">
        <f t="shared" si="2383"/>
        <v>1.87</v>
      </c>
      <c r="E4481" s="33">
        <f t="shared" si="2390"/>
        <v>145.86000000000001</v>
      </c>
      <c r="F4481" s="78"/>
      <c r="G4481" s="42">
        <f t="shared" si="2391"/>
        <v>0</v>
      </c>
      <c r="H4481" s="36">
        <f t="shared" si="2398"/>
        <v>78</v>
      </c>
      <c r="I4481" s="36">
        <f t="shared" si="2392"/>
        <v>0</v>
      </c>
      <c r="J4481" s="79">
        <v>200</v>
      </c>
      <c r="K4481" s="273">
        <v>2.2000000000000002</v>
      </c>
      <c r="L4481" s="25">
        <v>0.15</v>
      </c>
      <c r="M4481" s="26">
        <f t="shared" si="2389"/>
        <v>0.33</v>
      </c>
      <c r="N4481" s="80"/>
      <c r="O4481" s="39"/>
    </row>
    <row r="4482" spans="1:15" ht="15.75">
      <c r="A4482" s="137" t="s">
        <v>2994</v>
      </c>
      <c r="B4482" s="197" t="s">
        <v>2995</v>
      </c>
      <c r="C4482" s="93" t="s">
        <v>14</v>
      </c>
      <c r="D4482" s="32">
        <f t="shared" si="2383"/>
        <v>2.3120000000000003</v>
      </c>
      <c r="E4482" s="33">
        <f t="shared" si="2390"/>
        <v>180.33600000000001</v>
      </c>
      <c r="F4482" s="78"/>
      <c r="G4482" s="42">
        <f t="shared" si="2391"/>
        <v>0</v>
      </c>
      <c r="H4482" s="36">
        <f t="shared" si="2398"/>
        <v>78</v>
      </c>
      <c r="I4482" s="36">
        <f t="shared" si="2392"/>
        <v>0</v>
      </c>
      <c r="J4482" s="79">
        <v>200</v>
      </c>
      <c r="K4482" s="273">
        <v>2.72</v>
      </c>
      <c r="L4482" s="25">
        <v>0.15</v>
      </c>
      <c r="M4482" s="26">
        <f t="shared" si="2389"/>
        <v>0.40800000000000003</v>
      </c>
      <c r="N4482" s="80"/>
      <c r="O4482" s="39"/>
    </row>
    <row r="4483" spans="1:15" ht="15.75">
      <c r="A4483" s="137" t="s">
        <v>2996</v>
      </c>
      <c r="B4483" s="197" t="s">
        <v>2997</v>
      </c>
      <c r="C4483" s="93" t="s">
        <v>14</v>
      </c>
      <c r="D4483" s="32">
        <f>K4483-M4483</f>
        <v>1.9295</v>
      </c>
      <c r="E4483" s="33">
        <f>D4483*H4483</f>
        <v>150.501</v>
      </c>
      <c r="F4483" s="78"/>
      <c r="G4483" s="42">
        <f>F4483*D4483</f>
        <v>0</v>
      </c>
      <c r="H4483" s="36">
        <f t="shared" si="2398"/>
        <v>78</v>
      </c>
      <c r="I4483" s="36">
        <f>E4483*F4483</f>
        <v>0</v>
      </c>
      <c r="J4483" s="79">
        <v>200</v>
      </c>
      <c r="K4483" s="273">
        <v>2.27</v>
      </c>
      <c r="L4483" s="25">
        <v>0.15</v>
      </c>
      <c r="M4483" s="26">
        <f>K4483*L4483</f>
        <v>0.34049999999999997</v>
      </c>
      <c r="N4483" s="80"/>
      <c r="O4483" s="39"/>
    </row>
    <row r="4484" spans="1:15" ht="15.75">
      <c r="A4484" s="236" t="s">
        <v>2998</v>
      </c>
      <c r="B4484" s="143" t="s">
        <v>4273</v>
      </c>
      <c r="C4484" s="93" t="s">
        <v>79</v>
      </c>
      <c r="D4484" s="32">
        <f t="shared" si="2383"/>
        <v>3.74</v>
      </c>
      <c r="E4484" s="33">
        <f t="shared" si="2390"/>
        <v>291.72000000000003</v>
      </c>
      <c r="F4484" s="78"/>
      <c r="G4484" s="42">
        <f t="shared" si="2391"/>
        <v>0</v>
      </c>
      <c r="H4484" s="36">
        <f t="shared" si="2398"/>
        <v>78</v>
      </c>
      <c r="I4484" s="36">
        <f t="shared" si="2392"/>
        <v>0</v>
      </c>
      <c r="J4484" s="79">
        <v>60</v>
      </c>
      <c r="K4484" s="273">
        <v>4.4000000000000004</v>
      </c>
      <c r="L4484" s="25">
        <v>0.15</v>
      </c>
      <c r="M4484" s="26">
        <f t="shared" si="2389"/>
        <v>0.66</v>
      </c>
      <c r="N4484" s="80"/>
      <c r="O4484" s="39"/>
    </row>
    <row r="4485" spans="1:15" ht="15.75">
      <c r="A4485" s="137"/>
      <c r="B4485" s="143" t="s">
        <v>2999</v>
      </c>
      <c r="C4485" s="93" t="s">
        <v>14</v>
      </c>
      <c r="D4485" s="32">
        <f t="shared" si="2383"/>
        <v>0.32300000000000001</v>
      </c>
      <c r="E4485" s="33">
        <f t="shared" si="2390"/>
        <v>25.193999999999999</v>
      </c>
      <c r="F4485" s="78"/>
      <c r="G4485" s="42">
        <f t="shared" si="2391"/>
        <v>0</v>
      </c>
      <c r="H4485" s="36">
        <f t="shared" si="2398"/>
        <v>78</v>
      </c>
      <c r="I4485" s="36">
        <f t="shared" si="2392"/>
        <v>0</v>
      </c>
      <c r="J4485" s="79">
        <v>500</v>
      </c>
      <c r="K4485" s="273">
        <v>0.38</v>
      </c>
      <c r="L4485" s="25">
        <v>0.15</v>
      </c>
      <c r="M4485" s="26">
        <f t="shared" si="2389"/>
        <v>5.6999999999999995E-2</v>
      </c>
      <c r="N4485" s="80"/>
      <c r="O4485" s="39"/>
    </row>
    <row r="4486" spans="1:15" ht="15.75" hidden="1">
      <c r="A4486" s="137" t="s">
        <v>3019</v>
      </c>
      <c r="B4486" s="143" t="s">
        <v>3020</v>
      </c>
      <c r="C4486" s="93" t="s">
        <v>14</v>
      </c>
      <c r="D4486" s="32">
        <f t="shared" si="2383"/>
        <v>0.38250000000000001</v>
      </c>
      <c r="E4486" s="33">
        <f t="shared" si="2390"/>
        <v>29.835000000000001</v>
      </c>
      <c r="F4486" s="78"/>
      <c r="G4486" s="42">
        <f t="shared" si="2391"/>
        <v>0</v>
      </c>
      <c r="H4486" s="36">
        <f t="shared" si="2398"/>
        <v>78</v>
      </c>
      <c r="I4486" s="36">
        <f t="shared" si="2392"/>
        <v>0</v>
      </c>
      <c r="J4486" s="79">
        <v>2000</v>
      </c>
      <c r="K4486" s="273">
        <v>0.45</v>
      </c>
      <c r="L4486" s="25">
        <v>0.15</v>
      </c>
      <c r="M4486" s="26">
        <f t="shared" ref="M4486" si="2399">K4486*L4486</f>
        <v>6.7500000000000004E-2</v>
      </c>
      <c r="N4486" s="80" t="s">
        <v>15</v>
      </c>
      <c r="O4486" s="39"/>
    </row>
    <row r="4487" spans="1:15" ht="15.75" hidden="1">
      <c r="A4487" s="137" t="s">
        <v>3000</v>
      </c>
      <c r="B4487" s="197" t="s">
        <v>3944</v>
      </c>
      <c r="C4487" s="93" t="s">
        <v>14</v>
      </c>
      <c r="D4487" s="32">
        <f t="shared" si="2383"/>
        <v>3.74</v>
      </c>
      <c r="E4487" s="33">
        <f t="shared" si="2390"/>
        <v>291.72000000000003</v>
      </c>
      <c r="F4487" s="78"/>
      <c r="G4487" s="42">
        <f t="shared" si="2391"/>
        <v>0</v>
      </c>
      <c r="H4487" s="36">
        <f t="shared" si="2398"/>
        <v>78</v>
      </c>
      <c r="I4487" s="36">
        <f t="shared" si="2392"/>
        <v>0</v>
      </c>
      <c r="J4487" s="150">
        <v>100</v>
      </c>
      <c r="K4487" s="273">
        <v>4.4000000000000004</v>
      </c>
      <c r="L4487" s="25">
        <v>0.15</v>
      </c>
      <c r="M4487" s="26">
        <f t="shared" si="2389"/>
        <v>0.66</v>
      </c>
      <c r="N4487" s="80" t="s">
        <v>15</v>
      </c>
      <c r="O4487" s="39"/>
    </row>
    <row r="4488" spans="1:15" ht="15.75">
      <c r="A4488" s="137" t="s">
        <v>3001</v>
      </c>
      <c r="B4488" s="197" t="s">
        <v>3945</v>
      </c>
      <c r="C4488" s="93" t="s">
        <v>14</v>
      </c>
      <c r="D4488" s="32">
        <f t="shared" si="2383"/>
        <v>3.9779999999999998</v>
      </c>
      <c r="E4488" s="33">
        <f t="shared" si="2390"/>
        <v>310.28399999999999</v>
      </c>
      <c r="F4488" s="78"/>
      <c r="G4488" s="42">
        <f t="shared" si="2391"/>
        <v>0</v>
      </c>
      <c r="H4488" s="36">
        <f t="shared" si="2398"/>
        <v>78</v>
      </c>
      <c r="I4488" s="36">
        <f t="shared" si="2392"/>
        <v>0</v>
      </c>
      <c r="J4488" s="150">
        <v>100</v>
      </c>
      <c r="K4488" s="273">
        <v>4.68</v>
      </c>
      <c r="L4488" s="25">
        <v>0.15</v>
      </c>
      <c r="M4488" s="26">
        <f t="shared" si="2389"/>
        <v>0.70199999999999996</v>
      </c>
      <c r="N4488" s="80"/>
      <c r="O4488" s="39"/>
    </row>
    <row r="4489" spans="1:15" ht="15.75">
      <c r="A4489" s="236" t="s">
        <v>3002</v>
      </c>
      <c r="B4489" s="143" t="s">
        <v>3003</v>
      </c>
      <c r="C4489" s="93" t="s">
        <v>14</v>
      </c>
      <c r="D4489" s="32">
        <f t="shared" si="2383"/>
        <v>0.68850000000000011</v>
      </c>
      <c r="E4489" s="33">
        <f t="shared" si="2390"/>
        <v>53.70300000000001</v>
      </c>
      <c r="F4489" s="78"/>
      <c r="G4489" s="42">
        <f t="shared" si="2391"/>
        <v>0</v>
      </c>
      <c r="H4489" s="36">
        <f t="shared" si="2398"/>
        <v>78</v>
      </c>
      <c r="I4489" s="36">
        <f t="shared" si="2392"/>
        <v>0</v>
      </c>
      <c r="J4489" s="79">
        <v>500</v>
      </c>
      <c r="K4489" s="273">
        <v>0.81</v>
      </c>
      <c r="L4489" s="25">
        <v>0.15</v>
      </c>
      <c r="M4489" s="26">
        <f t="shared" si="2389"/>
        <v>0.1215</v>
      </c>
      <c r="N4489" s="80"/>
      <c r="O4489" s="39"/>
    </row>
    <row r="4490" spans="1:15" ht="15.75" hidden="1">
      <c r="A4490" s="137" t="s">
        <v>3004</v>
      </c>
      <c r="B4490" s="197" t="s">
        <v>3005</v>
      </c>
      <c r="C4490" s="93" t="s">
        <v>14</v>
      </c>
      <c r="D4490" s="32">
        <f>K4490-M4490</f>
        <v>3.4169999999999998</v>
      </c>
      <c r="E4490" s="33">
        <f>D4490*H4490</f>
        <v>266.52600000000001</v>
      </c>
      <c r="F4490" s="78"/>
      <c r="G4490" s="42">
        <f>F4490*D4490</f>
        <v>0</v>
      </c>
      <c r="H4490" s="36">
        <f t="shared" si="2398"/>
        <v>78</v>
      </c>
      <c r="I4490" s="36">
        <f>E4490*F4490</f>
        <v>0</v>
      </c>
      <c r="J4490" s="79">
        <v>20</v>
      </c>
      <c r="K4490" s="273">
        <v>4.0199999999999996</v>
      </c>
      <c r="L4490" s="25">
        <v>0.15</v>
      </c>
      <c r="M4490" s="26">
        <f>K4490*L4490</f>
        <v>0.60299999999999987</v>
      </c>
      <c r="N4490" s="80" t="s">
        <v>15</v>
      </c>
      <c r="O4490" s="39"/>
    </row>
    <row r="4491" spans="1:15" ht="15.75" hidden="1">
      <c r="A4491" s="137" t="s">
        <v>3006</v>
      </c>
      <c r="B4491" s="197" t="s">
        <v>3007</v>
      </c>
      <c r="C4491" s="93" t="s">
        <v>14</v>
      </c>
      <c r="D4491" s="32">
        <f t="shared" si="2383"/>
        <v>3.4849999999999999</v>
      </c>
      <c r="E4491" s="33">
        <f t="shared" si="2390"/>
        <v>271.83</v>
      </c>
      <c r="F4491" s="78"/>
      <c r="G4491" s="42">
        <f t="shared" si="2391"/>
        <v>0</v>
      </c>
      <c r="H4491" s="36">
        <f t="shared" si="2398"/>
        <v>78</v>
      </c>
      <c r="I4491" s="36">
        <f t="shared" si="2392"/>
        <v>0</v>
      </c>
      <c r="J4491" s="79">
        <v>20</v>
      </c>
      <c r="K4491" s="273">
        <v>4.0999999999999996</v>
      </c>
      <c r="L4491" s="25">
        <v>0.15</v>
      </c>
      <c r="M4491" s="26">
        <f t="shared" si="2389"/>
        <v>0.61499999999999988</v>
      </c>
      <c r="N4491" s="80" t="s">
        <v>15</v>
      </c>
      <c r="O4491" s="39"/>
    </row>
    <row r="4492" spans="1:15" ht="15.75">
      <c r="A4492" s="137"/>
      <c r="B4492" s="143" t="s">
        <v>3008</v>
      </c>
      <c r="C4492" s="93" t="s">
        <v>14</v>
      </c>
      <c r="D4492" s="32">
        <f t="shared" si="2383"/>
        <v>0.442</v>
      </c>
      <c r="E4492" s="33">
        <f>D4492*H4492</f>
        <v>34.475999999999999</v>
      </c>
      <c r="F4492" s="78"/>
      <c r="G4492" s="42">
        <f>F4492*D4492</f>
        <v>0</v>
      </c>
      <c r="H4492" s="36">
        <f t="shared" si="2398"/>
        <v>78</v>
      </c>
      <c r="I4492" s="36">
        <f>E4492*F4492</f>
        <v>0</v>
      </c>
      <c r="J4492" s="79">
        <v>500</v>
      </c>
      <c r="K4492" s="273">
        <v>0.52</v>
      </c>
      <c r="L4492" s="25">
        <v>0.15</v>
      </c>
      <c r="M4492" s="26">
        <f t="shared" si="2389"/>
        <v>7.8E-2</v>
      </c>
      <c r="N4492" s="80"/>
      <c r="O4492" s="39"/>
    </row>
    <row r="4493" spans="1:15" ht="16.5" thickBot="1">
      <c r="A4493" s="137"/>
      <c r="B4493" s="143" t="s">
        <v>3009</v>
      </c>
      <c r="C4493" s="93" t="s">
        <v>14</v>
      </c>
      <c r="D4493" s="32">
        <f t="shared" si="2383"/>
        <v>0.38250000000000001</v>
      </c>
      <c r="E4493" s="33">
        <f>D4493*H4493</f>
        <v>29.835000000000001</v>
      </c>
      <c r="F4493" s="78"/>
      <c r="G4493" s="42">
        <f>F4493*D4493</f>
        <v>0</v>
      </c>
      <c r="H4493" s="36">
        <f t="shared" si="2398"/>
        <v>78</v>
      </c>
      <c r="I4493" s="36">
        <f>E4493*F4493</f>
        <v>0</v>
      </c>
      <c r="J4493" s="79">
        <v>1000</v>
      </c>
      <c r="K4493" s="273">
        <v>0.45</v>
      </c>
      <c r="L4493" s="25">
        <v>0.15</v>
      </c>
      <c r="M4493" s="26">
        <f t="shared" si="2389"/>
        <v>6.7500000000000004E-2</v>
      </c>
      <c r="N4493" s="80"/>
      <c r="O4493" s="39"/>
    </row>
    <row r="4494" spans="1:15" ht="16.5" hidden="1" thickBot="1">
      <c r="A4494" s="137"/>
      <c r="B4494" s="154" t="s">
        <v>3010</v>
      </c>
      <c r="C4494" s="171" t="s">
        <v>14</v>
      </c>
      <c r="D4494" s="100">
        <f t="shared" si="2383"/>
        <v>0.38250000000000001</v>
      </c>
      <c r="E4494" s="172">
        <f>D4494*H4494</f>
        <v>29.835000000000001</v>
      </c>
      <c r="F4494" s="167"/>
      <c r="G4494" s="168">
        <f>F4494*D4494</f>
        <v>0</v>
      </c>
      <c r="H4494" s="169">
        <f t="shared" si="2398"/>
        <v>78</v>
      </c>
      <c r="I4494" s="169">
        <f>E4494*F4494</f>
        <v>0</v>
      </c>
      <c r="J4494" s="79">
        <v>1000</v>
      </c>
      <c r="K4494" s="276">
        <v>0.45</v>
      </c>
      <c r="L4494" s="25">
        <v>0.15</v>
      </c>
      <c r="M4494" s="26">
        <f t="shared" si="2389"/>
        <v>6.7500000000000004E-2</v>
      </c>
      <c r="N4494" s="158" t="s">
        <v>15</v>
      </c>
      <c r="O4494" s="54"/>
    </row>
    <row r="4495" spans="1:15" ht="18.75" thickBot="1">
      <c r="A4495" s="261"/>
      <c r="B4495" s="180" t="s">
        <v>3011</v>
      </c>
      <c r="C4495" s="118"/>
      <c r="D4495" s="119"/>
      <c r="E4495" s="120"/>
      <c r="F4495" s="147" t="s">
        <v>12</v>
      </c>
      <c r="G4495" s="121"/>
      <c r="H4495" s="122">
        <f t="shared" si="2398"/>
        <v>78</v>
      </c>
      <c r="I4495" s="121"/>
      <c r="J4495" s="24"/>
      <c r="K4495" s="278"/>
      <c r="L4495" s="124">
        <v>0.15</v>
      </c>
      <c r="M4495" s="125">
        <f t="shared" si="2389"/>
        <v>0</v>
      </c>
      <c r="N4495" s="27"/>
      <c r="O4495" s="28"/>
    </row>
    <row r="4496" spans="1:15" ht="15.75" hidden="1">
      <c r="A4496" s="163" t="s">
        <v>3012</v>
      </c>
      <c r="B4496" s="154" t="s">
        <v>4531</v>
      </c>
      <c r="C4496" s="146" t="s">
        <v>79</v>
      </c>
      <c r="D4496" s="32">
        <f t="shared" si="2383"/>
        <v>3.1110000000000002</v>
      </c>
      <c r="E4496" s="166">
        <f t="shared" ref="E4496:E4532" si="2400">D4496*H4496</f>
        <v>242.65800000000002</v>
      </c>
      <c r="F4496" s="170"/>
      <c r="G4496" s="168">
        <f t="shared" ref="G4496:G4532" si="2401">F4496*D4496</f>
        <v>0</v>
      </c>
      <c r="H4496" s="169">
        <f>$K$4</f>
        <v>78</v>
      </c>
      <c r="I4496" s="169">
        <f t="shared" ref="I4496:I4532" si="2402">E4496*F4496</f>
        <v>0</v>
      </c>
      <c r="J4496" s="157">
        <v>40</v>
      </c>
      <c r="K4496" s="279">
        <v>3.66</v>
      </c>
      <c r="L4496" s="25">
        <v>0.15</v>
      </c>
      <c r="M4496" s="26">
        <f t="shared" si="2389"/>
        <v>0.54900000000000004</v>
      </c>
      <c r="N4496" s="149" t="s">
        <v>15</v>
      </c>
      <c r="O4496" s="39"/>
    </row>
    <row r="4497" spans="1:15" ht="15.75">
      <c r="A4497" s="137" t="s">
        <v>3013</v>
      </c>
      <c r="B4497" s="143" t="s">
        <v>3014</v>
      </c>
      <c r="C4497" s="93" t="s">
        <v>14</v>
      </c>
      <c r="D4497" s="32">
        <f t="shared" si="2383"/>
        <v>0.50149999999999995</v>
      </c>
      <c r="E4497" s="33">
        <f t="shared" si="2400"/>
        <v>39.116999999999997</v>
      </c>
      <c r="F4497" s="156"/>
      <c r="G4497" s="42">
        <f t="shared" si="2401"/>
        <v>0</v>
      </c>
      <c r="H4497" s="36">
        <f t="shared" si="2398"/>
        <v>78</v>
      </c>
      <c r="I4497" s="36">
        <f t="shared" si="2402"/>
        <v>0</v>
      </c>
      <c r="J4497" s="79">
        <v>400</v>
      </c>
      <c r="K4497" s="273">
        <v>0.59</v>
      </c>
      <c r="L4497" s="25">
        <v>0.15</v>
      </c>
      <c r="M4497" s="26">
        <f t="shared" si="2389"/>
        <v>8.8499999999999995E-2</v>
      </c>
      <c r="N4497" s="80"/>
      <c r="O4497" s="39"/>
    </row>
    <row r="4498" spans="1:15" ht="15.75" hidden="1">
      <c r="A4498" s="137"/>
      <c r="B4498" s="93" t="s">
        <v>3015</v>
      </c>
      <c r="C4498" s="31" t="s">
        <v>14</v>
      </c>
      <c r="D4498" s="32">
        <f>K4498-M4498</f>
        <v>3.1025</v>
      </c>
      <c r="E4498" s="33">
        <f t="shared" si="2400"/>
        <v>241.995</v>
      </c>
      <c r="F4498" s="78"/>
      <c r="G4498" s="42">
        <f t="shared" si="2401"/>
        <v>0</v>
      </c>
      <c r="H4498" s="36">
        <f t="shared" si="2398"/>
        <v>78</v>
      </c>
      <c r="I4498" s="36">
        <f t="shared" si="2402"/>
        <v>0</v>
      </c>
      <c r="J4498" s="79"/>
      <c r="K4498" s="273">
        <v>3.65</v>
      </c>
      <c r="L4498" s="25">
        <v>0.15</v>
      </c>
      <c r="M4498" s="26">
        <f>K4498*L4498</f>
        <v>0.54749999999999999</v>
      </c>
      <c r="N4498" s="80" t="s">
        <v>15</v>
      </c>
      <c r="O4498" s="39"/>
    </row>
    <row r="4499" spans="1:15" ht="15.75" hidden="1">
      <c r="A4499" s="137"/>
      <c r="B4499" s="93" t="s">
        <v>3016</v>
      </c>
      <c r="C4499" s="31" t="s">
        <v>14</v>
      </c>
      <c r="D4499" s="32">
        <f>K4499-M4499</f>
        <v>2.8049999999999997</v>
      </c>
      <c r="E4499" s="33">
        <f t="shared" si="2400"/>
        <v>218.78999999999996</v>
      </c>
      <c r="F4499" s="78"/>
      <c r="G4499" s="42">
        <f t="shared" si="2401"/>
        <v>0</v>
      </c>
      <c r="H4499" s="36">
        <f t="shared" si="2398"/>
        <v>78</v>
      </c>
      <c r="I4499" s="36">
        <f t="shared" si="2402"/>
        <v>0</v>
      </c>
      <c r="J4499" s="159"/>
      <c r="K4499" s="273">
        <v>3.3</v>
      </c>
      <c r="L4499" s="25">
        <v>0.15</v>
      </c>
      <c r="M4499" s="26">
        <f>K4499*L4499</f>
        <v>0.49499999999999994</v>
      </c>
      <c r="N4499" s="80" t="s">
        <v>15</v>
      </c>
      <c r="O4499" s="39"/>
    </row>
    <row r="4500" spans="1:15" ht="15.75" hidden="1">
      <c r="A4500" s="137" t="s">
        <v>5951</v>
      </c>
      <c r="B4500" s="223" t="s">
        <v>5953</v>
      </c>
      <c r="C4500" s="93" t="s">
        <v>14</v>
      </c>
      <c r="D4500" s="32">
        <f t="shared" ref="D4500:D4501" si="2403">K4500-M4500</f>
        <v>0.93500000000000005</v>
      </c>
      <c r="E4500" s="33">
        <f t="shared" si="2400"/>
        <v>72.930000000000007</v>
      </c>
      <c r="F4500" s="156"/>
      <c r="G4500" s="42">
        <f t="shared" si="2401"/>
        <v>0</v>
      </c>
      <c r="H4500" s="36">
        <f t="shared" si="2398"/>
        <v>78</v>
      </c>
      <c r="I4500" s="36">
        <f t="shared" si="2402"/>
        <v>0</v>
      </c>
      <c r="J4500" s="148">
        <v>100</v>
      </c>
      <c r="K4500" s="273">
        <v>1.1000000000000001</v>
      </c>
      <c r="L4500" s="25">
        <v>0.15</v>
      </c>
      <c r="M4500" s="26">
        <f t="shared" ref="M4500:M4501" si="2404">K4500*L4500</f>
        <v>0.16500000000000001</v>
      </c>
      <c r="N4500" s="80" t="s">
        <v>15</v>
      </c>
      <c r="O4500" s="39"/>
    </row>
    <row r="4501" spans="1:15" ht="15.75" hidden="1">
      <c r="A4501" s="137" t="s">
        <v>5952</v>
      </c>
      <c r="B4501" s="223" t="s">
        <v>5954</v>
      </c>
      <c r="C4501" s="93" t="s">
        <v>14</v>
      </c>
      <c r="D4501" s="32">
        <f t="shared" si="2403"/>
        <v>2.1165000000000003</v>
      </c>
      <c r="E4501" s="33">
        <f t="shared" si="2400"/>
        <v>165.08700000000002</v>
      </c>
      <c r="F4501" s="78"/>
      <c r="G4501" s="42">
        <f t="shared" si="2401"/>
        <v>0</v>
      </c>
      <c r="H4501" s="36">
        <f t="shared" si="2398"/>
        <v>78</v>
      </c>
      <c r="I4501" s="36">
        <f t="shared" si="2402"/>
        <v>0</v>
      </c>
      <c r="J4501" s="148">
        <v>100</v>
      </c>
      <c r="K4501" s="273">
        <v>2.4900000000000002</v>
      </c>
      <c r="L4501" s="25">
        <v>0.15</v>
      </c>
      <c r="M4501" s="26">
        <f t="shared" si="2404"/>
        <v>0.3735</v>
      </c>
      <c r="N4501" s="80" t="s">
        <v>15</v>
      </c>
      <c r="O4501" s="39"/>
    </row>
    <row r="4502" spans="1:15" ht="15.75">
      <c r="A4502" s="236" t="s">
        <v>2497</v>
      </c>
      <c r="B4502" s="143" t="s">
        <v>6670</v>
      </c>
      <c r="C4502" s="31" t="s">
        <v>314</v>
      </c>
      <c r="D4502" s="32">
        <f t="shared" ref="D4502:D4559" si="2405">K4502-M4502</f>
        <v>4.9809999999999999</v>
      </c>
      <c r="E4502" s="33">
        <f t="shared" si="2400"/>
        <v>388.51799999999997</v>
      </c>
      <c r="F4502" s="78"/>
      <c r="G4502" s="42">
        <f t="shared" si="2401"/>
        <v>0</v>
      </c>
      <c r="H4502" s="36">
        <f t="shared" si="2398"/>
        <v>78</v>
      </c>
      <c r="I4502" s="36">
        <f t="shared" si="2402"/>
        <v>0</v>
      </c>
      <c r="J4502" s="138">
        <v>40</v>
      </c>
      <c r="K4502" s="273">
        <v>5.86</v>
      </c>
      <c r="L4502" s="25">
        <v>0.15</v>
      </c>
      <c r="M4502" s="26">
        <f t="shared" si="2389"/>
        <v>0.879</v>
      </c>
      <c r="N4502" s="139"/>
      <c r="O4502" s="39"/>
    </row>
    <row r="4503" spans="1:15" ht="15.75">
      <c r="A4503" s="236" t="s">
        <v>2499</v>
      </c>
      <c r="B4503" s="143" t="s">
        <v>6674</v>
      </c>
      <c r="C4503" s="31" t="s">
        <v>314</v>
      </c>
      <c r="D4503" s="32">
        <f t="shared" si="2405"/>
        <v>4.9809999999999999</v>
      </c>
      <c r="E4503" s="33">
        <f t="shared" si="2400"/>
        <v>388.51799999999997</v>
      </c>
      <c r="F4503" s="156"/>
      <c r="G4503" s="42">
        <f t="shared" si="2401"/>
        <v>0</v>
      </c>
      <c r="H4503" s="36">
        <f t="shared" si="2398"/>
        <v>78</v>
      </c>
      <c r="I4503" s="36">
        <f t="shared" si="2402"/>
        <v>0</v>
      </c>
      <c r="J4503" s="79">
        <v>40</v>
      </c>
      <c r="K4503" s="273">
        <v>5.86</v>
      </c>
      <c r="L4503" s="25">
        <v>0.15</v>
      </c>
      <c r="M4503" s="26">
        <f t="shared" si="2389"/>
        <v>0.879</v>
      </c>
      <c r="N4503" s="80"/>
      <c r="O4503" s="39"/>
    </row>
    <row r="4504" spans="1:15" ht="15.75">
      <c r="A4504" s="236" t="s">
        <v>2498</v>
      </c>
      <c r="B4504" s="143" t="s">
        <v>6675</v>
      </c>
      <c r="C4504" s="31" t="s">
        <v>314</v>
      </c>
      <c r="D4504" s="32">
        <f t="shared" si="2405"/>
        <v>4.9809999999999999</v>
      </c>
      <c r="E4504" s="33">
        <f t="shared" si="2400"/>
        <v>388.51799999999997</v>
      </c>
      <c r="F4504" s="264"/>
      <c r="G4504" s="42">
        <f t="shared" si="2401"/>
        <v>0</v>
      </c>
      <c r="H4504" s="36">
        <f t="shared" si="2398"/>
        <v>78</v>
      </c>
      <c r="I4504" s="36">
        <f t="shared" si="2402"/>
        <v>0</v>
      </c>
      <c r="J4504" s="79">
        <v>40</v>
      </c>
      <c r="K4504" s="273">
        <v>5.86</v>
      </c>
      <c r="L4504" s="25">
        <v>0.15</v>
      </c>
      <c r="M4504" s="26">
        <f t="shared" si="2389"/>
        <v>0.879</v>
      </c>
      <c r="N4504" s="80"/>
      <c r="O4504" s="39"/>
    </row>
    <row r="4505" spans="1:15" ht="15.75">
      <c r="A4505" s="236" t="s">
        <v>2500</v>
      </c>
      <c r="B4505" s="143" t="s">
        <v>6676</v>
      </c>
      <c r="C4505" s="31" t="s">
        <v>314</v>
      </c>
      <c r="D4505" s="32">
        <f t="shared" si="2405"/>
        <v>4.9809999999999999</v>
      </c>
      <c r="E4505" s="33">
        <f t="shared" si="2400"/>
        <v>388.51799999999997</v>
      </c>
      <c r="F4505" s="78"/>
      <c r="G4505" s="42">
        <f t="shared" si="2401"/>
        <v>0</v>
      </c>
      <c r="H4505" s="36">
        <f t="shared" si="2398"/>
        <v>78</v>
      </c>
      <c r="I4505" s="36">
        <f t="shared" si="2402"/>
        <v>0</v>
      </c>
      <c r="J4505" s="138">
        <v>40</v>
      </c>
      <c r="K4505" s="273">
        <v>5.86</v>
      </c>
      <c r="L4505" s="25">
        <v>0.15</v>
      </c>
      <c r="M4505" s="26">
        <f t="shared" si="2389"/>
        <v>0.879</v>
      </c>
      <c r="N4505" s="139"/>
      <c r="O4505" s="39"/>
    </row>
    <row r="4506" spans="1:15" ht="15.75">
      <c r="A4506" s="236" t="s">
        <v>6263</v>
      </c>
      <c r="B4506" s="143" t="s">
        <v>6264</v>
      </c>
      <c r="C4506" s="93" t="s">
        <v>314</v>
      </c>
      <c r="D4506" s="32">
        <f t="shared" ref="D4506" si="2406">K4506-M4506</f>
        <v>5.6014999999999997</v>
      </c>
      <c r="E4506" s="33">
        <f t="shared" ref="E4506" si="2407">D4506*H4506</f>
        <v>436.91699999999997</v>
      </c>
      <c r="F4506" s="156"/>
      <c r="G4506" s="42">
        <f t="shared" ref="G4506" si="2408">F4506*D4506</f>
        <v>0</v>
      </c>
      <c r="H4506" s="36">
        <f t="shared" si="2398"/>
        <v>78</v>
      </c>
      <c r="I4506" s="36">
        <f t="shared" ref="I4506" si="2409">E4506*F4506</f>
        <v>0</v>
      </c>
      <c r="J4506" s="79">
        <v>50</v>
      </c>
      <c r="K4506" s="273">
        <v>6.59</v>
      </c>
      <c r="L4506" s="25">
        <v>0.15</v>
      </c>
      <c r="M4506" s="26">
        <f t="shared" ref="M4506" si="2410">K4506*L4506</f>
        <v>0.98849999999999993</v>
      </c>
      <c r="N4506" s="80"/>
      <c r="O4506" s="39"/>
    </row>
    <row r="4507" spans="1:15" ht="15.75">
      <c r="A4507" s="137" t="s">
        <v>3017</v>
      </c>
      <c r="B4507" s="143" t="s">
        <v>3018</v>
      </c>
      <c r="C4507" s="93" t="s">
        <v>14</v>
      </c>
      <c r="D4507" s="32">
        <f t="shared" si="2405"/>
        <v>0.374</v>
      </c>
      <c r="E4507" s="33">
        <f t="shared" si="2400"/>
        <v>29.172000000000001</v>
      </c>
      <c r="F4507" s="156"/>
      <c r="G4507" s="42">
        <f t="shared" si="2401"/>
        <v>0</v>
      </c>
      <c r="H4507" s="36">
        <f t="shared" si="2398"/>
        <v>78</v>
      </c>
      <c r="I4507" s="36">
        <f t="shared" si="2402"/>
        <v>0</v>
      </c>
      <c r="J4507" s="79">
        <v>500</v>
      </c>
      <c r="K4507" s="273">
        <v>0.44</v>
      </c>
      <c r="L4507" s="25">
        <v>0.15</v>
      </c>
      <c r="M4507" s="26">
        <f t="shared" si="2389"/>
        <v>6.6000000000000003E-2</v>
      </c>
      <c r="N4507" s="80"/>
      <c r="O4507" s="39"/>
    </row>
    <row r="4508" spans="1:15" ht="15.75">
      <c r="A4508" s="236" t="s">
        <v>2923</v>
      </c>
      <c r="B4508" s="143" t="s">
        <v>2924</v>
      </c>
      <c r="C4508" s="93" t="s">
        <v>14</v>
      </c>
      <c r="D4508" s="32">
        <f t="shared" si="2405"/>
        <v>0.374</v>
      </c>
      <c r="E4508" s="33">
        <f t="shared" si="2400"/>
        <v>29.172000000000001</v>
      </c>
      <c r="F4508" s="78"/>
      <c r="G4508" s="42">
        <f t="shared" si="2401"/>
        <v>0</v>
      </c>
      <c r="H4508" s="36">
        <f t="shared" si="2398"/>
        <v>78</v>
      </c>
      <c r="I4508" s="36">
        <f t="shared" si="2402"/>
        <v>0</v>
      </c>
      <c r="J4508" s="79">
        <v>2500</v>
      </c>
      <c r="K4508" s="273">
        <v>0.44</v>
      </c>
      <c r="L4508" s="25">
        <v>0.15</v>
      </c>
      <c r="M4508" s="26">
        <f t="shared" si="2389"/>
        <v>6.6000000000000003E-2</v>
      </c>
      <c r="N4508" s="80"/>
      <c r="O4508" s="39"/>
    </row>
    <row r="4509" spans="1:15" ht="15.75">
      <c r="A4509" s="137" t="s">
        <v>4526</v>
      </c>
      <c r="B4509" s="143" t="s">
        <v>4530</v>
      </c>
      <c r="C4509" s="93" t="s">
        <v>79</v>
      </c>
      <c r="D4509" s="32">
        <f t="shared" si="2405"/>
        <v>16.796000000000003</v>
      </c>
      <c r="E4509" s="33">
        <f t="shared" si="2400"/>
        <v>1310.0880000000002</v>
      </c>
      <c r="F4509" s="78"/>
      <c r="G4509" s="42">
        <f t="shared" si="2401"/>
        <v>0</v>
      </c>
      <c r="H4509" s="36">
        <f t="shared" si="2398"/>
        <v>78</v>
      </c>
      <c r="I4509" s="36">
        <f t="shared" si="2402"/>
        <v>0</v>
      </c>
      <c r="J4509" s="79">
        <v>40</v>
      </c>
      <c r="K4509" s="273">
        <v>19.760000000000002</v>
      </c>
      <c r="L4509" s="25">
        <v>0.15</v>
      </c>
      <c r="M4509" s="26">
        <f t="shared" si="2389"/>
        <v>2.964</v>
      </c>
      <c r="N4509" s="80"/>
      <c r="O4509" s="39"/>
    </row>
    <row r="4510" spans="1:15" ht="15.75" hidden="1">
      <c r="A4510" s="137" t="s">
        <v>3019</v>
      </c>
      <c r="B4510" s="143" t="s">
        <v>3020</v>
      </c>
      <c r="C4510" s="93" t="s">
        <v>14</v>
      </c>
      <c r="D4510" s="32">
        <f t="shared" si="2405"/>
        <v>0.38250000000000001</v>
      </c>
      <c r="E4510" s="33">
        <f t="shared" si="2400"/>
        <v>29.835000000000001</v>
      </c>
      <c r="F4510" s="78"/>
      <c r="G4510" s="42">
        <f t="shared" si="2401"/>
        <v>0</v>
      </c>
      <c r="H4510" s="36">
        <f t="shared" si="2398"/>
        <v>78</v>
      </c>
      <c r="I4510" s="36">
        <f t="shared" si="2402"/>
        <v>0</v>
      </c>
      <c r="J4510" s="79">
        <v>2000</v>
      </c>
      <c r="K4510" s="273">
        <v>0.45</v>
      </c>
      <c r="L4510" s="25">
        <v>0.15</v>
      </c>
      <c r="M4510" s="26">
        <f t="shared" si="2389"/>
        <v>6.7500000000000004E-2</v>
      </c>
      <c r="N4510" s="80" t="s">
        <v>15</v>
      </c>
      <c r="O4510" s="39"/>
    </row>
    <row r="4511" spans="1:15" ht="15.75" hidden="1">
      <c r="A4511" s="137" t="s">
        <v>2512</v>
      </c>
      <c r="B4511" s="143" t="s">
        <v>3021</v>
      </c>
      <c r="C4511" s="93" t="s">
        <v>14</v>
      </c>
      <c r="D4511" s="32">
        <f t="shared" si="2405"/>
        <v>0.187</v>
      </c>
      <c r="E4511" s="33">
        <f t="shared" si="2400"/>
        <v>14.586</v>
      </c>
      <c r="F4511" s="78"/>
      <c r="G4511" s="42">
        <f t="shared" si="2401"/>
        <v>0</v>
      </c>
      <c r="H4511" s="36">
        <f t="shared" si="2398"/>
        <v>78</v>
      </c>
      <c r="I4511" s="36">
        <f t="shared" si="2402"/>
        <v>0</v>
      </c>
      <c r="J4511" s="150">
        <v>4000</v>
      </c>
      <c r="K4511" s="273">
        <v>0.22</v>
      </c>
      <c r="L4511" s="25">
        <v>0.15</v>
      </c>
      <c r="M4511" s="26">
        <f t="shared" si="2389"/>
        <v>3.3000000000000002E-2</v>
      </c>
      <c r="N4511" s="80" t="s">
        <v>15</v>
      </c>
      <c r="O4511" s="39"/>
    </row>
    <row r="4512" spans="1:15" ht="15.75" hidden="1">
      <c r="A4512" s="137" t="s">
        <v>4526</v>
      </c>
      <c r="B4512" s="197" t="s">
        <v>4525</v>
      </c>
      <c r="C4512" s="93" t="s">
        <v>14</v>
      </c>
      <c r="D4512" s="32">
        <f>K4512-M4512</f>
        <v>2.3715000000000002</v>
      </c>
      <c r="E4512" s="33">
        <f>D4512*H4512</f>
        <v>184.977</v>
      </c>
      <c r="F4512" s="78"/>
      <c r="G4512" s="42">
        <f>F4512*D4512</f>
        <v>0</v>
      </c>
      <c r="H4512" s="36">
        <f t="shared" si="2398"/>
        <v>78</v>
      </c>
      <c r="I4512" s="36">
        <f>E4512*F4512</f>
        <v>0</v>
      </c>
      <c r="J4512" s="150">
        <v>150</v>
      </c>
      <c r="K4512" s="273">
        <v>2.79</v>
      </c>
      <c r="L4512" s="25">
        <v>0.15</v>
      </c>
      <c r="M4512" s="26">
        <f>K4512*L4512</f>
        <v>0.41849999999999998</v>
      </c>
      <c r="N4512" s="80" t="s">
        <v>5139</v>
      </c>
      <c r="O4512" s="39"/>
    </row>
    <row r="4513" spans="1:15" ht="15.75" hidden="1">
      <c r="A4513" s="137" t="s">
        <v>2789</v>
      </c>
      <c r="B4513" s="197" t="s">
        <v>3904</v>
      </c>
      <c r="C4513" s="93" t="s">
        <v>14</v>
      </c>
      <c r="D4513" s="32">
        <f>K4513-M4513</f>
        <v>3.9779999999999998</v>
      </c>
      <c r="E4513" s="33">
        <f>D4513*H4513</f>
        <v>310.28399999999999</v>
      </c>
      <c r="F4513" s="78"/>
      <c r="G4513" s="42">
        <f>F4513*D4513</f>
        <v>0</v>
      </c>
      <c r="H4513" s="36">
        <f t="shared" si="2398"/>
        <v>78</v>
      </c>
      <c r="I4513" s="36">
        <f>E4513*F4513</f>
        <v>0</v>
      </c>
      <c r="J4513" s="150">
        <v>100</v>
      </c>
      <c r="K4513" s="273">
        <v>4.68</v>
      </c>
      <c r="L4513" s="25">
        <v>0.15</v>
      </c>
      <c r="M4513" s="26">
        <f>K4513*L4513</f>
        <v>0.70199999999999996</v>
      </c>
      <c r="N4513" s="80" t="s">
        <v>15</v>
      </c>
      <c r="O4513" s="39"/>
    </row>
    <row r="4514" spans="1:15" ht="15.75" hidden="1">
      <c r="A4514" s="137" t="s">
        <v>2790</v>
      </c>
      <c r="B4514" s="197" t="s">
        <v>5550</v>
      </c>
      <c r="C4514" s="93" t="s">
        <v>14</v>
      </c>
      <c r="D4514" s="32">
        <f t="shared" ref="D4514:D4521" si="2411">K4514-M4514</f>
        <v>4.5389999999999997</v>
      </c>
      <c r="E4514" s="33">
        <f t="shared" ref="E4514:E4521" si="2412">D4514*H4514</f>
        <v>354.04199999999997</v>
      </c>
      <c r="F4514" s="78"/>
      <c r="G4514" s="42">
        <f t="shared" ref="G4514:G4521" si="2413">F4514*D4514</f>
        <v>0</v>
      </c>
      <c r="H4514" s="36">
        <f t="shared" si="2398"/>
        <v>78</v>
      </c>
      <c r="I4514" s="36">
        <f t="shared" ref="I4514:I4521" si="2414">E4514*F4514</f>
        <v>0</v>
      </c>
      <c r="J4514" s="150">
        <v>50</v>
      </c>
      <c r="K4514" s="273">
        <v>5.34</v>
      </c>
      <c r="L4514" s="25">
        <v>0.15</v>
      </c>
      <c r="M4514" s="26">
        <f t="shared" ref="M4514:M4521" si="2415">K4514*L4514</f>
        <v>0.80099999999999993</v>
      </c>
      <c r="N4514" s="80" t="s">
        <v>15</v>
      </c>
      <c r="O4514" s="39"/>
    </row>
    <row r="4515" spans="1:15" ht="15.75">
      <c r="A4515" s="236" t="s">
        <v>2791</v>
      </c>
      <c r="B4515" s="197" t="s">
        <v>5552</v>
      </c>
      <c r="C4515" s="93" t="s">
        <v>14</v>
      </c>
      <c r="D4515" s="32">
        <f t="shared" si="2411"/>
        <v>4.8450000000000006</v>
      </c>
      <c r="E4515" s="33">
        <f t="shared" si="2412"/>
        <v>377.91</v>
      </c>
      <c r="F4515" s="156"/>
      <c r="G4515" s="42">
        <f t="shared" si="2413"/>
        <v>0</v>
      </c>
      <c r="H4515" s="36">
        <f t="shared" si="2398"/>
        <v>78</v>
      </c>
      <c r="I4515" s="36">
        <f t="shared" si="2414"/>
        <v>0</v>
      </c>
      <c r="J4515" s="148">
        <v>50</v>
      </c>
      <c r="K4515" s="273">
        <v>5.7</v>
      </c>
      <c r="L4515" s="25">
        <v>0.15</v>
      </c>
      <c r="M4515" s="26">
        <f t="shared" si="2415"/>
        <v>0.85499999999999998</v>
      </c>
      <c r="N4515" s="80"/>
      <c r="O4515" s="39"/>
    </row>
    <row r="4516" spans="1:15" ht="15.75">
      <c r="A4516" s="236" t="s">
        <v>2855</v>
      </c>
      <c r="B4516" s="197" t="s">
        <v>5553</v>
      </c>
      <c r="C4516" s="93" t="s">
        <v>14</v>
      </c>
      <c r="D4516" s="32">
        <f t="shared" si="2411"/>
        <v>4.2330000000000005</v>
      </c>
      <c r="E4516" s="33">
        <f t="shared" si="2412"/>
        <v>330.17400000000004</v>
      </c>
      <c r="F4516" s="78"/>
      <c r="G4516" s="42">
        <f t="shared" si="2413"/>
        <v>0</v>
      </c>
      <c r="H4516" s="36">
        <f t="shared" si="2398"/>
        <v>78</v>
      </c>
      <c r="I4516" s="36">
        <f t="shared" si="2414"/>
        <v>0</v>
      </c>
      <c r="J4516" s="148">
        <v>50</v>
      </c>
      <c r="K4516" s="273">
        <v>4.9800000000000004</v>
      </c>
      <c r="L4516" s="25">
        <v>0.15</v>
      </c>
      <c r="M4516" s="26">
        <f t="shared" si="2415"/>
        <v>0.747</v>
      </c>
      <c r="N4516" s="80"/>
      <c r="O4516" s="39"/>
    </row>
    <row r="4517" spans="1:15" ht="15.75">
      <c r="A4517" s="236" t="s">
        <v>2856</v>
      </c>
      <c r="B4517" s="197" t="s">
        <v>5554</v>
      </c>
      <c r="C4517" s="93" t="s">
        <v>14</v>
      </c>
      <c r="D4517" s="32">
        <f t="shared" si="2411"/>
        <v>4.2330000000000005</v>
      </c>
      <c r="E4517" s="33">
        <f t="shared" si="2412"/>
        <v>330.17400000000004</v>
      </c>
      <c r="F4517" s="78"/>
      <c r="G4517" s="42">
        <f t="shared" si="2413"/>
        <v>0</v>
      </c>
      <c r="H4517" s="36">
        <f t="shared" si="2398"/>
        <v>78</v>
      </c>
      <c r="I4517" s="36">
        <f t="shared" si="2414"/>
        <v>0</v>
      </c>
      <c r="J4517" s="148">
        <v>50</v>
      </c>
      <c r="K4517" s="273">
        <v>4.9800000000000004</v>
      </c>
      <c r="L4517" s="25">
        <v>0.15</v>
      </c>
      <c r="M4517" s="26">
        <f t="shared" si="2415"/>
        <v>0.747</v>
      </c>
      <c r="N4517" s="80"/>
      <c r="O4517" s="39"/>
    </row>
    <row r="4518" spans="1:15" ht="15.75">
      <c r="A4518" s="236" t="s">
        <v>5957</v>
      </c>
      <c r="B4518" s="197" t="s">
        <v>5959</v>
      </c>
      <c r="C4518" s="93" t="s">
        <v>14</v>
      </c>
      <c r="D4518" s="32">
        <f>K4518-M4518</f>
        <v>2.7370000000000001</v>
      </c>
      <c r="E4518" s="33">
        <f>D4518*H4518</f>
        <v>213.48600000000002</v>
      </c>
      <c r="F4518" s="78"/>
      <c r="G4518" s="42">
        <f>F4518*D4518</f>
        <v>0</v>
      </c>
      <c r="H4518" s="36">
        <f t="shared" si="2398"/>
        <v>78</v>
      </c>
      <c r="I4518" s="36">
        <f>E4518*F4518</f>
        <v>0</v>
      </c>
      <c r="J4518" s="150">
        <v>100</v>
      </c>
      <c r="K4518" s="273">
        <v>3.22</v>
      </c>
      <c r="L4518" s="25">
        <v>0.15</v>
      </c>
      <c r="M4518" s="26">
        <f>K4518*L4518</f>
        <v>0.48299999999999998</v>
      </c>
      <c r="N4518" s="80"/>
      <c r="O4518" s="39"/>
    </row>
    <row r="4519" spans="1:15" ht="15.75" hidden="1">
      <c r="A4519" s="137" t="s">
        <v>5958</v>
      </c>
      <c r="B4519" s="197" t="s">
        <v>5960</v>
      </c>
      <c r="C4519" s="93" t="s">
        <v>14</v>
      </c>
      <c r="D4519" s="32">
        <f t="shared" ref="D4519" si="2416">K4519-M4519</f>
        <v>3.1110000000000002</v>
      </c>
      <c r="E4519" s="33">
        <f t="shared" ref="E4519" si="2417">D4519*H4519</f>
        <v>242.65800000000002</v>
      </c>
      <c r="F4519" s="78"/>
      <c r="G4519" s="42">
        <f t="shared" ref="G4519" si="2418">F4519*D4519</f>
        <v>0</v>
      </c>
      <c r="H4519" s="36">
        <f t="shared" si="2398"/>
        <v>78</v>
      </c>
      <c r="I4519" s="36">
        <f t="shared" ref="I4519" si="2419">E4519*F4519</f>
        <v>0</v>
      </c>
      <c r="J4519" s="150">
        <v>100</v>
      </c>
      <c r="K4519" s="273">
        <v>3.66</v>
      </c>
      <c r="L4519" s="25">
        <v>0.15</v>
      </c>
      <c r="M4519" s="26">
        <f t="shared" ref="M4519" si="2420">K4519*L4519</f>
        <v>0.54900000000000004</v>
      </c>
      <c r="N4519" s="80" t="s">
        <v>15</v>
      </c>
      <c r="O4519" s="39"/>
    </row>
    <row r="4520" spans="1:15" ht="15.75">
      <c r="A4520" s="236" t="s">
        <v>2925</v>
      </c>
      <c r="B4520" s="197" t="s">
        <v>3931</v>
      </c>
      <c r="C4520" s="93" t="s">
        <v>14</v>
      </c>
      <c r="D4520" s="32">
        <f t="shared" si="2411"/>
        <v>3.4935</v>
      </c>
      <c r="E4520" s="33">
        <f t="shared" si="2412"/>
        <v>272.49299999999999</v>
      </c>
      <c r="F4520" s="78"/>
      <c r="G4520" s="42">
        <f t="shared" si="2413"/>
        <v>0</v>
      </c>
      <c r="H4520" s="36">
        <f t="shared" si="2398"/>
        <v>78</v>
      </c>
      <c r="I4520" s="36">
        <f t="shared" si="2414"/>
        <v>0</v>
      </c>
      <c r="J4520" s="150">
        <v>200</v>
      </c>
      <c r="K4520" s="273">
        <v>4.1100000000000003</v>
      </c>
      <c r="L4520" s="25">
        <v>0.15</v>
      </c>
      <c r="M4520" s="26">
        <f t="shared" si="2415"/>
        <v>0.61650000000000005</v>
      </c>
      <c r="N4520" s="80"/>
      <c r="O4520" s="39"/>
    </row>
    <row r="4521" spans="1:15" ht="15.75" hidden="1">
      <c r="A4521" s="137" t="s">
        <v>2927</v>
      </c>
      <c r="B4521" s="197" t="s">
        <v>3932</v>
      </c>
      <c r="C4521" s="93" t="s">
        <v>14</v>
      </c>
      <c r="D4521" s="32">
        <f t="shared" si="2411"/>
        <v>3.74</v>
      </c>
      <c r="E4521" s="33">
        <f t="shared" si="2412"/>
        <v>291.72000000000003</v>
      </c>
      <c r="F4521" s="78"/>
      <c r="G4521" s="42">
        <f t="shared" si="2413"/>
        <v>0</v>
      </c>
      <c r="H4521" s="36">
        <f t="shared" si="2398"/>
        <v>78</v>
      </c>
      <c r="I4521" s="36">
        <f t="shared" si="2414"/>
        <v>0</v>
      </c>
      <c r="J4521" s="150">
        <v>100</v>
      </c>
      <c r="K4521" s="273">
        <v>4.4000000000000004</v>
      </c>
      <c r="L4521" s="25">
        <v>0.15</v>
      </c>
      <c r="M4521" s="26">
        <f t="shared" si="2415"/>
        <v>0.66</v>
      </c>
      <c r="N4521" s="80" t="s">
        <v>15</v>
      </c>
      <c r="O4521" s="39"/>
    </row>
    <row r="4522" spans="1:15" ht="15.75" hidden="1">
      <c r="A4522" s="137" t="s">
        <v>3000</v>
      </c>
      <c r="B4522" s="197" t="s">
        <v>3944</v>
      </c>
      <c r="C4522" s="93" t="s">
        <v>14</v>
      </c>
      <c r="D4522" s="32">
        <f t="shared" si="2405"/>
        <v>3.74</v>
      </c>
      <c r="E4522" s="33">
        <f t="shared" si="2400"/>
        <v>291.72000000000003</v>
      </c>
      <c r="F4522" s="78"/>
      <c r="G4522" s="42">
        <f t="shared" si="2401"/>
        <v>0</v>
      </c>
      <c r="H4522" s="36">
        <f t="shared" si="2398"/>
        <v>78</v>
      </c>
      <c r="I4522" s="36">
        <f t="shared" si="2402"/>
        <v>0</v>
      </c>
      <c r="J4522" s="150">
        <v>100</v>
      </c>
      <c r="K4522" s="273">
        <v>4.4000000000000004</v>
      </c>
      <c r="L4522" s="25">
        <v>0.15</v>
      </c>
      <c r="M4522" s="26">
        <f t="shared" si="2389"/>
        <v>0.66</v>
      </c>
      <c r="N4522" s="80" t="s">
        <v>15</v>
      </c>
      <c r="O4522" s="39"/>
    </row>
    <row r="4523" spans="1:15" ht="15.75">
      <c r="A4523" s="137" t="s">
        <v>3001</v>
      </c>
      <c r="B4523" s="197" t="s">
        <v>3945</v>
      </c>
      <c r="C4523" s="93" t="s">
        <v>14</v>
      </c>
      <c r="D4523" s="32">
        <f t="shared" si="2405"/>
        <v>3.9779999999999998</v>
      </c>
      <c r="E4523" s="33">
        <f t="shared" si="2400"/>
        <v>310.28399999999999</v>
      </c>
      <c r="F4523" s="78"/>
      <c r="G4523" s="42">
        <f t="shared" si="2401"/>
        <v>0</v>
      </c>
      <c r="H4523" s="36">
        <f t="shared" si="2398"/>
        <v>78</v>
      </c>
      <c r="I4523" s="36">
        <f t="shared" si="2402"/>
        <v>0</v>
      </c>
      <c r="J4523" s="150">
        <v>100</v>
      </c>
      <c r="K4523" s="273">
        <v>4.68</v>
      </c>
      <c r="L4523" s="25">
        <v>0.15</v>
      </c>
      <c r="M4523" s="26">
        <f t="shared" si="2389"/>
        <v>0.70199999999999996</v>
      </c>
      <c r="N4523" s="80"/>
      <c r="O4523" s="39"/>
    </row>
    <row r="4524" spans="1:15" ht="15.75" hidden="1">
      <c r="A4524" s="137" t="s">
        <v>3022</v>
      </c>
      <c r="B4524" s="197" t="s">
        <v>3946</v>
      </c>
      <c r="C4524" s="93" t="s">
        <v>14</v>
      </c>
      <c r="D4524" s="32">
        <f t="shared" si="2405"/>
        <v>148.648</v>
      </c>
      <c r="E4524" s="33">
        <f t="shared" si="2400"/>
        <v>11594.544</v>
      </c>
      <c r="F4524" s="78"/>
      <c r="G4524" s="42">
        <f t="shared" si="2401"/>
        <v>0</v>
      </c>
      <c r="H4524" s="36">
        <f t="shared" si="2398"/>
        <v>78</v>
      </c>
      <c r="I4524" s="36">
        <f t="shared" si="2402"/>
        <v>0</v>
      </c>
      <c r="J4524" s="148">
        <v>2</v>
      </c>
      <c r="K4524" s="273">
        <v>174.88</v>
      </c>
      <c r="L4524" s="25">
        <v>0.15</v>
      </c>
      <c r="M4524" s="26">
        <f t="shared" si="2389"/>
        <v>26.231999999999999</v>
      </c>
      <c r="N4524" s="80" t="s">
        <v>15</v>
      </c>
      <c r="O4524" s="39"/>
    </row>
    <row r="4525" spans="1:15" ht="15.75">
      <c r="A4525" s="236" t="s">
        <v>3023</v>
      </c>
      <c r="B4525" s="197" t="s">
        <v>3947</v>
      </c>
      <c r="C4525" s="93" t="s">
        <v>14</v>
      </c>
      <c r="D4525" s="32">
        <f t="shared" si="2405"/>
        <v>132.6</v>
      </c>
      <c r="E4525" s="33">
        <f t="shared" si="2400"/>
        <v>10342.799999999999</v>
      </c>
      <c r="F4525" s="78"/>
      <c r="G4525" s="42">
        <f t="shared" si="2401"/>
        <v>0</v>
      </c>
      <c r="H4525" s="36">
        <f t="shared" si="2398"/>
        <v>78</v>
      </c>
      <c r="I4525" s="36">
        <f t="shared" si="2402"/>
        <v>0</v>
      </c>
      <c r="J4525" s="248" t="s">
        <v>6166</v>
      </c>
      <c r="K4525" s="273">
        <v>156</v>
      </c>
      <c r="L4525" s="25">
        <v>0.15</v>
      </c>
      <c r="M4525" s="26">
        <f t="shared" si="2389"/>
        <v>23.4</v>
      </c>
      <c r="N4525" s="80"/>
      <c r="O4525" s="39"/>
    </row>
    <row r="4526" spans="1:15" ht="15.75" hidden="1">
      <c r="A4526" s="137" t="s">
        <v>3024</v>
      </c>
      <c r="B4526" s="197" t="s">
        <v>3948</v>
      </c>
      <c r="C4526" s="93" t="s">
        <v>14</v>
      </c>
      <c r="D4526" s="32">
        <f t="shared" si="2405"/>
        <v>164.815</v>
      </c>
      <c r="E4526" s="33">
        <f t="shared" si="2400"/>
        <v>12855.57</v>
      </c>
      <c r="F4526" s="78"/>
      <c r="G4526" s="42">
        <f t="shared" si="2401"/>
        <v>0</v>
      </c>
      <c r="H4526" s="36">
        <f t="shared" si="2398"/>
        <v>78</v>
      </c>
      <c r="I4526" s="36">
        <f t="shared" si="2402"/>
        <v>0</v>
      </c>
      <c r="J4526" s="150">
        <v>2</v>
      </c>
      <c r="K4526" s="273">
        <v>193.9</v>
      </c>
      <c r="L4526" s="25">
        <v>0.15</v>
      </c>
      <c r="M4526" s="26">
        <f t="shared" ref="M4526:M4558" si="2421">K4526*L4526</f>
        <v>29.085000000000001</v>
      </c>
      <c r="N4526" s="80" t="s">
        <v>15</v>
      </c>
      <c r="O4526" s="39"/>
    </row>
    <row r="4527" spans="1:15" ht="15.75">
      <c r="A4527" s="145" t="s">
        <v>3025</v>
      </c>
      <c r="B4527" s="198" t="s">
        <v>3949</v>
      </c>
      <c r="C4527" s="93" t="s">
        <v>14</v>
      </c>
      <c r="D4527" s="101">
        <f t="shared" si="2405"/>
        <v>165.44399999999999</v>
      </c>
      <c r="E4527" s="49">
        <f t="shared" si="2400"/>
        <v>12904.632</v>
      </c>
      <c r="F4527" s="140"/>
      <c r="G4527" s="83">
        <f t="shared" si="2401"/>
        <v>0</v>
      </c>
      <c r="H4527" s="51">
        <f t="shared" si="2398"/>
        <v>78</v>
      </c>
      <c r="I4527" s="51">
        <f t="shared" si="2402"/>
        <v>0</v>
      </c>
      <c r="J4527" s="79">
        <v>2</v>
      </c>
      <c r="K4527" s="276">
        <v>194.64</v>
      </c>
      <c r="L4527" s="25">
        <v>0.15</v>
      </c>
      <c r="M4527" s="26">
        <f t="shared" si="2421"/>
        <v>29.195999999999998</v>
      </c>
      <c r="N4527" s="158"/>
      <c r="O4527" s="54"/>
    </row>
    <row r="4528" spans="1:15" ht="15.75">
      <c r="A4528" s="236" t="s">
        <v>4861</v>
      </c>
      <c r="B4528" s="237" t="s">
        <v>4856</v>
      </c>
      <c r="C4528" s="31" t="s">
        <v>14</v>
      </c>
      <c r="D4528" s="32">
        <f t="shared" si="2405"/>
        <v>5.4740000000000002</v>
      </c>
      <c r="E4528" s="33">
        <f t="shared" si="2400"/>
        <v>426.97200000000004</v>
      </c>
      <c r="F4528" s="78"/>
      <c r="G4528" s="42">
        <f t="shared" si="2401"/>
        <v>0</v>
      </c>
      <c r="H4528" s="36">
        <f t="shared" si="2398"/>
        <v>78</v>
      </c>
      <c r="I4528" s="36">
        <f t="shared" si="2402"/>
        <v>0</v>
      </c>
      <c r="J4528" s="138" t="s">
        <v>5956</v>
      </c>
      <c r="K4528" s="273">
        <v>6.44</v>
      </c>
      <c r="L4528" s="25">
        <v>0.15</v>
      </c>
      <c r="M4528" s="26">
        <f t="shared" si="2421"/>
        <v>0.96599999999999997</v>
      </c>
      <c r="N4528" s="139"/>
      <c r="O4528" s="39"/>
    </row>
    <row r="4529" spans="1:15" ht="15.75">
      <c r="A4529" s="236" t="s">
        <v>4862</v>
      </c>
      <c r="B4529" s="237" t="s">
        <v>4857</v>
      </c>
      <c r="C4529" s="31" t="s">
        <v>14</v>
      </c>
      <c r="D4529" s="32">
        <f t="shared" si="2405"/>
        <v>7.4714999999999989</v>
      </c>
      <c r="E4529" s="33">
        <f t="shared" si="2400"/>
        <v>582.77699999999993</v>
      </c>
      <c r="F4529" s="78"/>
      <c r="G4529" s="42">
        <f t="shared" si="2401"/>
        <v>0</v>
      </c>
      <c r="H4529" s="36">
        <f t="shared" si="2398"/>
        <v>78</v>
      </c>
      <c r="I4529" s="36">
        <f t="shared" si="2402"/>
        <v>0</v>
      </c>
      <c r="J4529" s="138">
        <v>20</v>
      </c>
      <c r="K4529" s="273">
        <v>8.7899999999999991</v>
      </c>
      <c r="L4529" s="25">
        <v>0.15</v>
      </c>
      <c r="M4529" s="26">
        <f t="shared" si="2421"/>
        <v>1.3184999999999998</v>
      </c>
      <c r="N4529" s="139"/>
      <c r="O4529" s="39"/>
    </row>
    <row r="4530" spans="1:15" ht="15.75">
      <c r="A4530" s="236" t="s">
        <v>4863</v>
      </c>
      <c r="B4530" s="237" t="s">
        <v>4858</v>
      </c>
      <c r="C4530" s="31" t="s">
        <v>14</v>
      </c>
      <c r="D4530" s="32">
        <f t="shared" si="2405"/>
        <v>8.0919999999999987</v>
      </c>
      <c r="E4530" s="33">
        <f t="shared" si="2400"/>
        <v>631.17599999999993</v>
      </c>
      <c r="F4530" s="78"/>
      <c r="G4530" s="42">
        <f t="shared" si="2401"/>
        <v>0</v>
      </c>
      <c r="H4530" s="36">
        <f t="shared" si="2398"/>
        <v>78</v>
      </c>
      <c r="I4530" s="36">
        <f t="shared" si="2402"/>
        <v>0</v>
      </c>
      <c r="J4530" s="138">
        <v>20</v>
      </c>
      <c r="K4530" s="273">
        <v>9.52</v>
      </c>
      <c r="L4530" s="25">
        <v>0.15</v>
      </c>
      <c r="M4530" s="26">
        <f t="shared" si="2421"/>
        <v>1.4279999999999999</v>
      </c>
      <c r="N4530" s="139"/>
      <c r="O4530" s="39"/>
    </row>
    <row r="4531" spans="1:15" ht="15.75">
      <c r="A4531" s="236" t="s">
        <v>4636</v>
      </c>
      <c r="B4531" s="237" t="s">
        <v>4859</v>
      </c>
      <c r="C4531" s="31" t="s">
        <v>14</v>
      </c>
      <c r="D4531" s="32">
        <f t="shared" si="2405"/>
        <v>12.444000000000001</v>
      </c>
      <c r="E4531" s="33">
        <f t="shared" si="2400"/>
        <v>970.63200000000006</v>
      </c>
      <c r="F4531" s="78"/>
      <c r="G4531" s="42">
        <f t="shared" si="2401"/>
        <v>0</v>
      </c>
      <c r="H4531" s="36">
        <f t="shared" si="2398"/>
        <v>78</v>
      </c>
      <c r="I4531" s="36">
        <f t="shared" si="2402"/>
        <v>0</v>
      </c>
      <c r="J4531" s="138">
        <v>10</v>
      </c>
      <c r="K4531" s="273">
        <v>14.64</v>
      </c>
      <c r="L4531" s="25">
        <v>0.15</v>
      </c>
      <c r="M4531" s="26">
        <f t="shared" si="2421"/>
        <v>2.1960000000000002</v>
      </c>
      <c r="N4531" s="139"/>
      <c r="O4531" s="39"/>
    </row>
    <row r="4532" spans="1:15" ht="16.5" thickBot="1">
      <c r="A4532" s="236" t="s">
        <v>4864</v>
      </c>
      <c r="B4532" s="237" t="s">
        <v>4860</v>
      </c>
      <c r="C4532" s="31" t="s">
        <v>14</v>
      </c>
      <c r="D4532" s="32">
        <f t="shared" si="2405"/>
        <v>11.823499999999999</v>
      </c>
      <c r="E4532" s="33">
        <f t="shared" si="2400"/>
        <v>922.23299999999995</v>
      </c>
      <c r="F4532" s="78"/>
      <c r="G4532" s="42">
        <f t="shared" si="2401"/>
        <v>0</v>
      </c>
      <c r="H4532" s="36">
        <f t="shared" si="2398"/>
        <v>78</v>
      </c>
      <c r="I4532" s="36">
        <f t="shared" si="2402"/>
        <v>0</v>
      </c>
      <c r="J4532" s="138">
        <v>20</v>
      </c>
      <c r="K4532" s="273">
        <v>13.91</v>
      </c>
      <c r="L4532" s="25">
        <v>0.15</v>
      </c>
      <c r="M4532" s="26">
        <f t="shared" si="2421"/>
        <v>2.0865</v>
      </c>
      <c r="N4532" s="139"/>
      <c r="O4532" s="39"/>
    </row>
    <row r="4533" spans="1:15" ht="18.75" thickBot="1">
      <c r="A4533" s="129"/>
      <c r="B4533" s="180" t="s">
        <v>3026</v>
      </c>
      <c r="C4533" s="118"/>
      <c r="D4533" s="119"/>
      <c r="E4533" s="120"/>
      <c r="F4533" s="147" t="s">
        <v>12</v>
      </c>
      <c r="G4533" s="121"/>
      <c r="H4533" s="122">
        <f t="shared" si="2398"/>
        <v>78</v>
      </c>
      <c r="I4533" s="121"/>
      <c r="J4533" s="24"/>
      <c r="K4533" s="278"/>
      <c r="L4533" s="124">
        <v>0.15</v>
      </c>
      <c r="M4533" s="125">
        <f t="shared" si="2421"/>
        <v>0</v>
      </c>
      <c r="N4533" s="27"/>
      <c r="O4533" s="28"/>
    </row>
    <row r="4534" spans="1:15" ht="15.75" hidden="1">
      <c r="A4534" s="133"/>
      <c r="B4534" s="65" t="s">
        <v>3027</v>
      </c>
      <c r="C4534" s="31" t="s">
        <v>14</v>
      </c>
      <c r="D4534" s="32">
        <f t="shared" si="2405"/>
        <v>2.0739999999999998</v>
      </c>
      <c r="E4534" s="66">
        <f t="shared" ref="E4534:E4559" si="2422">D4534*H4534</f>
        <v>161.77199999999999</v>
      </c>
      <c r="F4534" s="155"/>
      <c r="G4534" s="35">
        <f t="shared" ref="G4534:G4559" si="2423">F4534*D4534</f>
        <v>0</v>
      </c>
      <c r="H4534" s="67">
        <f>$K$4</f>
        <v>78</v>
      </c>
      <c r="I4534" s="67">
        <f t="shared" ref="I4534:I4559" si="2424">E4534*F4534</f>
        <v>0</v>
      </c>
      <c r="J4534" s="157"/>
      <c r="K4534" s="279">
        <v>2.44</v>
      </c>
      <c r="L4534" s="25">
        <v>0.15</v>
      </c>
      <c r="M4534" s="26">
        <f t="shared" si="2421"/>
        <v>0.36599999999999999</v>
      </c>
      <c r="N4534" s="149" t="s">
        <v>15</v>
      </c>
      <c r="O4534" s="39"/>
    </row>
    <row r="4535" spans="1:15" ht="15.75">
      <c r="A4535" s="137"/>
      <c r="B4535" s="73" t="s">
        <v>3028</v>
      </c>
      <c r="C4535" s="173" t="s">
        <v>14</v>
      </c>
      <c r="D4535" s="32">
        <f t="shared" si="2405"/>
        <v>9.35E-2</v>
      </c>
      <c r="E4535" s="115">
        <f t="shared" si="2422"/>
        <v>7.2930000000000001</v>
      </c>
      <c r="F4535" s="77"/>
      <c r="G4535" s="42">
        <f t="shared" si="2423"/>
        <v>0</v>
      </c>
      <c r="H4535" s="36">
        <f t="shared" si="2398"/>
        <v>78</v>
      </c>
      <c r="I4535" s="36">
        <f t="shared" si="2424"/>
        <v>0</v>
      </c>
      <c r="J4535" s="79"/>
      <c r="K4535" s="273">
        <v>0.11</v>
      </c>
      <c r="L4535" s="25">
        <v>0.15</v>
      </c>
      <c r="M4535" s="26">
        <f t="shared" si="2421"/>
        <v>1.6500000000000001E-2</v>
      </c>
      <c r="N4535" s="80"/>
      <c r="O4535" s="39"/>
    </row>
    <row r="4536" spans="1:15" ht="15.75">
      <c r="A4536" s="137"/>
      <c r="B4536" s="73" t="s">
        <v>3029</v>
      </c>
      <c r="C4536" s="173" t="s">
        <v>14</v>
      </c>
      <c r="D4536" s="32">
        <f t="shared" si="2405"/>
        <v>0.20399999999999999</v>
      </c>
      <c r="E4536" s="115">
        <f t="shared" si="2422"/>
        <v>15.911999999999999</v>
      </c>
      <c r="F4536" s="174"/>
      <c r="G4536" s="42">
        <f t="shared" si="2423"/>
        <v>0</v>
      </c>
      <c r="H4536" s="36">
        <f t="shared" si="2398"/>
        <v>78</v>
      </c>
      <c r="I4536" s="36">
        <f t="shared" si="2424"/>
        <v>0</v>
      </c>
      <c r="J4536" s="79"/>
      <c r="K4536" s="273">
        <v>0.24</v>
      </c>
      <c r="L4536" s="25">
        <v>0.15</v>
      </c>
      <c r="M4536" s="26">
        <f t="shared" si="2421"/>
        <v>3.5999999999999997E-2</v>
      </c>
      <c r="N4536" s="80"/>
      <c r="O4536" s="39"/>
    </row>
    <row r="4537" spans="1:15" ht="15.75">
      <c r="A4537" s="40"/>
      <c r="B4537" s="93" t="s">
        <v>2188</v>
      </c>
      <c r="C4537" s="41" t="s">
        <v>170</v>
      </c>
      <c r="D4537" s="32">
        <f t="shared" si="2405"/>
        <v>1.2495000000000001</v>
      </c>
      <c r="E4537" s="33">
        <f t="shared" si="2422"/>
        <v>97.460999999999999</v>
      </c>
      <c r="F4537" s="34"/>
      <c r="G4537" s="42">
        <f t="shared" si="2423"/>
        <v>0</v>
      </c>
      <c r="H4537" s="36">
        <f t="shared" si="2398"/>
        <v>78</v>
      </c>
      <c r="I4537" s="36">
        <f t="shared" si="2424"/>
        <v>0</v>
      </c>
      <c r="J4537" s="44"/>
      <c r="K4537" s="273">
        <v>1.47</v>
      </c>
      <c r="L4537" s="25">
        <v>0.15</v>
      </c>
      <c r="M4537" s="26">
        <f t="shared" si="2421"/>
        <v>0.2205</v>
      </c>
      <c r="N4537" s="43"/>
      <c r="O4537" s="39"/>
    </row>
    <row r="4538" spans="1:15" ht="15.75">
      <c r="A4538" s="233" t="s">
        <v>5238</v>
      </c>
      <c r="B4538" s="73" t="s">
        <v>3030</v>
      </c>
      <c r="C4538" s="173" t="s">
        <v>14</v>
      </c>
      <c r="D4538" s="32">
        <f t="shared" si="2405"/>
        <v>0.90950000000000009</v>
      </c>
      <c r="E4538" s="115">
        <f t="shared" si="2422"/>
        <v>70.941000000000003</v>
      </c>
      <c r="F4538" s="174"/>
      <c r="G4538" s="42">
        <f t="shared" si="2423"/>
        <v>0</v>
      </c>
      <c r="H4538" s="36">
        <f t="shared" si="2398"/>
        <v>78</v>
      </c>
      <c r="I4538" s="36">
        <f t="shared" si="2424"/>
        <v>0</v>
      </c>
      <c r="J4538" s="79"/>
      <c r="K4538" s="273">
        <v>1.07</v>
      </c>
      <c r="L4538" s="25">
        <v>0.15</v>
      </c>
      <c r="M4538" s="26">
        <f t="shared" si="2421"/>
        <v>0.1605</v>
      </c>
      <c r="N4538" s="80"/>
      <c r="O4538" s="39"/>
    </row>
    <row r="4539" spans="1:15" ht="15.75" hidden="1">
      <c r="A4539" s="137"/>
      <c r="B4539" s="93" t="s">
        <v>3031</v>
      </c>
      <c r="C4539" s="31" t="s">
        <v>14</v>
      </c>
      <c r="D4539" s="32">
        <f t="shared" si="2405"/>
        <v>5.4485000000000001</v>
      </c>
      <c r="E4539" s="33">
        <f t="shared" si="2422"/>
        <v>424.983</v>
      </c>
      <c r="F4539" s="174"/>
      <c r="G4539" s="42">
        <f t="shared" si="2423"/>
        <v>0</v>
      </c>
      <c r="H4539" s="36">
        <f t="shared" si="2398"/>
        <v>78</v>
      </c>
      <c r="I4539" s="36">
        <f t="shared" si="2424"/>
        <v>0</v>
      </c>
      <c r="J4539" s="79"/>
      <c r="K4539" s="273">
        <v>6.41</v>
      </c>
      <c r="L4539" s="25">
        <v>0.15</v>
      </c>
      <c r="M4539" s="26">
        <f t="shared" si="2421"/>
        <v>0.96150000000000002</v>
      </c>
      <c r="N4539" s="80" t="s">
        <v>15</v>
      </c>
      <c r="O4539" s="39"/>
    </row>
    <row r="4540" spans="1:15" ht="15.75">
      <c r="A4540" s="137"/>
      <c r="B4540" s="93" t="s">
        <v>3032</v>
      </c>
      <c r="C4540" s="173" t="s">
        <v>14</v>
      </c>
      <c r="D4540" s="32">
        <f t="shared" si="2405"/>
        <v>5.4485000000000001</v>
      </c>
      <c r="E4540" s="115">
        <f t="shared" si="2422"/>
        <v>424.983</v>
      </c>
      <c r="F4540" s="174"/>
      <c r="G4540" s="42">
        <f t="shared" si="2423"/>
        <v>0</v>
      </c>
      <c r="H4540" s="36">
        <f t="shared" si="2398"/>
        <v>78</v>
      </c>
      <c r="I4540" s="36">
        <f t="shared" si="2424"/>
        <v>0</v>
      </c>
      <c r="J4540" s="79"/>
      <c r="K4540" s="273">
        <v>6.41</v>
      </c>
      <c r="L4540" s="25">
        <v>0.15</v>
      </c>
      <c r="M4540" s="26">
        <f t="shared" si="2421"/>
        <v>0.96150000000000002</v>
      </c>
      <c r="N4540" s="80"/>
      <c r="O4540" s="39"/>
    </row>
    <row r="4541" spans="1:15" ht="15.75" hidden="1">
      <c r="A4541" s="137"/>
      <c r="B4541" s="93" t="s">
        <v>3033</v>
      </c>
      <c r="C4541" s="173" t="s">
        <v>14</v>
      </c>
      <c r="D4541" s="32">
        <f t="shared" si="2405"/>
        <v>0.51</v>
      </c>
      <c r="E4541" s="115">
        <f t="shared" si="2422"/>
        <v>39.78</v>
      </c>
      <c r="F4541" s="78"/>
      <c r="G4541" s="42">
        <f t="shared" si="2423"/>
        <v>0</v>
      </c>
      <c r="H4541" s="36">
        <f t="shared" si="2398"/>
        <v>78</v>
      </c>
      <c r="I4541" s="36">
        <f t="shared" si="2424"/>
        <v>0</v>
      </c>
      <c r="J4541" s="79"/>
      <c r="K4541" s="273">
        <v>0.6</v>
      </c>
      <c r="L4541" s="25">
        <v>0.15</v>
      </c>
      <c r="M4541" s="26">
        <f t="shared" si="2421"/>
        <v>0.09</v>
      </c>
      <c r="N4541" s="80" t="s">
        <v>15</v>
      </c>
      <c r="O4541" s="39"/>
    </row>
    <row r="4542" spans="1:15" ht="15.75" hidden="1">
      <c r="A4542" s="137"/>
      <c r="B4542" s="93" t="s">
        <v>3034</v>
      </c>
      <c r="C4542" s="173" t="s">
        <v>14</v>
      </c>
      <c r="D4542" s="32">
        <f t="shared" si="2405"/>
        <v>0.27200000000000002</v>
      </c>
      <c r="E4542" s="115">
        <f t="shared" si="2422"/>
        <v>21.216000000000001</v>
      </c>
      <c r="F4542" s="78"/>
      <c r="G4542" s="42">
        <f t="shared" si="2423"/>
        <v>0</v>
      </c>
      <c r="H4542" s="36">
        <f t="shared" si="2398"/>
        <v>78</v>
      </c>
      <c r="I4542" s="36">
        <f t="shared" si="2424"/>
        <v>0</v>
      </c>
      <c r="J4542" s="79"/>
      <c r="K4542" s="273">
        <v>0.32</v>
      </c>
      <c r="L4542" s="25">
        <v>0.15</v>
      </c>
      <c r="M4542" s="26">
        <f t="shared" si="2421"/>
        <v>4.8000000000000001E-2</v>
      </c>
      <c r="N4542" s="80" t="s">
        <v>15</v>
      </c>
      <c r="O4542" s="39"/>
    </row>
    <row r="4543" spans="1:15" ht="15.75" hidden="1">
      <c r="A4543" s="137"/>
      <c r="B4543" s="93" t="s">
        <v>3035</v>
      </c>
      <c r="C4543" s="173" t="s">
        <v>14</v>
      </c>
      <c r="D4543" s="32">
        <f t="shared" si="2405"/>
        <v>0.27200000000000002</v>
      </c>
      <c r="E4543" s="115">
        <f t="shared" si="2422"/>
        <v>21.216000000000001</v>
      </c>
      <c r="F4543" s="78"/>
      <c r="G4543" s="42">
        <f t="shared" si="2423"/>
        <v>0</v>
      </c>
      <c r="H4543" s="36">
        <f t="shared" si="2398"/>
        <v>78</v>
      </c>
      <c r="I4543" s="36">
        <f t="shared" si="2424"/>
        <v>0</v>
      </c>
      <c r="J4543" s="150"/>
      <c r="K4543" s="273">
        <v>0.32</v>
      </c>
      <c r="L4543" s="25">
        <v>0.15</v>
      </c>
      <c r="M4543" s="26">
        <f t="shared" si="2421"/>
        <v>4.8000000000000001E-2</v>
      </c>
      <c r="N4543" s="80" t="s">
        <v>15</v>
      </c>
      <c r="O4543" s="39"/>
    </row>
    <row r="4544" spans="1:15" ht="15.75" hidden="1">
      <c r="A4544" s="137"/>
      <c r="B4544" s="93" t="s">
        <v>3036</v>
      </c>
      <c r="C4544" s="173" t="s">
        <v>14</v>
      </c>
      <c r="D4544" s="32">
        <f t="shared" si="2405"/>
        <v>1.8105</v>
      </c>
      <c r="E4544" s="115">
        <f t="shared" si="2422"/>
        <v>141.21899999999999</v>
      </c>
      <c r="F4544" s="78"/>
      <c r="G4544" s="42">
        <f t="shared" si="2423"/>
        <v>0</v>
      </c>
      <c r="H4544" s="36">
        <f t="shared" si="2398"/>
        <v>78</v>
      </c>
      <c r="I4544" s="36">
        <f t="shared" si="2424"/>
        <v>0</v>
      </c>
      <c r="J4544" s="150"/>
      <c r="K4544" s="273">
        <v>2.13</v>
      </c>
      <c r="L4544" s="25">
        <v>0.15</v>
      </c>
      <c r="M4544" s="26">
        <f t="shared" si="2421"/>
        <v>0.31949999999999995</v>
      </c>
      <c r="N4544" s="80" t="s">
        <v>15</v>
      </c>
      <c r="O4544" s="39"/>
    </row>
    <row r="4545" spans="1:15" ht="15.75" hidden="1">
      <c r="A4545" s="137"/>
      <c r="B4545" s="93" t="s">
        <v>3037</v>
      </c>
      <c r="C4545" s="173" t="s">
        <v>14</v>
      </c>
      <c r="D4545" s="32">
        <f t="shared" si="2405"/>
        <v>1.8105</v>
      </c>
      <c r="E4545" s="115">
        <f t="shared" si="2422"/>
        <v>141.21899999999999</v>
      </c>
      <c r="F4545" s="78"/>
      <c r="G4545" s="42">
        <f t="shared" si="2423"/>
        <v>0</v>
      </c>
      <c r="H4545" s="36">
        <f t="shared" si="2398"/>
        <v>78</v>
      </c>
      <c r="I4545" s="36">
        <f t="shared" si="2424"/>
        <v>0</v>
      </c>
      <c r="J4545" s="148"/>
      <c r="K4545" s="273">
        <v>2.13</v>
      </c>
      <c r="L4545" s="25">
        <v>0.15</v>
      </c>
      <c r="M4545" s="26">
        <f t="shared" si="2421"/>
        <v>0.31949999999999995</v>
      </c>
      <c r="N4545" s="80" t="s">
        <v>15</v>
      </c>
      <c r="O4545" s="39"/>
    </row>
    <row r="4546" spans="1:15" ht="15.75">
      <c r="A4546" s="137"/>
      <c r="B4546" s="93" t="s">
        <v>3038</v>
      </c>
      <c r="C4546" s="173" t="s">
        <v>14</v>
      </c>
      <c r="D4546" s="32">
        <f t="shared" si="2405"/>
        <v>1.8105</v>
      </c>
      <c r="E4546" s="115">
        <f t="shared" si="2422"/>
        <v>141.21899999999999</v>
      </c>
      <c r="F4546" s="78"/>
      <c r="G4546" s="42">
        <f t="shared" si="2423"/>
        <v>0</v>
      </c>
      <c r="H4546" s="36">
        <f t="shared" si="2398"/>
        <v>78</v>
      </c>
      <c r="I4546" s="36">
        <f t="shared" si="2424"/>
        <v>0</v>
      </c>
      <c r="J4546" s="148"/>
      <c r="K4546" s="273">
        <v>2.13</v>
      </c>
      <c r="L4546" s="25">
        <v>0.15</v>
      </c>
      <c r="M4546" s="26">
        <f t="shared" si="2421"/>
        <v>0.31949999999999995</v>
      </c>
      <c r="N4546" s="80"/>
      <c r="O4546" s="39"/>
    </row>
    <row r="4547" spans="1:15" ht="15.75">
      <c r="A4547" s="137"/>
      <c r="B4547" s="93" t="s">
        <v>3039</v>
      </c>
      <c r="C4547" s="173" t="s">
        <v>14</v>
      </c>
      <c r="D4547" s="32">
        <f t="shared" si="2405"/>
        <v>1.8105</v>
      </c>
      <c r="E4547" s="115">
        <f t="shared" si="2422"/>
        <v>141.21899999999999</v>
      </c>
      <c r="F4547" s="78"/>
      <c r="G4547" s="42">
        <f t="shared" si="2423"/>
        <v>0</v>
      </c>
      <c r="H4547" s="36">
        <f t="shared" si="2398"/>
        <v>78</v>
      </c>
      <c r="I4547" s="36">
        <f t="shared" si="2424"/>
        <v>0</v>
      </c>
      <c r="J4547" s="148"/>
      <c r="K4547" s="273">
        <v>2.13</v>
      </c>
      <c r="L4547" s="25">
        <v>0.15</v>
      </c>
      <c r="M4547" s="26">
        <f t="shared" si="2421"/>
        <v>0.31949999999999995</v>
      </c>
      <c r="N4547" s="80"/>
      <c r="O4547" s="39"/>
    </row>
    <row r="4548" spans="1:15" ht="15.75">
      <c r="A4548" s="137"/>
      <c r="B4548" s="93" t="s">
        <v>3040</v>
      </c>
      <c r="C4548" s="173" t="s">
        <v>14</v>
      </c>
      <c r="D4548" s="32">
        <f t="shared" si="2405"/>
        <v>0.13600000000000001</v>
      </c>
      <c r="E4548" s="115">
        <f t="shared" si="2422"/>
        <v>10.608000000000001</v>
      </c>
      <c r="F4548" s="78"/>
      <c r="G4548" s="42">
        <f t="shared" si="2423"/>
        <v>0</v>
      </c>
      <c r="H4548" s="36">
        <f t="shared" si="2398"/>
        <v>78</v>
      </c>
      <c r="I4548" s="36">
        <f t="shared" si="2424"/>
        <v>0</v>
      </c>
      <c r="J4548" s="150"/>
      <c r="K4548" s="273">
        <v>0.16</v>
      </c>
      <c r="L4548" s="25">
        <v>0.15</v>
      </c>
      <c r="M4548" s="26">
        <f t="shared" si="2421"/>
        <v>2.4E-2</v>
      </c>
      <c r="N4548" s="80"/>
      <c r="O4548" s="39"/>
    </row>
    <row r="4549" spans="1:15" ht="15.75">
      <c r="A4549" s="137"/>
      <c r="B4549" s="93" t="s">
        <v>3041</v>
      </c>
      <c r="C4549" s="173" t="s">
        <v>14</v>
      </c>
      <c r="D4549" s="32">
        <f t="shared" si="2405"/>
        <v>0.17</v>
      </c>
      <c r="E4549" s="115">
        <f t="shared" si="2422"/>
        <v>13.260000000000002</v>
      </c>
      <c r="F4549" s="77"/>
      <c r="G4549" s="42">
        <f t="shared" si="2423"/>
        <v>0</v>
      </c>
      <c r="H4549" s="36">
        <f t="shared" si="2398"/>
        <v>78</v>
      </c>
      <c r="I4549" s="36">
        <f t="shared" si="2424"/>
        <v>0</v>
      </c>
      <c r="J4549" s="150"/>
      <c r="K4549" s="273">
        <v>0.2</v>
      </c>
      <c r="L4549" s="25">
        <v>0.15</v>
      </c>
      <c r="M4549" s="26">
        <f t="shared" si="2421"/>
        <v>0.03</v>
      </c>
      <c r="N4549" s="80"/>
      <c r="O4549" s="39"/>
    </row>
    <row r="4550" spans="1:15" ht="15.75">
      <c r="A4550" s="137"/>
      <c r="B4550" s="93" t="s">
        <v>3042</v>
      </c>
      <c r="C4550" s="173" t="s">
        <v>14</v>
      </c>
      <c r="D4550" s="32">
        <f t="shared" si="2405"/>
        <v>1.5555000000000001</v>
      </c>
      <c r="E4550" s="115">
        <f t="shared" si="2422"/>
        <v>121.32900000000001</v>
      </c>
      <c r="F4550" s="77"/>
      <c r="G4550" s="42">
        <f t="shared" si="2423"/>
        <v>0</v>
      </c>
      <c r="H4550" s="36">
        <f t="shared" si="2398"/>
        <v>78</v>
      </c>
      <c r="I4550" s="36">
        <f t="shared" si="2424"/>
        <v>0</v>
      </c>
      <c r="J4550" s="150"/>
      <c r="K4550" s="273">
        <v>1.83</v>
      </c>
      <c r="L4550" s="25">
        <v>0.15</v>
      </c>
      <c r="M4550" s="26">
        <f t="shared" si="2421"/>
        <v>0.27450000000000002</v>
      </c>
      <c r="N4550" s="80"/>
      <c r="O4550" s="39"/>
    </row>
    <row r="4551" spans="1:15" ht="15.75" hidden="1">
      <c r="A4551" s="137"/>
      <c r="B4551" s="93" t="s">
        <v>3043</v>
      </c>
      <c r="C4551" s="173" t="s">
        <v>14</v>
      </c>
      <c r="D4551" s="32">
        <f t="shared" si="2405"/>
        <v>0.83299999999999996</v>
      </c>
      <c r="E4551" s="115">
        <f t="shared" si="2422"/>
        <v>64.974000000000004</v>
      </c>
      <c r="F4551" s="77"/>
      <c r="G4551" s="42">
        <f t="shared" si="2423"/>
        <v>0</v>
      </c>
      <c r="H4551" s="36">
        <f>$K$4</f>
        <v>78</v>
      </c>
      <c r="I4551" s="36">
        <f t="shared" si="2424"/>
        <v>0</v>
      </c>
      <c r="J4551" s="150"/>
      <c r="K4551" s="273">
        <v>0.98</v>
      </c>
      <c r="L4551" s="25">
        <v>0.15</v>
      </c>
      <c r="M4551" s="26">
        <f t="shared" si="2421"/>
        <v>0.14699999999999999</v>
      </c>
      <c r="N4551" s="80" t="s">
        <v>15</v>
      </c>
      <c r="O4551" s="39"/>
    </row>
    <row r="4552" spans="1:15" ht="15.75">
      <c r="A4552" s="137"/>
      <c r="B4552" s="93" t="s">
        <v>3044</v>
      </c>
      <c r="C4552" s="173" t="s">
        <v>14</v>
      </c>
      <c r="D4552" s="32">
        <f t="shared" si="2405"/>
        <v>8.2959999999999994</v>
      </c>
      <c r="E4552" s="115">
        <f t="shared" si="2422"/>
        <v>647.08799999999997</v>
      </c>
      <c r="F4552" s="78"/>
      <c r="G4552" s="42">
        <f t="shared" si="2423"/>
        <v>0</v>
      </c>
      <c r="H4552" s="36">
        <f t="shared" si="2398"/>
        <v>78</v>
      </c>
      <c r="I4552" s="36">
        <f t="shared" si="2424"/>
        <v>0</v>
      </c>
      <c r="J4552" s="79"/>
      <c r="K4552" s="273">
        <v>9.76</v>
      </c>
      <c r="L4552" s="25">
        <v>0.15</v>
      </c>
      <c r="M4552" s="26">
        <f t="shared" si="2421"/>
        <v>1.464</v>
      </c>
      <c r="N4552" s="80"/>
      <c r="O4552" s="39"/>
    </row>
    <row r="4553" spans="1:15" ht="15.75">
      <c r="A4553" s="137"/>
      <c r="B4553" s="93" t="s">
        <v>3045</v>
      </c>
      <c r="C4553" s="173" t="s">
        <v>14</v>
      </c>
      <c r="D4553" s="32">
        <f t="shared" si="2405"/>
        <v>0.20399999999999999</v>
      </c>
      <c r="E4553" s="115">
        <f t="shared" si="2422"/>
        <v>15.911999999999999</v>
      </c>
      <c r="F4553" s="78"/>
      <c r="G4553" s="42">
        <f t="shared" si="2423"/>
        <v>0</v>
      </c>
      <c r="H4553" s="36">
        <f t="shared" ref="H4553:H4559" si="2425">$K$4</f>
        <v>78</v>
      </c>
      <c r="I4553" s="36">
        <f t="shared" si="2424"/>
        <v>0</v>
      </c>
      <c r="J4553" s="79"/>
      <c r="K4553" s="273">
        <v>0.24</v>
      </c>
      <c r="L4553" s="25">
        <v>0.15</v>
      </c>
      <c r="M4553" s="26">
        <f t="shared" si="2421"/>
        <v>3.5999999999999997E-2</v>
      </c>
      <c r="N4553" s="80"/>
      <c r="O4553" s="39"/>
    </row>
    <row r="4554" spans="1:15" ht="15.75">
      <c r="A4554" s="137"/>
      <c r="B4554" s="93" t="s">
        <v>3046</v>
      </c>
      <c r="C4554" s="173" t="s">
        <v>14</v>
      </c>
      <c r="D4554" s="32">
        <f t="shared" si="2405"/>
        <v>0.221</v>
      </c>
      <c r="E4554" s="115">
        <f t="shared" si="2422"/>
        <v>17.238</v>
      </c>
      <c r="F4554" s="78"/>
      <c r="G4554" s="42">
        <f t="shared" si="2423"/>
        <v>0</v>
      </c>
      <c r="H4554" s="36">
        <f t="shared" si="2425"/>
        <v>78</v>
      </c>
      <c r="I4554" s="36">
        <f t="shared" si="2424"/>
        <v>0</v>
      </c>
      <c r="J4554" s="79"/>
      <c r="K4554" s="273">
        <v>0.26</v>
      </c>
      <c r="L4554" s="25">
        <v>0.15</v>
      </c>
      <c r="M4554" s="26">
        <f t="shared" si="2421"/>
        <v>3.9E-2</v>
      </c>
      <c r="N4554" s="80"/>
      <c r="O4554" s="39"/>
    </row>
    <row r="4555" spans="1:15" ht="15.75">
      <c r="A4555" s="137"/>
      <c r="B4555" s="93" t="s">
        <v>3047</v>
      </c>
      <c r="C4555" s="173" t="s">
        <v>14</v>
      </c>
      <c r="D4555" s="32">
        <f t="shared" si="2405"/>
        <v>3.8930000000000002</v>
      </c>
      <c r="E4555" s="115">
        <f t="shared" si="2422"/>
        <v>303.654</v>
      </c>
      <c r="F4555" s="78"/>
      <c r="G4555" s="42">
        <f t="shared" si="2423"/>
        <v>0</v>
      </c>
      <c r="H4555" s="36">
        <f t="shared" si="2425"/>
        <v>78</v>
      </c>
      <c r="I4555" s="36">
        <f t="shared" si="2424"/>
        <v>0</v>
      </c>
      <c r="J4555" s="150"/>
      <c r="K4555" s="273">
        <v>4.58</v>
      </c>
      <c r="L4555" s="25">
        <v>0.15</v>
      </c>
      <c r="M4555" s="26">
        <f t="shared" si="2421"/>
        <v>0.68699999999999994</v>
      </c>
      <c r="N4555" s="80"/>
      <c r="O4555" s="39"/>
    </row>
    <row r="4556" spans="1:15" ht="15.75" hidden="1">
      <c r="A4556" s="137"/>
      <c r="B4556" s="93" t="s">
        <v>3048</v>
      </c>
      <c r="C4556" s="173" t="s">
        <v>14</v>
      </c>
      <c r="D4556" s="32">
        <f t="shared" si="2405"/>
        <v>6.4685000000000006</v>
      </c>
      <c r="E4556" s="115">
        <f t="shared" si="2422"/>
        <v>504.54300000000006</v>
      </c>
      <c r="F4556" s="78"/>
      <c r="G4556" s="42">
        <f t="shared" si="2423"/>
        <v>0</v>
      </c>
      <c r="H4556" s="36">
        <f t="shared" si="2425"/>
        <v>78</v>
      </c>
      <c r="I4556" s="36">
        <f t="shared" si="2424"/>
        <v>0</v>
      </c>
      <c r="J4556" s="150"/>
      <c r="K4556" s="273">
        <v>7.61</v>
      </c>
      <c r="L4556" s="25">
        <v>0.15</v>
      </c>
      <c r="M4556" s="26">
        <f t="shared" si="2421"/>
        <v>1.1415</v>
      </c>
      <c r="N4556" s="80" t="s">
        <v>15</v>
      </c>
      <c r="O4556" s="39"/>
    </row>
    <row r="4557" spans="1:15" ht="15.75">
      <c r="A4557" s="137"/>
      <c r="B4557" s="93" t="s">
        <v>3049</v>
      </c>
      <c r="C4557" s="173" t="s">
        <v>14</v>
      </c>
      <c r="D4557" s="32">
        <f t="shared" si="2405"/>
        <v>0.13600000000000001</v>
      </c>
      <c r="E4557" s="115">
        <f t="shared" si="2422"/>
        <v>10.608000000000001</v>
      </c>
      <c r="F4557" s="78"/>
      <c r="G4557" s="42">
        <f t="shared" si="2423"/>
        <v>0</v>
      </c>
      <c r="H4557" s="36">
        <f t="shared" si="2425"/>
        <v>78</v>
      </c>
      <c r="I4557" s="36">
        <f t="shared" si="2424"/>
        <v>0</v>
      </c>
      <c r="J4557" s="148"/>
      <c r="K4557" s="273">
        <v>0.16</v>
      </c>
      <c r="L4557" s="25">
        <v>0.15</v>
      </c>
      <c r="M4557" s="26">
        <f t="shared" si="2421"/>
        <v>2.4E-2</v>
      </c>
      <c r="N4557" s="80"/>
      <c r="O4557" s="39"/>
    </row>
    <row r="4558" spans="1:15" ht="15.75">
      <c r="A4558" s="137"/>
      <c r="B4558" s="73" t="s">
        <v>3050</v>
      </c>
      <c r="C4558" s="173" t="s">
        <v>14</v>
      </c>
      <c r="D4558" s="32">
        <f t="shared" si="2405"/>
        <v>0.13600000000000001</v>
      </c>
      <c r="E4558" s="115">
        <f t="shared" si="2422"/>
        <v>10.608000000000001</v>
      </c>
      <c r="F4558" s="78"/>
      <c r="G4558" s="42">
        <f t="shared" si="2423"/>
        <v>0</v>
      </c>
      <c r="H4558" s="36">
        <f t="shared" si="2425"/>
        <v>78</v>
      </c>
      <c r="I4558" s="36">
        <f t="shared" si="2424"/>
        <v>0</v>
      </c>
      <c r="J4558" s="148"/>
      <c r="K4558" s="273">
        <v>0.16</v>
      </c>
      <c r="L4558" s="25">
        <v>0.15</v>
      </c>
      <c r="M4558" s="26">
        <f t="shared" si="2421"/>
        <v>2.4E-2</v>
      </c>
      <c r="N4558" s="80"/>
      <c r="O4558" s="39"/>
    </row>
    <row r="4559" spans="1:15" ht="15.75" hidden="1">
      <c r="A4559" s="137"/>
      <c r="B4559" s="73" t="s">
        <v>3051</v>
      </c>
      <c r="C4559" s="173" t="s">
        <v>14</v>
      </c>
      <c r="D4559" s="32">
        <f t="shared" si="2405"/>
        <v>0.13600000000000001</v>
      </c>
      <c r="E4559" s="115">
        <f t="shared" si="2422"/>
        <v>10.608000000000001</v>
      </c>
      <c r="F4559" s="78"/>
      <c r="G4559" s="42">
        <f t="shared" si="2423"/>
        <v>0</v>
      </c>
      <c r="H4559" s="36">
        <f t="shared" si="2425"/>
        <v>78</v>
      </c>
      <c r="I4559" s="36">
        <f t="shared" si="2424"/>
        <v>0</v>
      </c>
      <c r="J4559" s="148"/>
      <c r="K4559" s="273">
        <v>0.16</v>
      </c>
      <c r="L4559" s="230">
        <v>0.15</v>
      </c>
      <c r="M4559" s="231">
        <f>K4559*L4559</f>
        <v>2.4E-2</v>
      </c>
      <c r="N4559" s="80" t="s">
        <v>15</v>
      </c>
      <c r="O4559" s="39"/>
    </row>
    <row r="4560" spans="1:15">
      <c r="A4560" s="175"/>
      <c r="B4560" s="199"/>
      <c r="C4560" s="61"/>
      <c r="D4560" s="61"/>
      <c r="E4560" s="61"/>
      <c r="F4560" s="176" t="s">
        <v>3052</v>
      </c>
      <c r="G4560" s="177" t="s">
        <v>3052</v>
      </c>
      <c r="H4560" s="61"/>
      <c r="I4560" s="178">
        <f>SUM(I7:I4559)</f>
        <v>0</v>
      </c>
      <c r="J4560" s="61"/>
      <c r="K4560" s="61"/>
      <c r="L4560" s="61"/>
      <c r="M4560" s="61"/>
      <c r="N4560" s="61"/>
      <c r="O4560" s="61"/>
    </row>
  </sheetData>
  <protectedRanges>
    <protectedRange sqref="O6" name="Примечание"/>
    <protectedRange sqref="F6" name="Заказ"/>
    <protectedRange sqref="P4" name="Скидка"/>
    <protectedRange sqref="O7:O89 O1420:O1583 O1585:O1929 O1197:O1418 O887:O1194 O91:O885 O1932:O4559" name="Примечание_1"/>
    <protectedRange sqref="F1197:F1336 F7:F89 F1338:F1340 F1420:F1583 F1585:F1667 F1669:F1929 F712:F885 F1342:F1418 F887:F1194 F91:F710 F1932:F3591 B3699 F3824:F4559 F3596:F3822" name="Заказ_1"/>
    <protectedRange sqref="O886" name="Примечание_1_1"/>
    <protectedRange sqref="F886" name="Заказ_1_1"/>
    <protectedRange sqref="O1195:O1196" name="Диапазон2"/>
    <protectedRange sqref="F1195:F1196" name="Диапазон1"/>
    <protectedRange sqref="O1419" name="Примечание_1_2"/>
    <protectedRange sqref="F1419" name="Заказ_1_2"/>
    <protectedRange sqref="F711" name="Заказ_1_3"/>
    <protectedRange sqref="O90" name="Примечание_1_3"/>
    <protectedRange sqref="F90" name="Заказ_1_4"/>
    <protectedRange sqref="F1668" name="Заказ_2"/>
    <protectedRange sqref="F1337" name="Заказ_3"/>
    <protectedRange sqref="F1341" name="Заказ_1_5"/>
  </protectedRanges>
  <autoFilter ref="A5:N4560" xr:uid="{114AE2B8-7E43-4B3B-948B-24863D0AF028}">
    <filterColumn colId="13">
      <filters blank="1"/>
    </filterColumn>
  </autoFilter>
  <sortState ref="B1770:B1775">
    <sortCondition ref="B1770:B1775"/>
  </sortState>
  <mergeCells count="10">
    <mergeCell ref="C1:O1"/>
    <mergeCell ref="N3:N4"/>
    <mergeCell ref="O3:O4"/>
    <mergeCell ref="A3:A4"/>
    <mergeCell ref="B3:B4"/>
    <mergeCell ref="C3:C4"/>
    <mergeCell ref="D3:D4"/>
    <mergeCell ref="E3:E4"/>
    <mergeCell ref="F3:F4"/>
    <mergeCell ref="J3:J4"/>
  </mergeCells>
  <phoneticPr fontId="48" type="noConversion"/>
  <conditionalFormatting sqref="B1976:B1977 B1979:B1980 B1982">
    <cfRule type="expression" dxfId="10" priority="30650" stopIfTrue="1">
      <formula>AND(#REF!="Акция ""5 дней распродажи""")</formula>
    </cfRule>
  </conditionalFormatting>
  <conditionalFormatting sqref="B1089:B1090">
    <cfRule type="expression" dxfId="9" priority="11004" stopIfTrue="1">
      <formula>AND(#REF!="Акция ""5 дней распродажи""")</formula>
    </cfRule>
  </conditionalFormatting>
  <conditionalFormatting sqref="B1981">
    <cfRule type="expression" dxfId="8" priority="8784" stopIfTrue="1">
      <formula>AND(#REF!="Акция ""5 дней распродажи""")</formula>
    </cfRule>
  </conditionalFormatting>
  <conditionalFormatting sqref="F3592">
    <cfRule type="expression" dxfId="7" priority="314" stopIfTrue="1">
      <formula>AND($L3592="Акция ""5 дней распродажи""")</formula>
    </cfRule>
  </conditionalFormatting>
  <conditionalFormatting sqref="F3592">
    <cfRule type="expression" dxfId="6" priority="313" stopIfTrue="1">
      <formula>AND($L3592="Акция ""5 дней распродажи""")</formula>
    </cfRule>
  </conditionalFormatting>
  <conditionalFormatting sqref="F3593">
    <cfRule type="expression" dxfId="5" priority="312" stopIfTrue="1">
      <formula>AND($L3593="Акция ""5 дней распродажи""")</formula>
    </cfRule>
  </conditionalFormatting>
  <conditionalFormatting sqref="F3593">
    <cfRule type="expression" dxfId="4" priority="311" stopIfTrue="1">
      <formula>AND($L3593="Акция ""5 дней распродажи""")</formula>
    </cfRule>
  </conditionalFormatting>
  <conditionalFormatting sqref="F3594">
    <cfRule type="expression" dxfId="3" priority="310" stopIfTrue="1">
      <formula>AND($L3594="Акция ""5 дней распродажи""")</formula>
    </cfRule>
  </conditionalFormatting>
  <conditionalFormatting sqref="F3594">
    <cfRule type="expression" dxfId="2" priority="309" stopIfTrue="1">
      <formula>AND($L3594="Акция ""5 дней распродажи""")</formula>
    </cfRule>
  </conditionalFormatting>
  <conditionalFormatting sqref="F3595">
    <cfRule type="expression" dxfId="1" priority="308" stopIfTrue="1">
      <formula>AND($L3595="Акция ""5 дней распродажи""")</formula>
    </cfRule>
  </conditionalFormatting>
  <conditionalFormatting sqref="F3595">
    <cfRule type="expression" dxfId="0" priority="307" stopIfTrue="1">
      <formula>AND($L3595="Акция ""5 дней распродажи""")</formula>
    </cfRule>
  </conditionalFormatting>
  <pageMargins left="0.28125" right="0.26041666666666669" top="0.28125" bottom="0.21875" header="0.3" footer="0.3"/>
  <pageSetup paperSize="9" scale="73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Nix</cp:lastModifiedBy>
  <cp:lastPrinted>2021-08-02T17:49:59Z</cp:lastPrinted>
  <dcterms:created xsi:type="dcterms:W3CDTF">2019-11-07T19:23:36Z</dcterms:created>
  <dcterms:modified xsi:type="dcterms:W3CDTF">2021-12-11T01:30:45Z</dcterms:modified>
</cp:coreProperties>
</file>